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ev\ClosedXML\ClosedXML\ClosedXML_Sandbox\"/>
    </mc:Choice>
  </mc:AlternateContent>
  <bookViews>
    <workbookView xWindow="0" yWindow="0" windowWidth="25125" windowHeight="12300" tabRatio="795"/>
  </bookViews>
  <sheets>
    <sheet name="ANNEXE 1" sheetId="11" r:id="rId1"/>
  </sheets>
  <definedNames>
    <definedName name="_xlnm._FilterDatabase" localSheetId="0" hidden="1">'ANNEXE 1'!$B$10:$BJ$1010</definedName>
    <definedName name="BD_Bris">#REF!</definedName>
    <definedName name="BD_CH_1">#REF!</definedName>
    <definedName name="BD_DdV">'ANNEXE 1'!$CA$13:$CC$30</definedName>
    <definedName name="BD_DdV_EP">#REF!</definedName>
    <definedName name="BD_DdV_EU">#REF!</definedName>
    <definedName name="BD_EP_1_1">'ANNEXE 1'!$BL$13:$BO$21</definedName>
    <definedName name="BD_EP_1_2">'ANNEXE 1'!$BL$24:$BO$31</definedName>
    <definedName name="BD_EP_1_3">'ANNEXE 1'!$BQ$13:$BT$24</definedName>
    <definedName name="BD_EP_2">'ANNEXE 1'!$BV$13:$BY$19</definedName>
    <definedName name="BD_Id">#REF!</definedName>
    <definedName name="BD_Mun">#REF!</definedName>
    <definedName name="BD_Rep">#REF!</definedName>
    <definedName name="Clas1">OFFSET('ANNEXE 1'!$AJ$11,,,COUNTA('ANNEXE 1'!$AI:$AI)-1)</definedName>
    <definedName name="Clas2">OFFSET(#REF!,,,COUNTA(#REF!)-1)</definedName>
    <definedName name="Clas3">OFFSET(#REF!,,,COUNTA(#REF!)-1)</definedName>
    <definedName name="Clas4">OFFSET(#REF!,,,COUNTA(#REF!)-1)</definedName>
    <definedName name="ColClas1">'ANNEXE 1'!$AJ:$AJ</definedName>
    <definedName name="ColClas2">#REF!</definedName>
    <definedName name="ColClas3">#REF!</definedName>
    <definedName name="ColClas4">#REF!</definedName>
    <definedName name="Liste_1_1">'ANNEXE 1'!$BD$12:$BD$14</definedName>
    <definedName name="Liste_1_2">'ANNEXE 1'!$BE$12:$BE$25</definedName>
    <definedName name="Liste_1_3">'ANNEXE 1'!$BF$12:$BF$22</definedName>
    <definedName name="Liste_1_4">'ANNEXE 1'!$BG$12:$BG$14</definedName>
    <definedName name="Liste_1_5">'ANNEXE 1'!$BH$12:$BH$15</definedName>
    <definedName name="Liste_1_7">'ANNEXE 1'!$BJ$12:$BJ$19</definedName>
    <definedName name="Liste_2_1">#REF!</definedName>
    <definedName name="Liste_2_10">#REF!</definedName>
    <definedName name="Liste_2_2">#REF!</definedName>
    <definedName name="Liste_2_3">#REF!</definedName>
    <definedName name="Liste_2_4">#REF!</definedName>
    <definedName name="Liste_2_5">#REF!</definedName>
    <definedName name="Liste_2_6">#REF!</definedName>
    <definedName name="Liste_2_7">#REF!</definedName>
    <definedName name="Liste_2_8">#REF!</definedName>
    <definedName name="Liste_3_1">#REF!</definedName>
    <definedName name="Liste_4_1">#REF!</definedName>
    <definedName name="Liste_4_2">#REF!</definedName>
    <definedName name="Liste_4_3">#REF!</definedName>
    <definedName name="Liste_4_4">#REF!</definedName>
    <definedName name="Liste_4_6">#REF!</definedName>
    <definedName name="Liste_5_1">#REF!</definedName>
    <definedName name="Liste_5_2">#REF!</definedName>
    <definedName name="Liste_5_3">#REF!</definedName>
    <definedName name="_xlnm.Print_Area" localSheetId="0">'ANNEXE 1'!$D$2:$AR$1010</definedName>
    <definedName name="_xlnm.Print_Titles" localSheetId="0">'ANNEXE 1'!$6:$10</definedName>
    <definedName name="Tron1">OFFSET('ANNEXE 1'!$AI$11,,,COUNTA('ANNEXE 1'!$AI:$AI)-1)</definedName>
    <definedName name="Tron2">OFFSET(#REF!,,,COUNTA(#REF!)-1)</definedName>
    <definedName name="Tron3">OFFSET(#REF!,,,COUNTA(#REF!)-1)</definedName>
    <definedName name="Tron4">OFFSET(#REF!,,,COUNTA(#REF!)-1)</definedName>
  </definedNames>
  <calcPr calcId="152511"/>
</workbook>
</file>

<file path=xl/calcChain.xml><?xml version="1.0" encoding="utf-8"?>
<calcChain xmlns="http://schemas.openxmlformats.org/spreadsheetml/2006/main">
  <c r="R5" i="11" l="1"/>
  <c r="R51" i="11" s="1"/>
  <c r="R245" i="11"/>
  <c r="R330" i="11"/>
  <c r="R382" i="11"/>
  <c r="R390" i="11"/>
  <c r="R426" i="11"/>
  <c r="R446" i="11"/>
  <c r="R450" i="11"/>
  <c r="R454" i="11"/>
  <c r="R458" i="11"/>
  <c r="R462" i="11"/>
  <c r="R466" i="11"/>
  <c r="R470" i="11"/>
  <c r="R474" i="11"/>
  <c r="R478" i="11"/>
  <c r="R482" i="11"/>
  <c r="R486" i="11"/>
  <c r="R490" i="11"/>
  <c r="R494" i="11"/>
  <c r="R498" i="11"/>
  <c r="R502" i="11"/>
  <c r="R506" i="11"/>
  <c r="R510" i="11"/>
  <c r="R514" i="11"/>
  <c r="R518" i="11"/>
  <c r="R522" i="11"/>
  <c r="R526" i="11"/>
  <c r="R530" i="11"/>
  <c r="R534" i="11"/>
  <c r="R538" i="11"/>
  <c r="R542" i="11"/>
  <c r="R544" i="11"/>
  <c r="R546" i="11"/>
  <c r="R548" i="11"/>
  <c r="R550" i="11"/>
  <c r="R552" i="11"/>
  <c r="R554" i="11"/>
  <c r="R556" i="11"/>
  <c r="R558" i="11"/>
  <c r="R560" i="11"/>
  <c r="R562" i="11"/>
  <c r="R564" i="11"/>
  <c r="R566" i="11"/>
  <c r="R568" i="11"/>
  <c r="R570" i="11"/>
  <c r="R572" i="11"/>
  <c r="R574" i="11"/>
  <c r="R576" i="11"/>
  <c r="R578" i="11"/>
  <c r="R580" i="11"/>
  <c r="R582" i="11"/>
  <c r="R584" i="11"/>
  <c r="R586" i="11"/>
  <c r="R588" i="11"/>
  <c r="R590" i="11"/>
  <c r="R592" i="11"/>
  <c r="R594" i="11"/>
  <c r="R596" i="11"/>
  <c r="R598" i="11"/>
  <c r="R600" i="11"/>
  <c r="R602" i="11"/>
  <c r="R604" i="11"/>
  <c r="R606" i="11"/>
  <c r="R608" i="11"/>
  <c r="R610" i="11"/>
  <c r="R612" i="11"/>
  <c r="R614" i="11"/>
  <c r="R616" i="11"/>
  <c r="R618" i="11"/>
  <c r="R620" i="11"/>
  <c r="R622" i="11"/>
  <c r="R624" i="11"/>
  <c r="R626" i="11"/>
  <c r="R628" i="11"/>
  <c r="R630" i="11"/>
  <c r="R632" i="11"/>
  <c r="R634" i="11"/>
  <c r="R636" i="11"/>
  <c r="R638" i="11"/>
  <c r="R640" i="11"/>
  <c r="R642" i="11"/>
  <c r="R644" i="11"/>
  <c r="R646" i="11"/>
  <c r="R648" i="11"/>
  <c r="R650" i="11"/>
  <c r="R652" i="11"/>
  <c r="R654" i="11"/>
  <c r="R656" i="11"/>
  <c r="R658" i="11"/>
  <c r="R660" i="11"/>
  <c r="R662" i="11"/>
  <c r="R664" i="11"/>
  <c r="R666" i="11"/>
  <c r="R668" i="11"/>
  <c r="R670" i="11"/>
  <c r="R672" i="11"/>
  <c r="R674" i="11"/>
  <c r="R676" i="11"/>
  <c r="R678" i="11"/>
  <c r="R680" i="11"/>
  <c r="R682" i="11"/>
  <c r="R684" i="11"/>
  <c r="R686" i="11"/>
  <c r="R688" i="11"/>
  <c r="R690" i="11"/>
  <c r="R692" i="11"/>
  <c r="R694" i="11"/>
  <c r="R696" i="11"/>
  <c r="R698" i="11"/>
  <c r="R700" i="11"/>
  <c r="R702" i="11"/>
  <c r="R704" i="11"/>
  <c r="R706" i="11"/>
  <c r="R708" i="11"/>
  <c r="R710" i="11"/>
  <c r="R712" i="11"/>
  <c r="R714" i="11"/>
  <c r="R716" i="11"/>
  <c r="R718" i="11"/>
  <c r="R720" i="11"/>
  <c r="R722" i="11"/>
  <c r="R724" i="11"/>
  <c r="R726" i="11"/>
  <c r="R728" i="11"/>
  <c r="R730" i="11"/>
  <c r="R732" i="11"/>
  <c r="R734" i="11"/>
  <c r="R736" i="11"/>
  <c r="R738" i="11"/>
  <c r="R740" i="11"/>
  <c r="R742" i="11"/>
  <c r="R744" i="11"/>
  <c r="R746" i="11"/>
  <c r="R748" i="11"/>
  <c r="R750" i="11"/>
  <c r="R752" i="11"/>
  <c r="R754" i="11"/>
  <c r="R756" i="11"/>
  <c r="R758" i="11"/>
  <c r="R760" i="11"/>
  <c r="R762" i="11"/>
  <c r="R764" i="11"/>
  <c r="R766" i="11"/>
  <c r="R768" i="11"/>
  <c r="R770" i="11"/>
  <c r="R772" i="11"/>
  <c r="R774" i="11"/>
  <c r="R776" i="11"/>
  <c r="R778" i="11"/>
  <c r="R780" i="11"/>
  <c r="R782" i="11"/>
  <c r="R784" i="11"/>
  <c r="R786" i="11"/>
  <c r="R788" i="11"/>
  <c r="R790" i="11"/>
  <c r="R792" i="11"/>
  <c r="R794" i="11"/>
  <c r="R796" i="11"/>
  <c r="R798" i="11"/>
  <c r="R800" i="11"/>
  <c r="R802" i="11"/>
  <c r="R804" i="11"/>
  <c r="R806" i="11"/>
  <c r="R808" i="11"/>
  <c r="R810" i="11"/>
  <c r="R812" i="11"/>
  <c r="R814" i="11"/>
  <c r="R816" i="11"/>
  <c r="R818" i="11"/>
  <c r="R820" i="11"/>
  <c r="R822" i="11"/>
  <c r="R824" i="11"/>
  <c r="R826" i="11"/>
  <c r="R828" i="11"/>
  <c r="R830" i="11"/>
  <c r="R832" i="11"/>
  <c r="R834" i="11"/>
  <c r="R836" i="11"/>
  <c r="R838" i="11"/>
  <c r="R840" i="11"/>
  <c r="R842" i="11"/>
  <c r="R844" i="11"/>
  <c r="R846" i="11"/>
  <c r="R848" i="11"/>
  <c r="R850" i="11"/>
  <c r="R852" i="11"/>
  <c r="R854" i="11"/>
  <c r="R856" i="11"/>
  <c r="R858" i="11"/>
  <c r="R860" i="11"/>
  <c r="R862" i="11"/>
  <c r="R864" i="11"/>
  <c r="R866" i="11"/>
  <c r="R868" i="11"/>
  <c r="R870" i="11"/>
  <c r="R872" i="11"/>
  <c r="R874" i="11"/>
  <c r="R876" i="11"/>
  <c r="R878" i="11"/>
  <c r="R880" i="11"/>
  <c r="R882" i="11"/>
  <c r="R884" i="11"/>
  <c r="R886" i="11"/>
  <c r="R888" i="11"/>
  <c r="R890" i="11"/>
  <c r="R892" i="11"/>
  <c r="R894" i="11"/>
  <c r="R896" i="11"/>
  <c r="R898" i="11"/>
  <c r="R900" i="11"/>
  <c r="R902" i="11"/>
  <c r="R904" i="11"/>
  <c r="R906" i="11"/>
  <c r="R908" i="11"/>
  <c r="R910" i="11"/>
  <c r="R912" i="11"/>
  <c r="R914" i="11"/>
  <c r="R916" i="11"/>
  <c r="R918" i="11"/>
  <c r="R920" i="11"/>
  <c r="R922" i="11"/>
  <c r="R924" i="11"/>
  <c r="R926" i="11"/>
  <c r="R928" i="11"/>
  <c r="R930" i="11"/>
  <c r="R932" i="11"/>
  <c r="R934" i="11"/>
  <c r="R936" i="11"/>
  <c r="R938" i="11"/>
  <c r="R940" i="11"/>
  <c r="R942" i="11"/>
  <c r="R944" i="11"/>
  <c r="R946" i="11"/>
  <c r="R948" i="11"/>
  <c r="R950" i="11"/>
  <c r="R952" i="11"/>
  <c r="R954" i="11"/>
  <c r="R956" i="11"/>
  <c r="R958" i="11"/>
  <c r="R960" i="11"/>
  <c r="R962" i="11"/>
  <c r="R964" i="11"/>
  <c r="R966" i="11"/>
  <c r="R968" i="11"/>
  <c r="R970" i="11"/>
  <c r="R972" i="11"/>
  <c r="R974" i="11"/>
  <c r="R976" i="11"/>
  <c r="R978" i="11"/>
  <c r="R980" i="11"/>
  <c r="R982" i="11"/>
  <c r="R984" i="11"/>
  <c r="R986" i="11"/>
  <c r="R988" i="11"/>
  <c r="R990" i="11"/>
  <c r="R992" i="11"/>
  <c r="R994" i="11"/>
  <c r="R996" i="11"/>
  <c r="R998" i="11"/>
  <c r="R1000" i="11"/>
  <c r="R1002" i="11"/>
  <c r="R1004" i="11"/>
  <c r="R1006" i="11"/>
  <c r="R1008" i="11"/>
  <c r="R1010" i="11"/>
  <c r="C11" i="11"/>
  <c r="V11" i="11" s="1"/>
  <c r="X11" i="11" s="1"/>
  <c r="Y11" i="11" s="1"/>
  <c r="C12" i="11"/>
  <c r="C13" i="11"/>
  <c r="C14" i="11"/>
  <c r="V14" i="11" s="1"/>
  <c r="C15" i="11"/>
  <c r="V15" i="11" s="1"/>
  <c r="AN11" i="11"/>
  <c r="Z11" i="11" s="1"/>
  <c r="AN12" i="11"/>
  <c r="AN13" i="11"/>
  <c r="Z13" i="11" s="1"/>
  <c r="AN14" i="11"/>
  <c r="Z14" i="11" s="1"/>
  <c r="AN15" i="11"/>
  <c r="Z15" i="11" s="1"/>
  <c r="AN16" i="11"/>
  <c r="Z16" i="11" s="1"/>
  <c r="AN17" i="11"/>
  <c r="Z17" i="11" s="1"/>
  <c r="AN18" i="11"/>
  <c r="Z18" i="11" s="1"/>
  <c r="AN19" i="11"/>
  <c r="Z19" i="11" s="1"/>
  <c r="AN20" i="11"/>
  <c r="Z20" i="11" s="1"/>
  <c r="AN21" i="11"/>
  <c r="Z21" i="11" s="1"/>
  <c r="AN22" i="11"/>
  <c r="Z22" i="11" s="1"/>
  <c r="AN23" i="11"/>
  <c r="Z23" i="11" s="1"/>
  <c r="AN24" i="11"/>
  <c r="Z24" i="11" s="1"/>
  <c r="AN25" i="11"/>
  <c r="Z25" i="11" s="1"/>
  <c r="AN26" i="11"/>
  <c r="Z26" i="11" s="1"/>
  <c r="AN27" i="11"/>
  <c r="Z27" i="11" s="1"/>
  <c r="AN28" i="11"/>
  <c r="Z28" i="11" s="1"/>
  <c r="AN29" i="11"/>
  <c r="Z29" i="11" s="1"/>
  <c r="AN30" i="11"/>
  <c r="Z30" i="11" s="1"/>
  <c r="AN31" i="11"/>
  <c r="Z31" i="11" s="1"/>
  <c r="AN32" i="11"/>
  <c r="Z32" i="11" s="1"/>
  <c r="AN33" i="11"/>
  <c r="Z33" i="11" s="1"/>
  <c r="AN34" i="11"/>
  <c r="Z34" i="11" s="1"/>
  <c r="AN35" i="11"/>
  <c r="Z35" i="11"/>
  <c r="AN36" i="11"/>
  <c r="Z36" i="11" s="1"/>
  <c r="AN37" i="11"/>
  <c r="Z37" i="11" s="1"/>
  <c r="AN38" i="11"/>
  <c r="Z38" i="11" s="1"/>
  <c r="AN39" i="11"/>
  <c r="Z39" i="11" s="1"/>
  <c r="AN40" i="11"/>
  <c r="Z40" i="11" s="1"/>
  <c r="AN41" i="11"/>
  <c r="Z41" i="11" s="1"/>
  <c r="AN42" i="11"/>
  <c r="Z42" i="11" s="1"/>
  <c r="AN43" i="11"/>
  <c r="Z43" i="11" s="1"/>
  <c r="AN44" i="11"/>
  <c r="Z44" i="11" s="1"/>
  <c r="AN45" i="11"/>
  <c r="Z45" i="11" s="1"/>
  <c r="AN46" i="11"/>
  <c r="Z46" i="11" s="1"/>
  <c r="AN47" i="11"/>
  <c r="Z47" i="11" s="1"/>
  <c r="AN48" i="11"/>
  <c r="Z48" i="11" s="1"/>
  <c r="AN49" i="11"/>
  <c r="Z49" i="11" s="1"/>
  <c r="AN50" i="11"/>
  <c r="Z50" i="11" s="1"/>
  <c r="AN51" i="11"/>
  <c r="Z51" i="11" s="1"/>
  <c r="AN52" i="11"/>
  <c r="Z52" i="11" s="1"/>
  <c r="AN53" i="11"/>
  <c r="Z53" i="11" s="1"/>
  <c r="AN54" i="11"/>
  <c r="Z54" i="11" s="1"/>
  <c r="AN55" i="11"/>
  <c r="Z55" i="11" s="1"/>
  <c r="AN56" i="11"/>
  <c r="Z56" i="11" s="1"/>
  <c r="AN57" i="11"/>
  <c r="Z57" i="11" s="1"/>
  <c r="AN58" i="11"/>
  <c r="Z58" i="11" s="1"/>
  <c r="AN59" i="11"/>
  <c r="Z59" i="11" s="1"/>
  <c r="AN60" i="11"/>
  <c r="Z60" i="11" s="1"/>
  <c r="AN61" i="11"/>
  <c r="Z61" i="11" s="1"/>
  <c r="AN62" i="11"/>
  <c r="Z62" i="11" s="1"/>
  <c r="AN63" i="11"/>
  <c r="Z63" i="11" s="1"/>
  <c r="AN64" i="11"/>
  <c r="Z64" i="11" s="1"/>
  <c r="AN65" i="11"/>
  <c r="Z65" i="11" s="1"/>
  <c r="AN66" i="11"/>
  <c r="Z66" i="11" s="1"/>
  <c r="AN67" i="11"/>
  <c r="Z67" i="11" s="1"/>
  <c r="AN68" i="11"/>
  <c r="Z68" i="11" s="1"/>
  <c r="AN69" i="11"/>
  <c r="Z69" i="11" s="1"/>
  <c r="AN70" i="11"/>
  <c r="Z70" i="11" s="1"/>
  <c r="AN71" i="11"/>
  <c r="Z71" i="11" s="1"/>
  <c r="AN72" i="11"/>
  <c r="Z72" i="11" s="1"/>
  <c r="AN73" i="11"/>
  <c r="Z73" i="11" s="1"/>
  <c r="AN74" i="11"/>
  <c r="Z74" i="11" s="1"/>
  <c r="AN75" i="11"/>
  <c r="Z75" i="11" s="1"/>
  <c r="AN76" i="11"/>
  <c r="Z76" i="11" s="1"/>
  <c r="AN77" i="11"/>
  <c r="Z77" i="11" s="1"/>
  <c r="AN78" i="11"/>
  <c r="Z78" i="11" s="1"/>
  <c r="AN79" i="11"/>
  <c r="Z79" i="11" s="1"/>
  <c r="AN80" i="11"/>
  <c r="Z80" i="11" s="1"/>
  <c r="AN81" i="11"/>
  <c r="Z81" i="11" s="1"/>
  <c r="AN82" i="11"/>
  <c r="Z82" i="11" s="1"/>
  <c r="AN83" i="11"/>
  <c r="Z83" i="11" s="1"/>
  <c r="AN84" i="11"/>
  <c r="Z84" i="11" s="1"/>
  <c r="AN85" i="11"/>
  <c r="Z85" i="11" s="1"/>
  <c r="AN86" i="11"/>
  <c r="Z86" i="11" s="1"/>
  <c r="AN87" i="11"/>
  <c r="Z87" i="11" s="1"/>
  <c r="AN88" i="11"/>
  <c r="Z88" i="11" s="1"/>
  <c r="AN89" i="11"/>
  <c r="Z89" i="11" s="1"/>
  <c r="AN90" i="11"/>
  <c r="Z90" i="11" s="1"/>
  <c r="AN91" i="11"/>
  <c r="Z91" i="11" s="1"/>
  <c r="AN92" i="11"/>
  <c r="Z92" i="11" s="1"/>
  <c r="AN93" i="11"/>
  <c r="Z93" i="11" s="1"/>
  <c r="AN94" i="11"/>
  <c r="Z94" i="11" s="1"/>
  <c r="AN95" i="11"/>
  <c r="Z95" i="11" s="1"/>
  <c r="AN96" i="11"/>
  <c r="Z96" i="11" s="1"/>
  <c r="AN97" i="11"/>
  <c r="Z97" i="11" s="1"/>
  <c r="AN98" i="11"/>
  <c r="Z98" i="11" s="1"/>
  <c r="AN99" i="11"/>
  <c r="Z99" i="11"/>
  <c r="AN100" i="11"/>
  <c r="Z100" i="11" s="1"/>
  <c r="AN101" i="11"/>
  <c r="Z101" i="11" s="1"/>
  <c r="AN102" i="11"/>
  <c r="Z102" i="11" s="1"/>
  <c r="AN103" i="11"/>
  <c r="Z103" i="11" s="1"/>
  <c r="AN104" i="11"/>
  <c r="Z104" i="11" s="1"/>
  <c r="AN105" i="11"/>
  <c r="Z105" i="11" s="1"/>
  <c r="AN106" i="11"/>
  <c r="Z106" i="11" s="1"/>
  <c r="AN107" i="11"/>
  <c r="Z107" i="11" s="1"/>
  <c r="AN108" i="11"/>
  <c r="Z108" i="11" s="1"/>
  <c r="AN109" i="11"/>
  <c r="Z109" i="11" s="1"/>
  <c r="AN110" i="11"/>
  <c r="Z110" i="11" s="1"/>
  <c r="AN111" i="11"/>
  <c r="Z111" i="11" s="1"/>
  <c r="AN112" i="11"/>
  <c r="Z112" i="11" s="1"/>
  <c r="AN113" i="11"/>
  <c r="Z113" i="11" s="1"/>
  <c r="AN114" i="11"/>
  <c r="Z114" i="11" s="1"/>
  <c r="AN115" i="11"/>
  <c r="Z115" i="11" s="1"/>
  <c r="AN116" i="11"/>
  <c r="Z116" i="11" s="1"/>
  <c r="AN117" i="11"/>
  <c r="Z117" i="11" s="1"/>
  <c r="AN118" i="11"/>
  <c r="Z118" i="11" s="1"/>
  <c r="AN119" i="11"/>
  <c r="Z119" i="11" s="1"/>
  <c r="AN120" i="11"/>
  <c r="Z120" i="11" s="1"/>
  <c r="AN121" i="11"/>
  <c r="Z121" i="11" s="1"/>
  <c r="AN122" i="11"/>
  <c r="Z122" i="11" s="1"/>
  <c r="AN123" i="11"/>
  <c r="Z123" i="11" s="1"/>
  <c r="AN124" i="11"/>
  <c r="Z124" i="11" s="1"/>
  <c r="AN125" i="11"/>
  <c r="Z125" i="11" s="1"/>
  <c r="AN126" i="11"/>
  <c r="Z126" i="11" s="1"/>
  <c r="AN127" i="11"/>
  <c r="Z127" i="11" s="1"/>
  <c r="AN128" i="11"/>
  <c r="Z128" i="11" s="1"/>
  <c r="AN129" i="11"/>
  <c r="Z129" i="11" s="1"/>
  <c r="AN130" i="11"/>
  <c r="Z130" i="11" s="1"/>
  <c r="AN131" i="11"/>
  <c r="Z131" i="11" s="1"/>
  <c r="AN132" i="11"/>
  <c r="Z132" i="11" s="1"/>
  <c r="AN133" i="11"/>
  <c r="Z133" i="11" s="1"/>
  <c r="AN134" i="11"/>
  <c r="Z134" i="11" s="1"/>
  <c r="AN135" i="11"/>
  <c r="Z135" i="11" s="1"/>
  <c r="AN136" i="11"/>
  <c r="Z136" i="11" s="1"/>
  <c r="AN137" i="11"/>
  <c r="Z137" i="11" s="1"/>
  <c r="AN138" i="11"/>
  <c r="Z138" i="11" s="1"/>
  <c r="AN139" i="11"/>
  <c r="Z139" i="11"/>
  <c r="AN140" i="11"/>
  <c r="Z140" i="11" s="1"/>
  <c r="AN141" i="11"/>
  <c r="Z141" i="11" s="1"/>
  <c r="AN142" i="11"/>
  <c r="Z142" i="11" s="1"/>
  <c r="AN143" i="11"/>
  <c r="Z143" i="11" s="1"/>
  <c r="AN144" i="11"/>
  <c r="Z144" i="11" s="1"/>
  <c r="AN145" i="11"/>
  <c r="Z145" i="11" s="1"/>
  <c r="AN146" i="11"/>
  <c r="Z146" i="11" s="1"/>
  <c r="AN147" i="11"/>
  <c r="Z147" i="11" s="1"/>
  <c r="AN148" i="11"/>
  <c r="Z148" i="11" s="1"/>
  <c r="AN149" i="11"/>
  <c r="Z149" i="11" s="1"/>
  <c r="AN150" i="11"/>
  <c r="Z150" i="11" s="1"/>
  <c r="AN151" i="11"/>
  <c r="Z151" i="11" s="1"/>
  <c r="AN152" i="11"/>
  <c r="Z152" i="11" s="1"/>
  <c r="AN153" i="11"/>
  <c r="Z153" i="11" s="1"/>
  <c r="AN154" i="11"/>
  <c r="Z154" i="11" s="1"/>
  <c r="AN155" i="11"/>
  <c r="Z155" i="11" s="1"/>
  <c r="AN156" i="11"/>
  <c r="Z156" i="11" s="1"/>
  <c r="AN157" i="11"/>
  <c r="Z157" i="11" s="1"/>
  <c r="AN158" i="11"/>
  <c r="Z158" i="11" s="1"/>
  <c r="AN159" i="11"/>
  <c r="Z159" i="11" s="1"/>
  <c r="AN160" i="11"/>
  <c r="Z160" i="11" s="1"/>
  <c r="AN161" i="11"/>
  <c r="Z161" i="11" s="1"/>
  <c r="AN162" i="11"/>
  <c r="Z162" i="11" s="1"/>
  <c r="AN163" i="11"/>
  <c r="Z163" i="11" s="1"/>
  <c r="AN164" i="11"/>
  <c r="Z164" i="11" s="1"/>
  <c r="AN165" i="11"/>
  <c r="Z165" i="11" s="1"/>
  <c r="AN166" i="11"/>
  <c r="Z166" i="11" s="1"/>
  <c r="AN167" i="11"/>
  <c r="Z167" i="11" s="1"/>
  <c r="AN168" i="11"/>
  <c r="Z168" i="11" s="1"/>
  <c r="AN169" i="11"/>
  <c r="Z169" i="11" s="1"/>
  <c r="AN170" i="11"/>
  <c r="Z170" i="11" s="1"/>
  <c r="AN171" i="11"/>
  <c r="Z171" i="11"/>
  <c r="AN172" i="11"/>
  <c r="Z172" i="11" s="1"/>
  <c r="AN173" i="11"/>
  <c r="Z173" i="11" s="1"/>
  <c r="AN174" i="11"/>
  <c r="Z174" i="11" s="1"/>
  <c r="AN175" i="11"/>
  <c r="Z175" i="11" s="1"/>
  <c r="AN176" i="11"/>
  <c r="Z176" i="11" s="1"/>
  <c r="AN177" i="11"/>
  <c r="Z177" i="11" s="1"/>
  <c r="AN178" i="11"/>
  <c r="Z178" i="11" s="1"/>
  <c r="AN179" i="11"/>
  <c r="Z179" i="11" s="1"/>
  <c r="AN180" i="11"/>
  <c r="Z180" i="11" s="1"/>
  <c r="AN181" i="11"/>
  <c r="Z181" i="11" s="1"/>
  <c r="AN182" i="11"/>
  <c r="Z182" i="11" s="1"/>
  <c r="AN183" i="11"/>
  <c r="Z183" i="11" s="1"/>
  <c r="AN184" i="11"/>
  <c r="Z184" i="11" s="1"/>
  <c r="AN185" i="11"/>
  <c r="Z185" i="11" s="1"/>
  <c r="AN186" i="11"/>
  <c r="Z186" i="11" s="1"/>
  <c r="AN187" i="11"/>
  <c r="Z187" i="11"/>
  <c r="AN188" i="11"/>
  <c r="Z188" i="11" s="1"/>
  <c r="AN189" i="11"/>
  <c r="Z189" i="11" s="1"/>
  <c r="AN190" i="11"/>
  <c r="Z190" i="11" s="1"/>
  <c r="AN191" i="11"/>
  <c r="Z191" i="11" s="1"/>
  <c r="AN192" i="11"/>
  <c r="Z192" i="11" s="1"/>
  <c r="AN193" i="11"/>
  <c r="Z193" i="11" s="1"/>
  <c r="AN194" i="11"/>
  <c r="Z194" i="11" s="1"/>
  <c r="AN195" i="11"/>
  <c r="Z195" i="11" s="1"/>
  <c r="AN196" i="11"/>
  <c r="Z196" i="11" s="1"/>
  <c r="AN197" i="11"/>
  <c r="Z197" i="11" s="1"/>
  <c r="AN198" i="11"/>
  <c r="Z198" i="11" s="1"/>
  <c r="AN199" i="11"/>
  <c r="Z199" i="11" s="1"/>
  <c r="AN200" i="11"/>
  <c r="Z200" i="11" s="1"/>
  <c r="AN201" i="11"/>
  <c r="Z201" i="11" s="1"/>
  <c r="AN202" i="11"/>
  <c r="Z202" i="11" s="1"/>
  <c r="AN203" i="11"/>
  <c r="AM203" i="11" s="1"/>
  <c r="Z203" i="11"/>
  <c r="AN204" i="11"/>
  <c r="Z204" i="11" s="1"/>
  <c r="AN205" i="11"/>
  <c r="Z205" i="11" s="1"/>
  <c r="AN206" i="11"/>
  <c r="Z206" i="11" s="1"/>
  <c r="AN207" i="11"/>
  <c r="Z207" i="11" s="1"/>
  <c r="AN208" i="11"/>
  <c r="Z208" i="11" s="1"/>
  <c r="AN209" i="11"/>
  <c r="Z209" i="11" s="1"/>
  <c r="AN210" i="11"/>
  <c r="Z210" i="11" s="1"/>
  <c r="AN211" i="11"/>
  <c r="Z211" i="11" s="1"/>
  <c r="AN212" i="11"/>
  <c r="Z212" i="11" s="1"/>
  <c r="AN213" i="11"/>
  <c r="Z213" i="11" s="1"/>
  <c r="AN214" i="11"/>
  <c r="Z214" i="11" s="1"/>
  <c r="AN215" i="11"/>
  <c r="Z215" i="11" s="1"/>
  <c r="AN216" i="11"/>
  <c r="Z216" i="11" s="1"/>
  <c r="AN217" i="11"/>
  <c r="Z217" i="11" s="1"/>
  <c r="AN218" i="11"/>
  <c r="Z218" i="11" s="1"/>
  <c r="AN219" i="11"/>
  <c r="Z219" i="11" s="1"/>
  <c r="AN220" i="11"/>
  <c r="Z220" i="11" s="1"/>
  <c r="AN221" i="11"/>
  <c r="Z221" i="11" s="1"/>
  <c r="AN222" i="11"/>
  <c r="Z222" i="11" s="1"/>
  <c r="AN223" i="11"/>
  <c r="Z223" i="11" s="1"/>
  <c r="AN224" i="11"/>
  <c r="Z224" i="11" s="1"/>
  <c r="AN225" i="11"/>
  <c r="Z225" i="11" s="1"/>
  <c r="AN226" i="11"/>
  <c r="Z226" i="11" s="1"/>
  <c r="AN227" i="11"/>
  <c r="Z227" i="11" s="1"/>
  <c r="AN228" i="11"/>
  <c r="Z228" i="11" s="1"/>
  <c r="AN229" i="11"/>
  <c r="Z229" i="11" s="1"/>
  <c r="AN230" i="11"/>
  <c r="Z230" i="11" s="1"/>
  <c r="AN231" i="11"/>
  <c r="Z231" i="11" s="1"/>
  <c r="AN232" i="11"/>
  <c r="Z232" i="11" s="1"/>
  <c r="AN233" i="11"/>
  <c r="Z233" i="11" s="1"/>
  <c r="AN234" i="11"/>
  <c r="Z234" i="11" s="1"/>
  <c r="AN235" i="11"/>
  <c r="Z235" i="11" s="1"/>
  <c r="AN236" i="11"/>
  <c r="Z236" i="11" s="1"/>
  <c r="AN237" i="11"/>
  <c r="Z237" i="11" s="1"/>
  <c r="AN238" i="11"/>
  <c r="Z238" i="11" s="1"/>
  <c r="AN239" i="11"/>
  <c r="Z239" i="11" s="1"/>
  <c r="AN240" i="11"/>
  <c r="Z240" i="11" s="1"/>
  <c r="AN241" i="11"/>
  <c r="Z241" i="11" s="1"/>
  <c r="AN242" i="11"/>
  <c r="Z242" i="11" s="1"/>
  <c r="AN243" i="11"/>
  <c r="Z243" i="11" s="1"/>
  <c r="AN244" i="11"/>
  <c r="Z244" i="11" s="1"/>
  <c r="AN245" i="11"/>
  <c r="Z245" i="11" s="1"/>
  <c r="AN246" i="11"/>
  <c r="Z246" i="11" s="1"/>
  <c r="AN247" i="11"/>
  <c r="Z247" i="11" s="1"/>
  <c r="AN248" i="11"/>
  <c r="Z248" i="11" s="1"/>
  <c r="AN249" i="11"/>
  <c r="Z249" i="11" s="1"/>
  <c r="AN250" i="11"/>
  <c r="Z250" i="11" s="1"/>
  <c r="AN251" i="11"/>
  <c r="Z251" i="11"/>
  <c r="AN252" i="11"/>
  <c r="Z252" i="11" s="1"/>
  <c r="AN253" i="11"/>
  <c r="Z253" i="11" s="1"/>
  <c r="AN254" i="11"/>
  <c r="Z254" i="11" s="1"/>
  <c r="AN255" i="11"/>
  <c r="Z255" i="11" s="1"/>
  <c r="AN256" i="11"/>
  <c r="Z256" i="11" s="1"/>
  <c r="AN257" i="11"/>
  <c r="Z257" i="11" s="1"/>
  <c r="AN258" i="11"/>
  <c r="Z258" i="11" s="1"/>
  <c r="AN259" i="11"/>
  <c r="Z259" i="11" s="1"/>
  <c r="AN260" i="11"/>
  <c r="Z260" i="11" s="1"/>
  <c r="AN261" i="11"/>
  <c r="Z261" i="11" s="1"/>
  <c r="AN262" i="11"/>
  <c r="Z262" i="11" s="1"/>
  <c r="AN263" i="11"/>
  <c r="Z263" i="11" s="1"/>
  <c r="AN264" i="11"/>
  <c r="Z264" i="11" s="1"/>
  <c r="AN265" i="11"/>
  <c r="Z265" i="11" s="1"/>
  <c r="AN266" i="11"/>
  <c r="Z266" i="11" s="1"/>
  <c r="AN267" i="11"/>
  <c r="Z267" i="11"/>
  <c r="AN268" i="11"/>
  <c r="Z268" i="11" s="1"/>
  <c r="AN269" i="11"/>
  <c r="Z269" i="11" s="1"/>
  <c r="AN270" i="11"/>
  <c r="Z270" i="11" s="1"/>
  <c r="AN271" i="11"/>
  <c r="Z271" i="11" s="1"/>
  <c r="AN272" i="11"/>
  <c r="Z272" i="11" s="1"/>
  <c r="AN273" i="11"/>
  <c r="Z273" i="11" s="1"/>
  <c r="AN274" i="11"/>
  <c r="Z274" i="11" s="1"/>
  <c r="AN275" i="11"/>
  <c r="Z275" i="11" s="1"/>
  <c r="AN276" i="11"/>
  <c r="Z276" i="11" s="1"/>
  <c r="AN277" i="11"/>
  <c r="Z277" i="11" s="1"/>
  <c r="AN278" i="11"/>
  <c r="Z278" i="11" s="1"/>
  <c r="AN279" i="11"/>
  <c r="Z279" i="11" s="1"/>
  <c r="AN280" i="11"/>
  <c r="Z280" i="11" s="1"/>
  <c r="AN281" i="11"/>
  <c r="Z281" i="11" s="1"/>
  <c r="AN282" i="11"/>
  <c r="Z282" i="11" s="1"/>
  <c r="AN283" i="11"/>
  <c r="Z283" i="11" s="1"/>
  <c r="AN284" i="11"/>
  <c r="Z284" i="11" s="1"/>
  <c r="AN285" i="11"/>
  <c r="Z285" i="11" s="1"/>
  <c r="AN286" i="11"/>
  <c r="Z286" i="11" s="1"/>
  <c r="AN287" i="11"/>
  <c r="Z287" i="11" s="1"/>
  <c r="AN288" i="11"/>
  <c r="Z288" i="11" s="1"/>
  <c r="AN289" i="11"/>
  <c r="Z289" i="11" s="1"/>
  <c r="AN290" i="11"/>
  <c r="Z290" i="11" s="1"/>
  <c r="AN291" i="11"/>
  <c r="Z291" i="11"/>
  <c r="AN292" i="11"/>
  <c r="Z292" i="11" s="1"/>
  <c r="AN293" i="11"/>
  <c r="Z293" i="11" s="1"/>
  <c r="AN294" i="11"/>
  <c r="Z294" i="11" s="1"/>
  <c r="AN295" i="11"/>
  <c r="Z295" i="11" s="1"/>
  <c r="AN296" i="11"/>
  <c r="Z296" i="11" s="1"/>
  <c r="AN297" i="11"/>
  <c r="Z297" i="11" s="1"/>
  <c r="AN298" i="11"/>
  <c r="Z298" i="11" s="1"/>
  <c r="AN299" i="11"/>
  <c r="Z299" i="11" s="1"/>
  <c r="AN300" i="11"/>
  <c r="Z300" i="11" s="1"/>
  <c r="AN301" i="11"/>
  <c r="Z301" i="11" s="1"/>
  <c r="AN302" i="11"/>
  <c r="Z302" i="11" s="1"/>
  <c r="AN303" i="11"/>
  <c r="Z303" i="11" s="1"/>
  <c r="AN304" i="11"/>
  <c r="Z304" i="11" s="1"/>
  <c r="AN305" i="11"/>
  <c r="Z305" i="11" s="1"/>
  <c r="AN306" i="11"/>
  <c r="Z306" i="11" s="1"/>
  <c r="AN307" i="11"/>
  <c r="Z307" i="11" s="1"/>
  <c r="AN308" i="11"/>
  <c r="Z308" i="11" s="1"/>
  <c r="AN309" i="11"/>
  <c r="Z309" i="11" s="1"/>
  <c r="AN310" i="11"/>
  <c r="Z310" i="11" s="1"/>
  <c r="AN311" i="11"/>
  <c r="Z311" i="11" s="1"/>
  <c r="AN312" i="11"/>
  <c r="Z312" i="11" s="1"/>
  <c r="AN313" i="11"/>
  <c r="Z313" i="11" s="1"/>
  <c r="AN314" i="11"/>
  <c r="Z314" i="11" s="1"/>
  <c r="AN315" i="11"/>
  <c r="Z315" i="11" s="1"/>
  <c r="AN316" i="11"/>
  <c r="Z316" i="11" s="1"/>
  <c r="AN317" i="11"/>
  <c r="Z317" i="11" s="1"/>
  <c r="AN318" i="11"/>
  <c r="Z318" i="11" s="1"/>
  <c r="AN319" i="11"/>
  <c r="Z319" i="11" s="1"/>
  <c r="AN320" i="11"/>
  <c r="Z320" i="11" s="1"/>
  <c r="AN321" i="11"/>
  <c r="Z321" i="11" s="1"/>
  <c r="AN322" i="11"/>
  <c r="Z322" i="11" s="1"/>
  <c r="AN323" i="11"/>
  <c r="Z323" i="11" s="1"/>
  <c r="AN324" i="11"/>
  <c r="Z324" i="11" s="1"/>
  <c r="AN325" i="11"/>
  <c r="Z325" i="11" s="1"/>
  <c r="AN326" i="11"/>
  <c r="Z326" i="11" s="1"/>
  <c r="AN327" i="11"/>
  <c r="Z327" i="11" s="1"/>
  <c r="AN328" i="11"/>
  <c r="Z328" i="11" s="1"/>
  <c r="AN329" i="11"/>
  <c r="Z329" i="11" s="1"/>
  <c r="AN330" i="11"/>
  <c r="Z330" i="11" s="1"/>
  <c r="AN331" i="11"/>
  <c r="Z331" i="11"/>
  <c r="AN332" i="11"/>
  <c r="Z332" i="11" s="1"/>
  <c r="AN333" i="11"/>
  <c r="Z333" i="11" s="1"/>
  <c r="AN334" i="11"/>
  <c r="Z334" i="11" s="1"/>
  <c r="AN335" i="11"/>
  <c r="Z335" i="11" s="1"/>
  <c r="AN336" i="11"/>
  <c r="Z336" i="11" s="1"/>
  <c r="AN337" i="11"/>
  <c r="Z337" i="11" s="1"/>
  <c r="AN338" i="11"/>
  <c r="Z338" i="11" s="1"/>
  <c r="AN339" i="11"/>
  <c r="Z339" i="11" s="1"/>
  <c r="AN340" i="11"/>
  <c r="Z340" i="11" s="1"/>
  <c r="AN341" i="11"/>
  <c r="Z341" i="11" s="1"/>
  <c r="AN342" i="11"/>
  <c r="Z342" i="11" s="1"/>
  <c r="AN343" i="11"/>
  <c r="Z343" i="11" s="1"/>
  <c r="AN344" i="11"/>
  <c r="Z344" i="11" s="1"/>
  <c r="AN345" i="11"/>
  <c r="Z345" i="11" s="1"/>
  <c r="AN346" i="11"/>
  <c r="Z346" i="11" s="1"/>
  <c r="AN347" i="11"/>
  <c r="Z347" i="11" s="1"/>
  <c r="AN348" i="11"/>
  <c r="Z348" i="11" s="1"/>
  <c r="AN349" i="11"/>
  <c r="Z349" i="11" s="1"/>
  <c r="AN350" i="11"/>
  <c r="Z350" i="11" s="1"/>
  <c r="AN351" i="11"/>
  <c r="Z351" i="11" s="1"/>
  <c r="AN352" i="11"/>
  <c r="Z352" i="11" s="1"/>
  <c r="AN353" i="11"/>
  <c r="Z353" i="11" s="1"/>
  <c r="AN354" i="11"/>
  <c r="Z354" i="11" s="1"/>
  <c r="AN355" i="11"/>
  <c r="Z355" i="11"/>
  <c r="AN356" i="11"/>
  <c r="Z356" i="11" s="1"/>
  <c r="AN357" i="11"/>
  <c r="Z357" i="11" s="1"/>
  <c r="AN358" i="11"/>
  <c r="Z358" i="11" s="1"/>
  <c r="AN359" i="11"/>
  <c r="Z359" i="11" s="1"/>
  <c r="AN360" i="11"/>
  <c r="Z360" i="11" s="1"/>
  <c r="AN361" i="11"/>
  <c r="Z361" i="11" s="1"/>
  <c r="AN362" i="11"/>
  <c r="Z362" i="11" s="1"/>
  <c r="AN363" i="11"/>
  <c r="Z363" i="11" s="1"/>
  <c r="AN364" i="11"/>
  <c r="Z364" i="11" s="1"/>
  <c r="AN365" i="11"/>
  <c r="Z365" i="11" s="1"/>
  <c r="AN366" i="11"/>
  <c r="Z366" i="11" s="1"/>
  <c r="AN367" i="11"/>
  <c r="Z367" i="11" s="1"/>
  <c r="AN368" i="11"/>
  <c r="Z368" i="11" s="1"/>
  <c r="AN369" i="11"/>
  <c r="Z369" i="11" s="1"/>
  <c r="AN370" i="11"/>
  <c r="Z370" i="11" s="1"/>
  <c r="AN371" i="11"/>
  <c r="Z371" i="11" s="1"/>
  <c r="AN372" i="11"/>
  <c r="Z372" i="11" s="1"/>
  <c r="AN373" i="11"/>
  <c r="Z373" i="11" s="1"/>
  <c r="AN374" i="11"/>
  <c r="Z374" i="11" s="1"/>
  <c r="AN375" i="11"/>
  <c r="Z375" i="11" s="1"/>
  <c r="AN376" i="11"/>
  <c r="Z376" i="11" s="1"/>
  <c r="AN377" i="11"/>
  <c r="Z377" i="11" s="1"/>
  <c r="AN378" i="11"/>
  <c r="Z378" i="11" s="1"/>
  <c r="AN379" i="11"/>
  <c r="Z379" i="11" s="1"/>
  <c r="AN380" i="11"/>
  <c r="Z380" i="11" s="1"/>
  <c r="AN381" i="11"/>
  <c r="Z381" i="11" s="1"/>
  <c r="AN382" i="11"/>
  <c r="Z382" i="11" s="1"/>
  <c r="AN383" i="11"/>
  <c r="Z383" i="11" s="1"/>
  <c r="AN384" i="11"/>
  <c r="Z384" i="11" s="1"/>
  <c r="AN385" i="11"/>
  <c r="Z385" i="11" s="1"/>
  <c r="AN386" i="11"/>
  <c r="Z386" i="11" s="1"/>
  <c r="AN387" i="11"/>
  <c r="Z387" i="11" s="1"/>
  <c r="AN388" i="11"/>
  <c r="Z388" i="11" s="1"/>
  <c r="AN389" i="11"/>
  <c r="Z389" i="11" s="1"/>
  <c r="AN390" i="11"/>
  <c r="Z390" i="11" s="1"/>
  <c r="AN391" i="11"/>
  <c r="Z391" i="11" s="1"/>
  <c r="AN392" i="11"/>
  <c r="Z392" i="11" s="1"/>
  <c r="AN393" i="11"/>
  <c r="Z393" i="11" s="1"/>
  <c r="AN394" i="11"/>
  <c r="Z394" i="11" s="1"/>
  <c r="AN395" i="11"/>
  <c r="Z395" i="11" s="1"/>
  <c r="AN396" i="11"/>
  <c r="Z396" i="11" s="1"/>
  <c r="AN397" i="11"/>
  <c r="Z397" i="11" s="1"/>
  <c r="AN398" i="11"/>
  <c r="Z398" i="11" s="1"/>
  <c r="AN399" i="11"/>
  <c r="Z399" i="11" s="1"/>
  <c r="AN400" i="11"/>
  <c r="Z400" i="11" s="1"/>
  <c r="AN401" i="11"/>
  <c r="Z401" i="11" s="1"/>
  <c r="AN402" i="11"/>
  <c r="Z402" i="11" s="1"/>
  <c r="AN403" i="11"/>
  <c r="Z403" i="11"/>
  <c r="AN404" i="11"/>
  <c r="Z404" i="11" s="1"/>
  <c r="AN405" i="11"/>
  <c r="Z405" i="11" s="1"/>
  <c r="AN406" i="11"/>
  <c r="Z406" i="11" s="1"/>
  <c r="AN407" i="11"/>
  <c r="Z407" i="11" s="1"/>
  <c r="AN408" i="11"/>
  <c r="Z408" i="11" s="1"/>
  <c r="AN409" i="11"/>
  <c r="Z409" i="11" s="1"/>
  <c r="AN410" i="11"/>
  <c r="Z410" i="11" s="1"/>
  <c r="AN411" i="11"/>
  <c r="Z411" i="11" s="1"/>
  <c r="AN412" i="11"/>
  <c r="Z412" i="11" s="1"/>
  <c r="AN413" i="11"/>
  <c r="Z413" i="11" s="1"/>
  <c r="AN414" i="11"/>
  <c r="Z414" i="11" s="1"/>
  <c r="AN415" i="11"/>
  <c r="Z415" i="11" s="1"/>
  <c r="AN416" i="11"/>
  <c r="Z416" i="11" s="1"/>
  <c r="AN417" i="11"/>
  <c r="Z417" i="11" s="1"/>
  <c r="AN418" i="11"/>
  <c r="Z418" i="11" s="1"/>
  <c r="AN419" i="11"/>
  <c r="Z419" i="11" s="1"/>
  <c r="AN420" i="11"/>
  <c r="Z420" i="11" s="1"/>
  <c r="AN421" i="11"/>
  <c r="Z421" i="11" s="1"/>
  <c r="AN422" i="11"/>
  <c r="Z422" i="11" s="1"/>
  <c r="AN423" i="11"/>
  <c r="Z423" i="11" s="1"/>
  <c r="AN424" i="11"/>
  <c r="Z424" i="11" s="1"/>
  <c r="AN425" i="11"/>
  <c r="Z425" i="11" s="1"/>
  <c r="AN426" i="11"/>
  <c r="Z426" i="11" s="1"/>
  <c r="AN427" i="11"/>
  <c r="Z427" i="11" s="1"/>
  <c r="AN428" i="11"/>
  <c r="Z428" i="11" s="1"/>
  <c r="AN429" i="11"/>
  <c r="Z429" i="11" s="1"/>
  <c r="AN430" i="11"/>
  <c r="Z430" i="11" s="1"/>
  <c r="AN431" i="11"/>
  <c r="Z431" i="11" s="1"/>
  <c r="AN432" i="11"/>
  <c r="Z432" i="11" s="1"/>
  <c r="AN433" i="11"/>
  <c r="Z433" i="11" s="1"/>
  <c r="AN434" i="11"/>
  <c r="Z434" i="11" s="1"/>
  <c r="AN435" i="11"/>
  <c r="Z435" i="11" s="1"/>
  <c r="AN436" i="11"/>
  <c r="Z436" i="11" s="1"/>
  <c r="AN437" i="11"/>
  <c r="Z437" i="11" s="1"/>
  <c r="AN438" i="11"/>
  <c r="Z438" i="11" s="1"/>
  <c r="AN439" i="11"/>
  <c r="Z439" i="11" s="1"/>
  <c r="AN440" i="11"/>
  <c r="Z440" i="11" s="1"/>
  <c r="AN441" i="11"/>
  <c r="Z441" i="11" s="1"/>
  <c r="AN442" i="11"/>
  <c r="Z442" i="11" s="1"/>
  <c r="AN443" i="11"/>
  <c r="Z443" i="11" s="1"/>
  <c r="AN444" i="11"/>
  <c r="Z444" i="11" s="1"/>
  <c r="AN445" i="11"/>
  <c r="Z445" i="11" s="1"/>
  <c r="AN446" i="11"/>
  <c r="Z446" i="11" s="1"/>
  <c r="AN447" i="11"/>
  <c r="Z447" i="11" s="1"/>
  <c r="AN448" i="11"/>
  <c r="Z448" i="11" s="1"/>
  <c r="AN449" i="11"/>
  <c r="Z449" i="11" s="1"/>
  <c r="AN450" i="11"/>
  <c r="Z450" i="11" s="1"/>
  <c r="AN451" i="11"/>
  <c r="Z451" i="11" s="1"/>
  <c r="AN452" i="11"/>
  <c r="Z452" i="11" s="1"/>
  <c r="AN453" i="11"/>
  <c r="Z453" i="11" s="1"/>
  <c r="AN454" i="11"/>
  <c r="Z454" i="11" s="1"/>
  <c r="AN455" i="11"/>
  <c r="Z455" i="11" s="1"/>
  <c r="AN456" i="11"/>
  <c r="Z456" i="11" s="1"/>
  <c r="AN457" i="11"/>
  <c r="Z457" i="11" s="1"/>
  <c r="AN458" i="11"/>
  <c r="Z458" i="11" s="1"/>
  <c r="AN459" i="11"/>
  <c r="Z459" i="11" s="1"/>
  <c r="AN460" i="11"/>
  <c r="Z460" i="11" s="1"/>
  <c r="AN461" i="11"/>
  <c r="Z461" i="11" s="1"/>
  <c r="AN462" i="11"/>
  <c r="Z462" i="11" s="1"/>
  <c r="AN463" i="11"/>
  <c r="Z463" i="11" s="1"/>
  <c r="AN464" i="11"/>
  <c r="Z464" i="11" s="1"/>
  <c r="AN465" i="11"/>
  <c r="Z465" i="11" s="1"/>
  <c r="AN466" i="11"/>
  <c r="Z466" i="11" s="1"/>
  <c r="AN467" i="11"/>
  <c r="Z467" i="11"/>
  <c r="AN468" i="11"/>
  <c r="Z468" i="11" s="1"/>
  <c r="AN469" i="11"/>
  <c r="Z469" i="11" s="1"/>
  <c r="AN470" i="11"/>
  <c r="Z470" i="11" s="1"/>
  <c r="AN471" i="11"/>
  <c r="Z471" i="11" s="1"/>
  <c r="AN472" i="11"/>
  <c r="Z472" i="11" s="1"/>
  <c r="AN473" i="11"/>
  <c r="Z473" i="11" s="1"/>
  <c r="AN474" i="11"/>
  <c r="Z474" i="11" s="1"/>
  <c r="AN475" i="11"/>
  <c r="Z475" i="11" s="1"/>
  <c r="AN476" i="11"/>
  <c r="Z476" i="11" s="1"/>
  <c r="AN477" i="11"/>
  <c r="Z477" i="11" s="1"/>
  <c r="AN478" i="11"/>
  <c r="Z478" i="11" s="1"/>
  <c r="AN479" i="11"/>
  <c r="Z479" i="11" s="1"/>
  <c r="AN480" i="11"/>
  <c r="Z480" i="11" s="1"/>
  <c r="AN481" i="11"/>
  <c r="Z481" i="11" s="1"/>
  <c r="AN482" i="11"/>
  <c r="Z482" i="11" s="1"/>
  <c r="AN483" i="11"/>
  <c r="Z483" i="11" s="1"/>
  <c r="AN484" i="11"/>
  <c r="Z484" i="11" s="1"/>
  <c r="AN485" i="11"/>
  <c r="Z485" i="11" s="1"/>
  <c r="AN486" i="11"/>
  <c r="Z486" i="11" s="1"/>
  <c r="AN487" i="11"/>
  <c r="Z487" i="11" s="1"/>
  <c r="AN488" i="11"/>
  <c r="Z488" i="11" s="1"/>
  <c r="AN489" i="11"/>
  <c r="Z489" i="11" s="1"/>
  <c r="AN490" i="11"/>
  <c r="Z490" i="11" s="1"/>
  <c r="AN491" i="11"/>
  <c r="Z491" i="11" s="1"/>
  <c r="AN492" i="11"/>
  <c r="Z492" i="11" s="1"/>
  <c r="AN493" i="11"/>
  <c r="Z493" i="11" s="1"/>
  <c r="AN494" i="11"/>
  <c r="Z494" i="11" s="1"/>
  <c r="AN495" i="11"/>
  <c r="Z495" i="11" s="1"/>
  <c r="AN496" i="11"/>
  <c r="Z496" i="11" s="1"/>
  <c r="AN497" i="11"/>
  <c r="Z497" i="11" s="1"/>
  <c r="AN498" i="11"/>
  <c r="Z498" i="11" s="1"/>
  <c r="AN499" i="11"/>
  <c r="Z499" i="11" s="1"/>
  <c r="AN500" i="11"/>
  <c r="Z500" i="11" s="1"/>
  <c r="AN501" i="11"/>
  <c r="Z501" i="11" s="1"/>
  <c r="AN502" i="11"/>
  <c r="Z502" i="11" s="1"/>
  <c r="AN503" i="11"/>
  <c r="Z503" i="11" s="1"/>
  <c r="AN504" i="11"/>
  <c r="Z504" i="11" s="1"/>
  <c r="AN505" i="11"/>
  <c r="Z505" i="11" s="1"/>
  <c r="AN506" i="11"/>
  <c r="Z506" i="11" s="1"/>
  <c r="AN507" i="11"/>
  <c r="Z507" i="11" s="1"/>
  <c r="AN508" i="11"/>
  <c r="Z508" i="11" s="1"/>
  <c r="AN509" i="11"/>
  <c r="Z509" i="11" s="1"/>
  <c r="AN510" i="11"/>
  <c r="Z510" i="11" s="1"/>
  <c r="AN511" i="11"/>
  <c r="Z511" i="11" s="1"/>
  <c r="AN512" i="11"/>
  <c r="Z512" i="11" s="1"/>
  <c r="AN513" i="11"/>
  <c r="Z513" i="11" s="1"/>
  <c r="AN514" i="11"/>
  <c r="Z514" i="11" s="1"/>
  <c r="AN515" i="11"/>
  <c r="Z515" i="11"/>
  <c r="AN516" i="11"/>
  <c r="Z516" i="11" s="1"/>
  <c r="AN517" i="11"/>
  <c r="Z517" i="11" s="1"/>
  <c r="AN518" i="11"/>
  <c r="Z518" i="11" s="1"/>
  <c r="AN519" i="11"/>
  <c r="Z519" i="11" s="1"/>
  <c r="AN520" i="11"/>
  <c r="Z520" i="11" s="1"/>
  <c r="AN521" i="11"/>
  <c r="Z521" i="11" s="1"/>
  <c r="AN522" i="11"/>
  <c r="Z522" i="11" s="1"/>
  <c r="AN523" i="11"/>
  <c r="Z523" i="11" s="1"/>
  <c r="AN524" i="11"/>
  <c r="Z524" i="11" s="1"/>
  <c r="AN525" i="11"/>
  <c r="Z525" i="11" s="1"/>
  <c r="AN526" i="11"/>
  <c r="Z526" i="11" s="1"/>
  <c r="AN527" i="11"/>
  <c r="Z527" i="11" s="1"/>
  <c r="AN528" i="11"/>
  <c r="Z528" i="11" s="1"/>
  <c r="AN529" i="11"/>
  <c r="Z529" i="11" s="1"/>
  <c r="AN530" i="11"/>
  <c r="Z530" i="11" s="1"/>
  <c r="AN531" i="11"/>
  <c r="Z531" i="11" s="1"/>
  <c r="AN532" i="11"/>
  <c r="Z532" i="11" s="1"/>
  <c r="AN533" i="11"/>
  <c r="Z533" i="11" s="1"/>
  <c r="AN534" i="11"/>
  <c r="Z534" i="11" s="1"/>
  <c r="AN535" i="11"/>
  <c r="Z535" i="11" s="1"/>
  <c r="AN536" i="11"/>
  <c r="Z536" i="11" s="1"/>
  <c r="AN537" i="11"/>
  <c r="Z537" i="11" s="1"/>
  <c r="AN538" i="11"/>
  <c r="Z538" i="11" s="1"/>
  <c r="AN539" i="11"/>
  <c r="Z539" i="11"/>
  <c r="AN540" i="11"/>
  <c r="Z540" i="11" s="1"/>
  <c r="AN541" i="11"/>
  <c r="Z541" i="11" s="1"/>
  <c r="AN542" i="11"/>
  <c r="Z542" i="11" s="1"/>
  <c r="AN543" i="11"/>
  <c r="Z543" i="11" s="1"/>
  <c r="AN544" i="11"/>
  <c r="Z544" i="11" s="1"/>
  <c r="AN545" i="11"/>
  <c r="Z545" i="11" s="1"/>
  <c r="AN546" i="11"/>
  <c r="Z546" i="11" s="1"/>
  <c r="AN547" i="11"/>
  <c r="Z547" i="11" s="1"/>
  <c r="AN548" i="11"/>
  <c r="Z548" i="11" s="1"/>
  <c r="AN549" i="11"/>
  <c r="Z549" i="11" s="1"/>
  <c r="AN550" i="11"/>
  <c r="Z550" i="11" s="1"/>
  <c r="AN551" i="11"/>
  <c r="Z551" i="11" s="1"/>
  <c r="AN552" i="11"/>
  <c r="Z552" i="11" s="1"/>
  <c r="AN553" i="11"/>
  <c r="Z553" i="11" s="1"/>
  <c r="AN554" i="11"/>
  <c r="Z554" i="11" s="1"/>
  <c r="AN555" i="11"/>
  <c r="Z555" i="11" s="1"/>
  <c r="AN556" i="11"/>
  <c r="Z556" i="11" s="1"/>
  <c r="AN557" i="11"/>
  <c r="Z557" i="11" s="1"/>
  <c r="AN558" i="11"/>
  <c r="Z558" i="11" s="1"/>
  <c r="AN559" i="11"/>
  <c r="Z559" i="11" s="1"/>
  <c r="AN560" i="11"/>
  <c r="Z560" i="11" s="1"/>
  <c r="AN561" i="11"/>
  <c r="Z561" i="11" s="1"/>
  <c r="AN562" i="11"/>
  <c r="Z562" i="11" s="1"/>
  <c r="AN563" i="11"/>
  <c r="Z563" i="11" s="1"/>
  <c r="AN564" i="11"/>
  <c r="Z564" i="11" s="1"/>
  <c r="AN565" i="11"/>
  <c r="Z565" i="11" s="1"/>
  <c r="AN566" i="11"/>
  <c r="Z566" i="11" s="1"/>
  <c r="AN567" i="11"/>
  <c r="Z567" i="11" s="1"/>
  <c r="AN568" i="11"/>
  <c r="Z568" i="11" s="1"/>
  <c r="AN569" i="11"/>
  <c r="Z569" i="11" s="1"/>
  <c r="AN570" i="11"/>
  <c r="Z570" i="11" s="1"/>
  <c r="AN571" i="11"/>
  <c r="Z571" i="11"/>
  <c r="AN572" i="11"/>
  <c r="Z572" i="11" s="1"/>
  <c r="AN573" i="11"/>
  <c r="Z573" i="11" s="1"/>
  <c r="AN574" i="11"/>
  <c r="Z574" i="11" s="1"/>
  <c r="AN575" i="11"/>
  <c r="Z575" i="11" s="1"/>
  <c r="AN576" i="11"/>
  <c r="Z576" i="11" s="1"/>
  <c r="AN577" i="11"/>
  <c r="Z577" i="11" s="1"/>
  <c r="AN578" i="11"/>
  <c r="Z578" i="11" s="1"/>
  <c r="AN579" i="11"/>
  <c r="Z579" i="11" s="1"/>
  <c r="AN580" i="11"/>
  <c r="Z580" i="11" s="1"/>
  <c r="AN581" i="11"/>
  <c r="Z581" i="11" s="1"/>
  <c r="AN582" i="11"/>
  <c r="Z582" i="11" s="1"/>
  <c r="AN583" i="11"/>
  <c r="Z583" i="11" s="1"/>
  <c r="AN584" i="11"/>
  <c r="Z584" i="11" s="1"/>
  <c r="AN585" i="11"/>
  <c r="Z585" i="11" s="1"/>
  <c r="AN586" i="11"/>
  <c r="Z586" i="11" s="1"/>
  <c r="AN587" i="11"/>
  <c r="Z587" i="11" s="1"/>
  <c r="AN588" i="11"/>
  <c r="Z588" i="11" s="1"/>
  <c r="AN589" i="11"/>
  <c r="Z589" i="11" s="1"/>
  <c r="AN590" i="11"/>
  <c r="Z590" i="11" s="1"/>
  <c r="AN591" i="11"/>
  <c r="Z591" i="11" s="1"/>
  <c r="AN592" i="11"/>
  <c r="Z592" i="11" s="1"/>
  <c r="AN593" i="11"/>
  <c r="Z593" i="11" s="1"/>
  <c r="AN594" i="11"/>
  <c r="Z594" i="11" s="1"/>
  <c r="AN595" i="11"/>
  <c r="Z595" i="11" s="1"/>
  <c r="AN596" i="11"/>
  <c r="Z596" i="11" s="1"/>
  <c r="AN597" i="11"/>
  <c r="Z597" i="11" s="1"/>
  <c r="AN598" i="11"/>
  <c r="Z598" i="11" s="1"/>
  <c r="AN599" i="11"/>
  <c r="Z599" i="11" s="1"/>
  <c r="AN600" i="11"/>
  <c r="Z600" i="11" s="1"/>
  <c r="AN601" i="11"/>
  <c r="Z601" i="11" s="1"/>
  <c r="AN602" i="11"/>
  <c r="Z602" i="11" s="1"/>
  <c r="AN603" i="11"/>
  <c r="Z603" i="11" s="1"/>
  <c r="AN604" i="11"/>
  <c r="Z604" i="11" s="1"/>
  <c r="AN605" i="11"/>
  <c r="Z605" i="11" s="1"/>
  <c r="AN606" i="11"/>
  <c r="Z606" i="11" s="1"/>
  <c r="AN607" i="11"/>
  <c r="Z607" i="11" s="1"/>
  <c r="AN608" i="11"/>
  <c r="Z608" i="11" s="1"/>
  <c r="AN609" i="11"/>
  <c r="Z609" i="11" s="1"/>
  <c r="AN610" i="11"/>
  <c r="Z610" i="11" s="1"/>
  <c r="AN611" i="11"/>
  <c r="Z611" i="11" s="1"/>
  <c r="AN612" i="11"/>
  <c r="Z612" i="11" s="1"/>
  <c r="AN613" i="11"/>
  <c r="Z613" i="11" s="1"/>
  <c r="AN614" i="11"/>
  <c r="Z614" i="11" s="1"/>
  <c r="AN615" i="11"/>
  <c r="Z615" i="11" s="1"/>
  <c r="AN616" i="11"/>
  <c r="Z616" i="11" s="1"/>
  <c r="AN617" i="11"/>
  <c r="Z617" i="11" s="1"/>
  <c r="AN618" i="11"/>
  <c r="Z618" i="11" s="1"/>
  <c r="AN619" i="11"/>
  <c r="Z619" i="11"/>
  <c r="AN620" i="11"/>
  <c r="Z620" i="11" s="1"/>
  <c r="AN621" i="11"/>
  <c r="Z621" i="11" s="1"/>
  <c r="AN622" i="11"/>
  <c r="Z622" i="11" s="1"/>
  <c r="AN623" i="11"/>
  <c r="Z623" i="11" s="1"/>
  <c r="AN624" i="11"/>
  <c r="Z624" i="11" s="1"/>
  <c r="AN625" i="11"/>
  <c r="Z625" i="11" s="1"/>
  <c r="AN626" i="11"/>
  <c r="Z626" i="11" s="1"/>
  <c r="AN627" i="11"/>
  <c r="Z627" i="11" s="1"/>
  <c r="AN628" i="11"/>
  <c r="Z628" i="11" s="1"/>
  <c r="AN629" i="11"/>
  <c r="Z629" i="11" s="1"/>
  <c r="AN630" i="11"/>
  <c r="Z630" i="11" s="1"/>
  <c r="AN631" i="11"/>
  <c r="Z631" i="11" s="1"/>
  <c r="AN632" i="11"/>
  <c r="Z632" i="11" s="1"/>
  <c r="AN633" i="11"/>
  <c r="Z633" i="11" s="1"/>
  <c r="AN634" i="11"/>
  <c r="Z634" i="11" s="1"/>
  <c r="AN635" i="11"/>
  <c r="Z635" i="11" s="1"/>
  <c r="AN636" i="11"/>
  <c r="Z636" i="11" s="1"/>
  <c r="AN637" i="11"/>
  <c r="Z637" i="11" s="1"/>
  <c r="AN638" i="11"/>
  <c r="Z638" i="11" s="1"/>
  <c r="AN639" i="11"/>
  <c r="Z639" i="11" s="1"/>
  <c r="AN640" i="11"/>
  <c r="Z640" i="11" s="1"/>
  <c r="AN641" i="11"/>
  <c r="Z641" i="11" s="1"/>
  <c r="AN642" i="11"/>
  <c r="Z642" i="11" s="1"/>
  <c r="AN643" i="11"/>
  <c r="Z643" i="11"/>
  <c r="AN644" i="11"/>
  <c r="Z644" i="11" s="1"/>
  <c r="AN645" i="11"/>
  <c r="Z645" i="11" s="1"/>
  <c r="AN646" i="11"/>
  <c r="Z646" i="11" s="1"/>
  <c r="AN647" i="11"/>
  <c r="Z647" i="11" s="1"/>
  <c r="AN648" i="11"/>
  <c r="Z648" i="11" s="1"/>
  <c r="AN649" i="11"/>
  <c r="Z649" i="11" s="1"/>
  <c r="AN650" i="11"/>
  <c r="Z650" i="11" s="1"/>
  <c r="AN651" i="11"/>
  <c r="Z651" i="11" s="1"/>
  <c r="AN652" i="11"/>
  <c r="Z652" i="11" s="1"/>
  <c r="AN653" i="11"/>
  <c r="Z653" i="11" s="1"/>
  <c r="AN654" i="11"/>
  <c r="Z654" i="11" s="1"/>
  <c r="AN655" i="11"/>
  <c r="Z655" i="11" s="1"/>
  <c r="AN656" i="11"/>
  <c r="Z656" i="11" s="1"/>
  <c r="AN657" i="11"/>
  <c r="Z657" i="11" s="1"/>
  <c r="AN658" i="11"/>
  <c r="Z658" i="11" s="1"/>
  <c r="AN659" i="11"/>
  <c r="Z659" i="11" s="1"/>
  <c r="AN660" i="11"/>
  <c r="Z660" i="11" s="1"/>
  <c r="AN661" i="11"/>
  <c r="Z661" i="11" s="1"/>
  <c r="AN662" i="11"/>
  <c r="Z662" i="11" s="1"/>
  <c r="AN663" i="11"/>
  <c r="Z663" i="11" s="1"/>
  <c r="AN664" i="11"/>
  <c r="Z664" i="11" s="1"/>
  <c r="AN665" i="11"/>
  <c r="Z665" i="11" s="1"/>
  <c r="AN666" i="11"/>
  <c r="Z666" i="11" s="1"/>
  <c r="AN667" i="11"/>
  <c r="Z667" i="11" s="1"/>
  <c r="AN668" i="11"/>
  <c r="Z668" i="11" s="1"/>
  <c r="AN669" i="11"/>
  <c r="Z669" i="11" s="1"/>
  <c r="AN670" i="11"/>
  <c r="Z670" i="11" s="1"/>
  <c r="AN671" i="11"/>
  <c r="Z671" i="11" s="1"/>
  <c r="AN672" i="11"/>
  <c r="Z672" i="11" s="1"/>
  <c r="AN673" i="11"/>
  <c r="Z673" i="11" s="1"/>
  <c r="AN674" i="11"/>
  <c r="Z674" i="11" s="1"/>
  <c r="AN675" i="11"/>
  <c r="Z675" i="11" s="1"/>
  <c r="AN676" i="11"/>
  <c r="Z676" i="11" s="1"/>
  <c r="AN677" i="11"/>
  <c r="Z677" i="11" s="1"/>
  <c r="AN678" i="11"/>
  <c r="Z678" i="11" s="1"/>
  <c r="AN679" i="11"/>
  <c r="Z679" i="11" s="1"/>
  <c r="AN680" i="11"/>
  <c r="Z680" i="11" s="1"/>
  <c r="AN681" i="11"/>
  <c r="Z681" i="11" s="1"/>
  <c r="AN682" i="11"/>
  <c r="Z682" i="11" s="1"/>
  <c r="AN683" i="11"/>
  <c r="Z683" i="11" s="1"/>
  <c r="AN684" i="11"/>
  <c r="Z684" i="11" s="1"/>
  <c r="AN685" i="11"/>
  <c r="Z685" i="11" s="1"/>
  <c r="AN686" i="11"/>
  <c r="Z686" i="11" s="1"/>
  <c r="AN687" i="11"/>
  <c r="Z687" i="11" s="1"/>
  <c r="AN688" i="11"/>
  <c r="Z688" i="11" s="1"/>
  <c r="AN689" i="11"/>
  <c r="Z689" i="11" s="1"/>
  <c r="AN690" i="11"/>
  <c r="Z690" i="11" s="1"/>
  <c r="AN691" i="11"/>
  <c r="Z691" i="11" s="1"/>
  <c r="AN692" i="11"/>
  <c r="Z692" i="11" s="1"/>
  <c r="AN693" i="11"/>
  <c r="Z693" i="11" s="1"/>
  <c r="AN694" i="11"/>
  <c r="Z694" i="11" s="1"/>
  <c r="AN695" i="11"/>
  <c r="Z695" i="11" s="1"/>
  <c r="AN696" i="11"/>
  <c r="Z696" i="11" s="1"/>
  <c r="AN697" i="11"/>
  <c r="Z697" i="11" s="1"/>
  <c r="AN698" i="11"/>
  <c r="Z698" i="11" s="1"/>
  <c r="AN699" i="11"/>
  <c r="Z699" i="11" s="1"/>
  <c r="AN700" i="11"/>
  <c r="Z700" i="11" s="1"/>
  <c r="AN701" i="11"/>
  <c r="Z701" i="11" s="1"/>
  <c r="AN702" i="11"/>
  <c r="Z702" i="11" s="1"/>
  <c r="AN703" i="11"/>
  <c r="Z703" i="11" s="1"/>
  <c r="AN704" i="11"/>
  <c r="Z704" i="11" s="1"/>
  <c r="AN705" i="11"/>
  <c r="Z705" i="11" s="1"/>
  <c r="AN706" i="11"/>
  <c r="Z706" i="11" s="1"/>
  <c r="AN707" i="11"/>
  <c r="Z707" i="11" s="1"/>
  <c r="AN708" i="11"/>
  <c r="Z708" i="11" s="1"/>
  <c r="AN709" i="11"/>
  <c r="Z709" i="11" s="1"/>
  <c r="AN710" i="11"/>
  <c r="Z710" i="11" s="1"/>
  <c r="AN711" i="11"/>
  <c r="Z711" i="11" s="1"/>
  <c r="AN712" i="11"/>
  <c r="Z712" i="11" s="1"/>
  <c r="AN713" i="11"/>
  <c r="Z713" i="11" s="1"/>
  <c r="AN714" i="11"/>
  <c r="Z714" i="11" s="1"/>
  <c r="AN715" i="11"/>
  <c r="Z715" i="11" s="1"/>
  <c r="AN716" i="11"/>
  <c r="Z716" i="11" s="1"/>
  <c r="AN717" i="11"/>
  <c r="Z717" i="11" s="1"/>
  <c r="AN718" i="11"/>
  <c r="Z718" i="11" s="1"/>
  <c r="AN719" i="11"/>
  <c r="Z719" i="11" s="1"/>
  <c r="AN720" i="11"/>
  <c r="Z720" i="11" s="1"/>
  <c r="AN721" i="11"/>
  <c r="Z721" i="11" s="1"/>
  <c r="AN722" i="11"/>
  <c r="Z722" i="11" s="1"/>
  <c r="AN723" i="11"/>
  <c r="Z723" i="11" s="1"/>
  <c r="AN724" i="11"/>
  <c r="Z724" i="11" s="1"/>
  <c r="AN725" i="11"/>
  <c r="Z725" i="11" s="1"/>
  <c r="AN726" i="11"/>
  <c r="Z726" i="11" s="1"/>
  <c r="AN727" i="11"/>
  <c r="Z727" i="11" s="1"/>
  <c r="AN728" i="11"/>
  <c r="Z728" i="11" s="1"/>
  <c r="AN729" i="11"/>
  <c r="Z729" i="11" s="1"/>
  <c r="AN730" i="11"/>
  <c r="Z730" i="11" s="1"/>
  <c r="AN731" i="11"/>
  <c r="Z731" i="11" s="1"/>
  <c r="AN732" i="11"/>
  <c r="Z732" i="11" s="1"/>
  <c r="AN733" i="11"/>
  <c r="Z733" i="11" s="1"/>
  <c r="AN734" i="11"/>
  <c r="Z734" i="11" s="1"/>
  <c r="AN735" i="11"/>
  <c r="Z735" i="11" s="1"/>
  <c r="AN736" i="11"/>
  <c r="Z736" i="11" s="1"/>
  <c r="AN737" i="11"/>
  <c r="Z737" i="11" s="1"/>
  <c r="AN738" i="11"/>
  <c r="Z738" i="11" s="1"/>
  <c r="AN739" i="11"/>
  <c r="Z739" i="11" s="1"/>
  <c r="AN740" i="11"/>
  <c r="Z740" i="11" s="1"/>
  <c r="AN741" i="11"/>
  <c r="Z741" i="11" s="1"/>
  <c r="AN742" i="11"/>
  <c r="Z742" i="11" s="1"/>
  <c r="AN743" i="11"/>
  <c r="Z743" i="11" s="1"/>
  <c r="AN744" i="11"/>
  <c r="Z744" i="11" s="1"/>
  <c r="AN745" i="11"/>
  <c r="Z745" i="11" s="1"/>
  <c r="AN746" i="11"/>
  <c r="Z746" i="11" s="1"/>
  <c r="AN747" i="11"/>
  <c r="Z747" i="11" s="1"/>
  <c r="AN748" i="11"/>
  <c r="Z748" i="11" s="1"/>
  <c r="AN749" i="11"/>
  <c r="Z749" i="11" s="1"/>
  <c r="AN750" i="11"/>
  <c r="Z750" i="11" s="1"/>
  <c r="AN751" i="11"/>
  <c r="Z751" i="11" s="1"/>
  <c r="AN752" i="11"/>
  <c r="Z752" i="11" s="1"/>
  <c r="AN753" i="11"/>
  <c r="Z753" i="11" s="1"/>
  <c r="AN754" i="11"/>
  <c r="Z754" i="11" s="1"/>
  <c r="AN755" i="11"/>
  <c r="Z755" i="11" s="1"/>
  <c r="AN756" i="11"/>
  <c r="Z756" i="11" s="1"/>
  <c r="AN757" i="11"/>
  <c r="Z757" i="11" s="1"/>
  <c r="AN758" i="11"/>
  <c r="Z758" i="11" s="1"/>
  <c r="AN759" i="11"/>
  <c r="Z759" i="11" s="1"/>
  <c r="AN760" i="11"/>
  <c r="Z760" i="11" s="1"/>
  <c r="AN761" i="11"/>
  <c r="Z761" i="11" s="1"/>
  <c r="AN762" i="11"/>
  <c r="Z762" i="11" s="1"/>
  <c r="AN763" i="11"/>
  <c r="Z763" i="11" s="1"/>
  <c r="AN764" i="11"/>
  <c r="Z764" i="11" s="1"/>
  <c r="AN765" i="11"/>
  <c r="Z765" i="11" s="1"/>
  <c r="AN766" i="11"/>
  <c r="Z766" i="11" s="1"/>
  <c r="AN767" i="11"/>
  <c r="Z767" i="11" s="1"/>
  <c r="AN768" i="11"/>
  <c r="Z768" i="11" s="1"/>
  <c r="AN769" i="11"/>
  <c r="Z769" i="11" s="1"/>
  <c r="AN770" i="11"/>
  <c r="Z770" i="11" s="1"/>
  <c r="AN771" i="11"/>
  <c r="Z771" i="11" s="1"/>
  <c r="AN772" i="11"/>
  <c r="Z772" i="11" s="1"/>
  <c r="AN773" i="11"/>
  <c r="Z773" i="11" s="1"/>
  <c r="AN774" i="11"/>
  <c r="Z774" i="11" s="1"/>
  <c r="AN775" i="11"/>
  <c r="Z775" i="11" s="1"/>
  <c r="AN776" i="11"/>
  <c r="Z776" i="11" s="1"/>
  <c r="AN777" i="11"/>
  <c r="Z777" i="11" s="1"/>
  <c r="AN778" i="11"/>
  <c r="Z778" i="11" s="1"/>
  <c r="AN779" i="11"/>
  <c r="Z779" i="11" s="1"/>
  <c r="AN780" i="11"/>
  <c r="Z780" i="11" s="1"/>
  <c r="AN781" i="11"/>
  <c r="Z781" i="11" s="1"/>
  <c r="AN782" i="11"/>
  <c r="Z782" i="11" s="1"/>
  <c r="AN783" i="11"/>
  <c r="Z783" i="11" s="1"/>
  <c r="AN784" i="11"/>
  <c r="Z784" i="11" s="1"/>
  <c r="AN785" i="11"/>
  <c r="Z785" i="11" s="1"/>
  <c r="AN786" i="11"/>
  <c r="Z786" i="11" s="1"/>
  <c r="AN787" i="11"/>
  <c r="Z787" i="11" s="1"/>
  <c r="AN788" i="11"/>
  <c r="Z788" i="11" s="1"/>
  <c r="AN789" i="11"/>
  <c r="Z789" i="11" s="1"/>
  <c r="AN790" i="11"/>
  <c r="Z790" i="11" s="1"/>
  <c r="AN791" i="11"/>
  <c r="Z791" i="11" s="1"/>
  <c r="AN792" i="11"/>
  <c r="Z792" i="11" s="1"/>
  <c r="AN793" i="11"/>
  <c r="Z793" i="11" s="1"/>
  <c r="AN794" i="11"/>
  <c r="Z794" i="11" s="1"/>
  <c r="AN795" i="11"/>
  <c r="Z795" i="11" s="1"/>
  <c r="AN796" i="11"/>
  <c r="Z796" i="11" s="1"/>
  <c r="AN797" i="11"/>
  <c r="Z797" i="11" s="1"/>
  <c r="AN798" i="11"/>
  <c r="Z798" i="11" s="1"/>
  <c r="AN799" i="11"/>
  <c r="Z799" i="11" s="1"/>
  <c r="AN800" i="11"/>
  <c r="Z800" i="11" s="1"/>
  <c r="AN801" i="11"/>
  <c r="Z801" i="11" s="1"/>
  <c r="AN802" i="11"/>
  <c r="Z802" i="11" s="1"/>
  <c r="AN803" i="11"/>
  <c r="Z803" i="11" s="1"/>
  <c r="AN804" i="11"/>
  <c r="Z804" i="11" s="1"/>
  <c r="AN805" i="11"/>
  <c r="Z805" i="11" s="1"/>
  <c r="AN806" i="11"/>
  <c r="Z806" i="11" s="1"/>
  <c r="AN807" i="11"/>
  <c r="Z807" i="11" s="1"/>
  <c r="AN808" i="11"/>
  <c r="Z808" i="11" s="1"/>
  <c r="AN809" i="11"/>
  <c r="Z809" i="11" s="1"/>
  <c r="AN810" i="11"/>
  <c r="Z810" i="11" s="1"/>
  <c r="AN811" i="11"/>
  <c r="Z811" i="11" s="1"/>
  <c r="AN812" i="11"/>
  <c r="Z812" i="11" s="1"/>
  <c r="AN813" i="11"/>
  <c r="Z813" i="11" s="1"/>
  <c r="AN814" i="11"/>
  <c r="Z814" i="11" s="1"/>
  <c r="AN815" i="11"/>
  <c r="Z815" i="11" s="1"/>
  <c r="AN816" i="11"/>
  <c r="Z816" i="11" s="1"/>
  <c r="AN817" i="11"/>
  <c r="Z817" i="11" s="1"/>
  <c r="AN818" i="11"/>
  <c r="Z818" i="11" s="1"/>
  <c r="AN819" i="11"/>
  <c r="Z819" i="11" s="1"/>
  <c r="AN820" i="11"/>
  <c r="Z820" i="11" s="1"/>
  <c r="AN821" i="11"/>
  <c r="Z821" i="11" s="1"/>
  <c r="AN822" i="11"/>
  <c r="Z822" i="11" s="1"/>
  <c r="AN823" i="11"/>
  <c r="Z823" i="11" s="1"/>
  <c r="AN824" i="11"/>
  <c r="Z824" i="11" s="1"/>
  <c r="AN825" i="11"/>
  <c r="Z825" i="11" s="1"/>
  <c r="AN826" i="11"/>
  <c r="Z826" i="11" s="1"/>
  <c r="AN827" i="11"/>
  <c r="Z827" i="11" s="1"/>
  <c r="AN828" i="11"/>
  <c r="Z828" i="11" s="1"/>
  <c r="AN829" i="11"/>
  <c r="Z829" i="11" s="1"/>
  <c r="AN830" i="11"/>
  <c r="Z830" i="11" s="1"/>
  <c r="AN831" i="11"/>
  <c r="Z831" i="11" s="1"/>
  <c r="AN832" i="11"/>
  <c r="Z832" i="11" s="1"/>
  <c r="AN833" i="11"/>
  <c r="Z833" i="11" s="1"/>
  <c r="AN834" i="11"/>
  <c r="Z834" i="11" s="1"/>
  <c r="AN835" i="11"/>
  <c r="Z835" i="11" s="1"/>
  <c r="AN836" i="11"/>
  <c r="Z836" i="11" s="1"/>
  <c r="AN837" i="11"/>
  <c r="Z837" i="11" s="1"/>
  <c r="AN838" i="11"/>
  <c r="Z838" i="11" s="1"/>
  <c r="AN839" i="11"/>
  <c r="Z839" i="11" s="1"/>
  <c r="AN840" i="11"/>
  <c r="Z840" i="11" s="1"/>
  <c r="AN841" i="11"/>
  <c r="Z841" i="11" s="1"/>
  <c r="AN842" i="11"/>
  <c r="Z842" i="11" s="1"/>
  <c r="AN843" i="11"/>
  <c r="Z843" i="11" s="1"/>
  <c r="AN844" i="11"/>
  <c r="Z844" i="11" s="1"/>
  <c r="AN845" i="11"/>
  <c r="Z845" i="11" s="1"/>
  <c r="AN846" i="11"/>
  <c r="Z846" i="11" s="1"/>
  <c r="AN847" i="11"/>
  <c r="Z847" i="11" s="1"/>
  <c r="AN848" i="11"/>
  <c r="Z848" i="11" s="1"/>
  <c r="AN849" i="11"/>
  <c r="Z849" i="11" s="1"/>
  <c r="AN850" i="11"/>
  <c r="Z850" i="11" s="1"/>
  <c r="AN851" i="11"/>
  <c r="Z851" i="11" s="1"/>
  <c r="AN852" i="11"/>
  <c r="Z852" i="11" s="1"/>
  <c r="AN853" i="11"/>
  <c r="Z853" i="11" s="1"/>
  <c r="AN854" i="11"/>
  <c r="Z854" i="11" s="1"/>
  <c r="AN855" i="11"/>
  <c r="Z855" i="11" s="1"/>
  <c r="AN856" i="11"/>
  <c r="Z856" i="11" s="1"/>
  <c r="AN857" i="11"/>
  <c r="Z857" i="11" s="1"/>
  <c r="AN858" i="11"/>
  <c r="Z858" i="11" s="1"/>
  <c r="AN859" i="11"/>
  <c r="Z859" i="11" s="1"/>
  <c r="AN860" i="11"/>
  <c r="Z860" i="11" s="1"/>
  <c r="AN861" i="11"/>
  <c r="Z861" i="11" s="1"/>
  <c r="AN862" i="11"/>
  <c r="Z862" i="11" s="1"/>
  <c r="AN863" i="11"/>
  <c r="Z863" i="11" s="1"/>
  <c r="AN864" i="11"/>
  <c r="Z864" i="11" s="1"/>
  <c r="AN865" i="11"/>
  <c r="Z865" i="11" s="1"/>
  <c r="AN866" i="11"/>
  <c r="Z866" i="11" s="1"/>
  <c r="AN867" i="11"/>
  <c r="Z867" i="11" s="1"/>
  <c r="AN868" i="11"/>
  <c r="Z868" i="11" s="1"/>
  <c r="AN869" i="11"/>
  <c r="Z869" i="11" s="1"/>
  <c r="AN870" i="11"/>
  <c r="Z870" i="11" s="1"/>
  <c r="AN871" i="11"/>
  <c r="Z871" i="11" s="1"/>
  <c r="AN872" i="11"/>
  <c r="Z872" i="11" s="1"/>
  <c r="AN873" i="11"/>
  <c r="Z873" i="11" s="1"/>
  <c r="AN874" i="11"/>
  <c r="Z874" i="11" s="1"/>
  <c r="AN875" i="11"/>
  <c r="Z875" i="11" s="1"/>
  <c r="AN876" i="11"/>
  <c r="Z876" i="11" s="1"/>
  <c r="AN877" i="11"/>
  <c r="Z877" i="11" s="1"/>
  <c r="AN878" i="11"/>
  <c r="Z878" i="11" s="1"/>
  <c r="AN879" i="11"/>
  <c r="Z879" i="11" s="1"/>
  <c r="AN880" i="11"/>
  <c r="Z880" i="11" s="1"/>
  <c r="AN881" i="11"/>
  <c r="Z881" i="11" s="1"/>
  <c r="AN882" i="11"/>
  <c r="Z882" i="11" s="1"/>
  <c r="AN883" i="11"/>
  <c r="Z883" i="11" s="1"/>
  <c r="AN884" i="11"/>
  <c r="Z884" i="11" s="1"/>
  <c r="AN885" i="11"/>
  <c r="Z885" i="11" s="1"/>
  <c r="AN886" i="11"/>
  <c r="Z886" i="11" s="1"/>
  <c r="AN887" i="11"/>
  <c r="Z887" i="11" s="1"/>
  <c r="AN888" i="11"/>
  <c r="Z888" i="11" s="1"/>
  <c r="AN889" i="11"/>
  <c r="Z889" i="11" s="1"/>
  <c r="AN890" i="11"/>
  <c r="Z890" i="11" s="1"/>
  <c r="AN891" i="11"/>
  <c r="Z891" i="11" s="1"/>
  <c r="AN892" i="11"/>
  <c r="Z892" i="11" s="1"/>
  <c r="AN893" i="11"/>
  <c r="Z893" i="11" s="1"/>
  <c r="AN894" i="11"/>
  <c r="Z894" i="11" s="1"/>
  <c r="AN895" i="11"/>
  <c r="Z895" i="11" s="1"/>
  <c r="AN896" i="11"/>
  <c r="Z896" i="11" s="1"/>
  <c r="AN897" i="11"/>
  <c r="Z897" i="11" s="1"/>
  <c r="AN898" i="11"/>
  <c r="Z898" i="11" s="1"/>
  <c r="AN899" i="11"/>
  <c r="Z899" i="11" s="1"/>
  <c r="AN900" i="11"/>
  <c r="Z900" i="11" s="1"/>
  <c r="AN901" i="11"/>
  <c r="Z901" i="11" s="1"/>
  <c r="AN902" i="11"/>
  <c r="Z902" i="11" s="1"/>
  <c r="AN903" i="11"/>
  <c r="Z903" i="11" s="1"/>
  <c r="AN904" i="11"/>
  <c r="Z904" i="11" s="1"/>
  <c r="AN905" i="11"/>
  <c r="Z905" i="11" s="1"/>
  <c r="AN906" i="11"/>
  <c r="Z906" i="11" s="1"/>
  <c r="AN907" i="11"/>
  <c r="Z907" i="11" s="1"/>
  <c r="AN908" i="11"/>
  <c r="Z908" i="11" s="1"/>
  <c r="AN909" i="11"/>
  <c r="Z909" i="11" s="1"/>
  <c r="AN910" i="11"/>
  <c r="Z910" i="11" s="1"/>
  <c r="AN911" i="11"/>
  <c r="Z911" i="11" s="1"/>
  <c r="AN912" i="11"/>
  <c r="Z912" i="11" s="1"/>
  <c r="AN913" i="11"/>
  <c r="Z913" i="11" s="1"/>
  <c r="AN914" i="11"/>
  <c r="Z914" i="11" s="1"/>
  <c r="AN915" i="11"/>
  <c r="Z915" i="11" s="1"/>
  <c r="AN916" i="11"/>
  <c r="Z916" i="11" s="1"/>
  <c r="AN917" i="11"/>
  <c r="Z917" i="11" s="1"/>
  <c r="AN918" i="11"/>
  <c r="Z918" i="11" s="1"/>
  <c r="AN919" i="11"/>
  <c r="Z919" i="11" s="1"/>
  <c r="AN920" i="11"/>
  <c r="Z920" i="11" s="1"/>
  <c r="AN921" i="11"/>
  <c r="Z921" i="11" s="1"/>
  <c r="AN922" i="11"/>
  <c r="Z922" i="11" s="1"/>
  <c r="AN923" i="11"/>
  <c r="Z923" i="11" s="1"/>
  <c r="AN924" i="11"/>
  <c r="Z924" i="11" s="1"/>
  <c r="AN925" i="11"/>
  <c r="Z925" i="11" s="1"/>
  <c r="AN926" i="11"/>
  <c r="Z926" i="11" s="1"/>
  <c r="AN927" i="11"/>
  <c r="Z927" i="11" s="1"/>
  <c r="AN928" i="11"/>
  <c r="Z928" i="11" s="1"/>
  <c r="AN929" i="11"/>
  <c r="Z929" i="11" s="1"/>
  <c r="AN930" i="11"/>
  <c r="Z930" i="11" s="1"/>
  <c r="AN931" i="11"/>
  <c r="Z931" i="11" s="1"/>
  <c r="AN932" i="11"/>
  <c r="Z932" i="11" s="1"/>
  <c r="AN933" i="11"/>
  <c r="Z933" i="11" s="1"/>
  <c r="AN934" i="11"/>
  <c r="Z934" i="11" s="1"/>
  <c r="AN935" i="11"/>
  <c r="Z935" i="11" s="1"/>
  <c r="AN936" i="11"/>
  <c r="Z936" i="11" s="1"/>
  <c r="AN937" i="11"/>
  <c r="Z937" i="11" s="1"/>
  <c r="AN938" i="11"/>
  <c r="Z938" i="11" s="1"/>
  <c r="AN939" i="11"/>
  <c r="Z939" i="11" s="1"/>
  <c r="AN940" i="11"/>
  <c r="Z940" i="11" s="1"/>
  <c r="AN941" i="11"/>
  <c r="Z941" i="11" s="1"/>
  <c r="AN942" i="11"/>
  <c r="Z942" i="11" s="1"/>
  <c r="AN943" i="11"/>
  <c r="Z943" i="11" s="1"/>
  <c r="AN944" i="11"/>
  <c r="Z944" i="11" s="1"/>
  <c r="AN945" i="11"/>
  <c r="Z945" i="11" s="1"/>
  <c r="AN946" i="11"/>
  <c r="Z946" i="11" s="1"/>
  <c r="AN947" i="11"/>
  <c r="Z947" i="11" s="1"/>
  <c r="AN948" i="11"/>
  <c r="Z948" i="11" s="1"/>
  <c r="AN949" i="11"/>
  <c r="Z949" i="11" s="1"/>
  <c r="AN950" i="11"/>
  <c r="Z950" i="11" s="1"/>
  <c r="AN951" i="11"/>
  <c r="Z951" i="11" s="1"/>
  <c r="AN952" i="11"/>
  <c r="Z952" i="11" s="1"/>
  <c r="AN953" i="11"/>
  <c r="Z953" i="11" s="1"/>
  <c r="AN954" i="11"/>
  <c r="Z954" i="11" s="1"/>
  <c r="AN955" i="11"/>
  <c r="Z955" i="11" s="1"/>
  <c r="AN956" i="11"/>
  <c r="Z956" i="11" s="1"/>
  <c r="AN957" i="11"/>
  <c r="Z957" i="11" s="1"/>
  <c r="AN958" i="11"/>
  <c r="Z958" i="11" s="1"/>
  <c r="AN959" i="11"/>
  <c r="Z959" i="11" s="1"/>
  <c r="AN960" i="11"/>
  <c r="Z960" i="11" s="1"/>
  <c r="AN961" i="11"/>
  <c r="Z961" i="11" s="1"/>
  <c r="AN962" i="11"/>
  <c r="Z962" i="11" s="1"/>
  <c r="AN963" i="11"/>
  <c r="Z963" i="11" s="1"/>
  <c r="AN964" i="11"/>
  <c r="Z964" i="11" s="1"/>
  <c r="AN965" i="11"/>
  <c r="Z965" i="11" s="1"/>
  <c r="AN966" i="11"/>
  <c r="Z966" i="11" s="1"/>
  <c r="AN967" i="11"/>
  <c r="Z967" i="11" s="1"/>
  <c r="AN968" i="11"/>
  <c r="Z968" i="11" s="1"/>
  <c r="AN969" i="11"/>
  <c r="Z969" i="11" s="1"/>
  <c r="AN970" i="11"/>
  <c r="Z970" i="11" s="1"/>
  <c r="AN971" i="11"/>
  <c r="Z971" i="11" s="1"/>
  <c r="AN972" i="11"/>
  <c r="Z972" i="11" s="1"/>
  <c r="AN973" i="11"/>
  <c r="Z973" i="11" s="1"/>
  <c r="AN974" i="11"/>
  <c r="Z974" i="11" s="1"/>
  <c r="AN975" i="11"/>
  <c r="Z975" i="11" s="1"/>
  <c r="AN976" i="11"/>
  <c r="Z976" i="11" s="1"/>
  <c r="AN977" i="11"/>
  <c r="Z977" i="11" s="1"/>
  <c r="AN978" i="11"/>
  <c r="Z978" i="11" s="1"/>
  <c r="AN979" i="11"/>
  <c r="Z979" i="11" s="1"/>
  <c r="AN980" i="11"/>
  <c r="Z980" i="11" s="1"/>
  <c r="AN981" i="11"/>
  <c r="Z981" i="11" s="1"/>
  <c r="AN982" i="11"/>
  <c r="Z982" i="11" s="1"/>
  <c r="AN983" i="11"/>
  <c r="Z983" i="11" s="1"/>
  <c r="AN984" i="11"/>
  <c r="Z984" i="11" s="1"/>
  <c r="AN985" i="11"/>
  <c r="Z985" i="11" s="1"/>
  <c r="AN986" i="11"/>
  <c r="Z986" i="11" s="1"/>
  <c r="AN987" i="11"/>
  <c r="Z987" i="11" s="1"/>
  <c r="AN988" i="11"/>
  <c r="Z988" i="11" s="1"/>
  <c r="AN989" i="11"/>
  <c r="Z989" i="11" s="1"/>
  <c r="AN990" i="11"/>
  <c r="Z990" i="11" s="1"/>
  <c r="AN991" i="11"/>
  <c r="Z991" i="11" s="1"/>
  <c r="AN992" i="11"/>
  <c r="Z992" i="11" s="1"/>
  <c r="AN993" i="11"/>
  <c r="Z993" i="11" s="1"/>
  <c r="AN994" i="11"/>
  <c r="Z994" i="11" s="1"/>
  <c r="AN995" i="11"/>
  <c r="Z995" i="11" s="1"/>
  <c r="AN996" i="11"/>
  <c r="Z996" i="11" s="1"/>
  <c r="AN997" i="11"/>
  <c r="Z997" i="11" s="1"/>
  <c r="AN998" i="11"/>
  <c r="Z998" i="11" s="1"/>
  <c r="AN999" i="11"/>
  <c r="Z999" i="11" s="1"/>
  <c r="AN1000" i="11"/>
  <c r="Z1000" i="11" s="1"/>
  <c r="AN1001" i="11"/>
  <c r="Z1001" i="11" s="1"/>
  <c r="AN1002" i="11"/>
  <c r="Z1002" i="11" s="1"/>
  <c r="AN1003" i="11"/>
  <c r="Z1003" i="11" s="1"/>
  <c r="AN1004" i="11"/>
  <c r="Z1004" i="11" s="1"/>
  <c r="AN1005" i="11"/>
  <c r="Z1005" i="11" s="1"/>
  <c r="AN1006" i="11"/>
  <c r="Z1006" i="11" s="1"/>
  <c r="AN1007" i="11"/>
  <c r="Z1007" i="11" s="1"/>
  <c r="AN1008" i="11"/>
  <c r="Z1008" i="11" s="1"/>
  <c r="AN1009" i="11"/>
  <c r="Z1009" i="11" s="1"/>
  <c r="AN1010" i="11"/>
  <c r="Z1010" i="11" s="1"/>
  <c r="L9" i="11"/>
  <c r="AP8" i="11"/>
  <c r="C16" i="11"/>
  <c r="V16" i="11" s="1"/>
  <c r="C17" i="11"/>
  <c r="C18" i="11"/>
  <c r="Q18" i="11" s="1"/>
  <c r="S18" i="11" s="1"/>
  <c r="C19" i="11"/>
  <c r="V19" i="11" s="1"/>
  <c r="C20" i="11"/>
  <c r="C21" i="11"/>
  <c r="V21" i="11" s="1"/>
  <c r="C22" i="11"/>
  <c r="V22" i="11" s="1"/>
  <c r="C23" i="11"/>
  <c r="V23" i="11" s="1"/>
  <c r="C24" i="11"/>
  <c r="V24" i="11" s="1"/>
  <c r="C25" i="11"/>
  <c r="G25" i="11" s="1"/>
  <c r="C26" i="11"/>
  <c r="Q26" i="11" s="1"/>
  <c r="S26" i="11" s="1"/>
  <c r="C27" i="11"/>
  <c r="V27" i="11" s="1"/>
  <c r="C28" i="11"/>
  <c r="V28" i="11" s="1"/>
  <c r="C29" i="11"/>
  <c r="C30" i="11"/>
  <c r="AS16" i="11"/>
  <c r="AS30" i="11"/>
  <c r="C31" i="11"/>
  <c r="V31" i="11" s="1"/>
  <c r="C32" i="11"/>
  <c r="V32" i="11" s="1"/>
  <c r="C33" i="11"/>
  <c r="V33" i="11" s="1"/>
  <c r="Q33" i="11"/>
  <c r="S33" i="11" s="1"/>
  <c r="C34" i="11"/>
  <c r="V34" i="11" s="1"/>
  <c r="C35" i="11"/>
  <c r="V35" i="11" s="1"/>
  <c r="C36" i="11"/>
  <c r="C37" i="11"/>
  <c r="F37" i="11" s="1"/>
  <c r="C38" i="11"/>
  <c r="V38" i="11" s="1"/>
  <c r="C39" i="11"/>
  <c r="V39" i="11" s="1"/>
  <c r="C40" i="11"/>
  <c r="V40" i="11" s="1"/>
  <c r="C41" i="11"/>
  <c r="V41" i="11" s="1"/>
  <c r="C42" i="11"/>
  <c r="V42" i="11" s="1"/>
  <c r="C43" i="11"/>
  <c r="V43" i="11" s="1"/>
  <c r="C44" i="11"/>
  <c r="C45" i="11"/>
  <c r="AS45" i="11" s="1"/>
  <c r="C46" i="11"/>
  <c r="V46" i="11" s="1"/>
  <c r="C47" i="11"/>
  <c r="V47" i="11" s="1"/>
  <c r="C48" i="11"/>
  <c r="V48" i="11" s="1"/>
  <c r="C49" i="11"/>
  <c r="V49" i="11" s="1"/>
  <c r="C50" i="11"/>
  <c r="C51" i="11"/>
  <c r="C52" i="11"/>
  <c r="V52" i="11" s="1"/>
  <c r="C53" i="11"/>
  <c r="V53" i="11" s="1"/>
  <c r="C54" i="11"/>
  <c r="V54" i="11" s="1"/>
  <c r="C55" i="11"/>
  <c r="V55" i="11" s="1"/>
  <c r="C56" i="11"/>
  <c r="V56" i="11" s="1"/>
  <c r="C57" i="11"/>
  <c r="C58" i="11"/>
  <c r="C59" i="11"/>
  <c r="V59" i="11" s="1"/>
  <c r="C60" i="11"/>
  <c r="V60" i="11" s="1"/>
  <c r="C61" i="11"/>
  <c r="V61" i="11" s="1"/>
  <c r="C62" i="11"/>
  <c r="V62" i="11" s="1"/>
  <c r="C63" i="11"/>
  <c r="V63" i="11" s="1"/>
  <c r="C64" i="11"/>
  <c r="V64" i="11" s="1"/>
  <c r="C65" i="11"/>
  <c r="Q65" i="11" s="1"/>
  <c r="S65" i="11" s="1"/>
  <c r="C66" i="11"/>
  <c r="V66" i="11" s="1"/>
  <c r="C67" i="11"/>
  <c r="V67" i="11" s="1"/>
  <c r="C68" i="11"/>
  <c r="V68" i="11" s="1"/>
  <c r="C69" i="11"/>
  <c r="V69" i="11" s="1"/>
  <c r="C70" i="11"/>
  <c r="V70" i="11" s="1"/>
  <c r="C71" i="11"/>
  <c r="V71" i="11" s="1"/>
  <c r="C72" i="11"/>
  <c r="C73" i="11"/>
  <c r="C74" i="11"/>
  <c r="V74" i="11" s="1"/>
  <c r="C75" i="11"/>
  <c r="V75" i="11" s="1"/>
  <c r="C76" i="11"/>
  <c r="V76" i="11" s="1"/>
  <c r="C77" i="11"/>
  <c r="V77" i="11" s="1"/>
  <c r="Q77" i="11"/>
  <c r="S77" i="11" s="1"/>
  <c r="C78" i="11"/>
  <c r="V78" i="11" s="1"/>
  <c r="C79" i="11"/>
  <c r="C80" i="11"/>
  <c r="C81" i="11"/>
  <c r="V81" i="11" s="1"/>
  <c r="Q81" i="11"/>
  <c r="S81" i="11" s="1"/>
  <c r="C82" i="11"/>
  <c r="V82" i="11" s="1"/>
  <c r="C83" i="11"/>
  <c r="V83" i="11" s="1"/>
  <c r="C84" i="11"/>
  <c r="V84" i="11" s="1"/>
  <c r="C85" i="11"/>
  <c r="V85" i="11" s="1"/>
  <c r="Q85" i="11"/>
  <c r="S85" i="11" s="1"/>
  <c r="C86" i="11"/>
  <c r="C87" i="11"/>
  <c r="V87" i="11" s="1"/>
  <c r="C88" i="11"/>
  <c r="V88" i="11" s="1"/>
  <c r="C89" i="11"/>
  <c r="V89" i="11" s="1"/>
  <c r="C90" i="11"/>
  <c r="V90" i="11" s="1"/>
  <c r="C91" i="11"/>
  <c r="V91" i="11" s="1"/>
  <c r="C92" i="11"/>
  <c r="V92" i="11" s="1"/>
  <c r="C93" i="11"/>
  <c r="C94" i="11"/>
  <c r="C95" i="11"/>
  <c r="V95" i="11" s="1"/>
  <c r="C96" i="11"/>
  <c r="V96" i="11" s="1"/>
  <c r="C97" i="11"/>
  <c r="V97" i="11" s="1"/>
  <c r="Q97" i="11"/>
  <c r="S97" i="11" s="1"/>
  <c r="C98" i="11"/>
  <c r="V98" i="11" s="1"/>
  <c r="C99" i="11"/>
  <c r="V99" i="11" s="1"/>
  <c r="C100" i="11"/>
  <c r="C101" i="11"/>
  <c r="C102" i="11"/>
  <c r="V102" i="11" s="1"/>
  <c r="C103" i="11"/>
  <c r="V103" i="11" s="1"/>
  <c r="C104" i="11"/>
  <c r="V104" i="11" s="1"/>
  <c r="C105" i="11"/>
  <c r="V105" i="11" s="1"/>
  <c r="C106" i="11"/>
  <c r="V106" i="11" s="1"/>
  <c r="C107" i="11"/>
  <c r="V107" i="11" s="1"/>
  <c r="C108" i="11"/>
  <c r="C109" i="11"/>
  <c r="C110" i="11"/>
  <c r="V110" i="11" s="1"/>
  <c r="C111" i="11"/>
  <c r="V111" i="11" s="1"/>
  <c r="C112" i="11"/>
  <c r="V112" i="11" s="1"/>
  <c r="C113" i="11"/>
  <c r="V113" i="11" s="1"/>
  <c r="C114" i="11"/>
  <c r="C115" i="11"/>
  <c r="C116" i="11"/>
  <c r="V116" i="11" s="1"/>
  <c r="C117" i="11"/>
  <c r="V117" i="11" s="1"/>
  <c r="C118" i="11"/>
  <c r="V118" i="11" s="1"/>
  <c r="C119" i="11"/>
  <c r="V119" i="11" s="1"/>
  <c r="C120" i="11"/>
  <c r="V120" i="11" s="1"/>
  <c r="C121" i="11"/>
  <c r="C122" i="11"/>
  <c r="C123" i="11"/>
  <c r="V123" i="11" s="1"/>
  <c r="C124" i="11"/>
  <c r="V124" i="11" s="1"/>
  <c r="C125" i="11"/>
  <c r="V125" i="11" s="1"/>
  <c r="C126" i="11"/>
  <c r="V126" i="11" s="1"/>
  <c r="C127" i="11"/>
  <c r="V127" i="11" s="1"/>
  <c r="C128" i="11"/>
  <c r="V128" i="11" s="1"/>
  <c r="C129" i="11"/>
  <c r="C130" i="11"/>
  <c r="V130" i="11" s="1"/>
  <c r="C131" i="11"/>
  <c r="V131" i="11" s="1"/>
  <c r="C132" i="11"/>
  <c r="V132" i="11" s="1"/>
  <c r="C133" i="11"/>
  <c r="V133" i="11" s="1"/>
  <c r="C134" i="11"/>
  <c r="V134" i="11" s="1"/>
  <c r="C135" i="11"/>
  <c r="V135" i="11" s="1"/>
  <c r="C136" i="11"/>
  <c r="Q136" i="11" s="1"/>
  <c r="S136" i="11" s="1"/>
  <c r="C137" i="11"/>
  <c r="C138" i="11"/>
  <c r="V138" i="11" s="1"/>
  <c r="C139" i="11"/>
  <c r="V139" i="11" s="1"/>
  <c r="C140" i="11"/>
  <c r="V140" i="11" s="1"/>
  <c r="C141" i="11"/>
  <c r="V141" i="11" s="1"/>
  <c r="Q141" i="11"/>
  <c r="S141" i="11" s="1"/>
  <c r="C142" i="11"/>
  <c r="V142" i="11" s="1"/>
  <c r="C143" i="11"/>
  <c r="H143" i="11" s="1"/>
  <c r="C144" i="11"/>
  <c r="C145" i="11"/>
  <c r="V145" i="11" s="1"/>
  <c r="Q145" i="11"/>
  <c r="S145" i="11" s="1"/>
  <c r="C146" i="11"/>
  <c r="V146" i="11" s="1"/>
  <c r="C147" i="11"/>
  <c r="V147" i="11" s="1"/>
  <c r="C148" i="11"/>
  <c r="V148" i="11" s="1"/>
  <c r="C149" i="11"/>
  <c r="V149" i="11" s="1"/>
  <c r="Q149" i="11"/>
  <c r="S149" i="11" s="1"/>
  <c r="C150" i="11"/>
  <c r="C151" i="11"/>
  <c r="V151" i="11" s="1"/>
  <c r="C152" i="11"/>
  <c r="V152" i="11" s="1"/>
  <c r="C153" i="11"/>
  <c r="V153" i="11" s="1"/>
  <c r="C154" i="11"/>
  <c r="V154" i="11" s="1"/>
  <c r="C155" i="11"/>
  <c r="V155" i="11" s="1"/>
  <c r="C156" i="11"/>
  <c r="V156" i="11" s="1"/>
  <c r="C157" i="11"/>
  <c r="C158" i="11"/>
  <c r="C159" i="11"/>
  <c r="V159" i="11" s="1"/>
  <c r="C160" i="11"/>
  <c r="V160" i="11" s="1"/>
  <c r="C161" i="11"/>
  <c r="V161" i="11" s="1"/>
  <c r="Q161" i="11"/>
  <c r="S161" i="11" s="1"/>
  <c r="C162" i="11"/>
  <c r="V162" i="11" s="1"/>
  <c r="C163" i="11"/>
  <c r="V163" i="11" s="1"/>
  <c r="C164" i="11"/>
  <c r="C165" i="11"/>
  <c r="C166" i="11"/>
  <c r="V166" i="11" s="1"/>
  <c r="C167" i="11"/>
  <c r="V167" i="11" s="1"/>
  <c r="C168" i="11"/>
  <c r="V168" i="11" s="1"/>
  <c r="C169" i="11"/>
  <c r="V169" i="11" s="1"/>
  <c r="C170" i="11"/>
  <c r="V170" i="11" s="1"/>
  <c r="C171" i="11"/>
  <c r="V171" i="11" s="1"/>
  <c r="C172" i="11"/>
  <c r="C173" i="11"/>
  <c r="C174" i="11"/>
  <c r="V174" i="11" s="1"/>
  <c r="C175" i="11"/>
  <c r="V175" i="11" s="1"/>
  <c r="C176" i="11"/>
  <c r="V176" i="11" s="1"/>
  <c r="C177" i="11"/>
  <c r="V177" i="11" s="1"/>
  <c r="C178" i="11"/>
  <c r="C179" i="11"/>
  <c r="C180" i="11"/>
  <c r="V180" i="11" s="1"/>
  <c r="C181" i="11"/>
  <c r="V181" i="11" s="1"/>
  <c r="C182" i="11"/>
  <c r="V182" i="11" s="1"/>
  <c r="C183" i="11"/>
  <c r="V183" i="11" s="1"/>
  <c r="C184" i="11"/>
  <c r="V184" i="11" s="1"/>
  <c r="C185" i="11"/>
  <c r="C186" i="11"/>
  <c r="C187" i="11"/>
  <c r="V187" i="11" s="1"/>
  <c r="C188" i="11"/>
  <c r="V188" i="11" s="1"/>
  <c r="C189" i="11"/>
  <c r="V189" i="11" s="1"/>
  <c r="C190" i="11"/>
  <c r="V190" i="11" s="1"/>
  <c r="C191" i="11"/>
  <c r="V191" i="11" s="1"/>
  <c r="C192" i="11"/>
  <c r="V192" i="11" s="1"/>
  <c r="C193" i="11"/>
  <c r="Q193" i="11" s="1"/>
  <c r="S193" i="11" s="1"/>
  <c r="C194" i="11"/>
  <c r="V194" i="11" s="1"/>
  <c r="C195" i="11"/>
  <c r="V195" i="11" s="1"/>
  <c r="C196" i="11"/>
  <c r="V196" i="11" s="1"/>
  <c r="C197" i="11"/>
  <c r="V197" i="11" s="1"/>
  <c r="C198" i="11"/>
  <c r="V198" i="11" s="1"/>
  <c r="C199" i="11"/>
  <c r="V199" i="11" s="1"/>
  <c r="C200" i="11"/>
  <c r="C201" i="11"/>
  <c r="C202" i="11"/>
  <c r="V202" i="11" s="1"/>
  <c r="C203" i="11"/>
  <c r="V203" i="11" s="1"/>
  <c r="C204" i="11"/>
  <c r="V204" i="11" s="1"/>
  <c r="C205" i="11"/>
  <c r="V205" i="11" s="1"/>
  <c r="Q205" i="11"/>
  <c r="S205" i="11" s="1"/>
  <c r="C206" i="11"/>
  <c r="V206" i="11" s="1"/>
  <c r="C207" i="11"/>
  <c r="C208" i="11"/>
  <c r="C209" i="11"/>
  <c r="V209" i="11" s="1"/>
  <c r="Q209" i="11"/>
  <c r="S209" i="11" s="1"/>
  <c r="C210" i="11"/>
  <c r="V210" i="11" s="1"/>
  <c r="C211" i="11"/>
  <c r="V211" i="11" s="1"/>
  <c r="C212" i="11"/>
  <c r="V212" i="11" s="1"/>
  <c r="C213" i="11"/>
  <c r="V213" i="11" s="1"/>
  <c r="Q213" i="11"/>
  <c r="S213" i="11" s="1"/>
  <c r="C214" i="11"/>
  <c r="C215" i="11"/>
  <c r="V215" i="11" s="1"/>
  <c r="C216" i="11"/>
  <c r="V216" i="11" s="1"/>
  <c r="C217" i="11"/>
  <c r="V217" i="11" s="1"/>
  <c r="C218" i="11"/>
  <c r="V218" i="11" s="1"/>
  <c r="C219" i="11"/>
  <c r="V219" i="11" s="1"/>
  <c r="C220" i="11"/>
  <c r="V220" i="11" s="1"/>
  <c r="C221" i="11"/>
  <c r="C222" i="11"/>
  <c r="C223" i="11"/>
  <c r="V223" i="11" s="1"/>
  <c r="C224" i="11"/>
  <c r="V224" i="11" s="1"/>
  <c r="C225" i="11"/>
  <c r="V225" i="11" s="1"/>
  <c r="Q225" i="11"/>
  <c r="S225" i="11" s="1"/>
  <c r="C226" i="11"/>
  <c r="V226" i="11" s="1"/>
  <c r="C227" i="11"/>
  <c r="V227" i="11" s="1"/>
  <c r="C228" i="11"/>
  <c r="C229" i="11"/>
  <c r="C230" i="11"/>
  <c r="V230" i="11" s="1"/>
  <c r="C231" i="11"/>
  <c r="V231" i="11" s="1"/>
  <c r="C232" i="11"/>
  <c r="V232" i="11" s="1"/>
  <c r="C233" i="11"/>
  <c r="V233" i="11" s="1"/>
  <c r="C234" i="11"/>
  <c r="V234" i="11" s="1"/>
  <c r="C235" i="11"/>
  <c r="V235" i="11" s="1"/>
  <c r="C236" i="11"/>
  <c r="C237" i="11"/>
  <c r="C238" i="11"/>
  <c r="V238" i="11" s="1"/>
  <c r="C239" i="11"/>
  <c r="V239" i="11" s="1"/>
  <c r="C240" i="11"/>
  <c r="V240" i="11" s="1"/>
  <c r="C241" i="11"/>
  <c r="V241" i="11" s="1"/>
  <c r="C242" i="11"/>
  <c r="V242" i="11" s="1"/>
  <c r="C243" i="11"/>
  <c r="Q243" i="11"/>
  <c r="S243" i="11" s="1"/>
  <c r="C244" i="11"/>
  <c r="V244" i="11" s="1"/>
  <c r="C245" i="11"/>
  <c r="V245" i="11" s="1"/>
  <c r="C246" i="11"/>
  <c r="V246" i="11" s="1"/>
  <c r="C247" i="11"/>
  <c r="V247" i="11" s="1"/>
  <c r="C248" i="11"/>
  <c r="V248" i="11" s="1"/>
  <c r="C249" i="11"/>
  <c r="V249" i="11" s="1"/>
  <c r="C250" i="11"/>
  <c r="C251" i="11"/>
  <c r="C252" i="11"/>
  <c r="V252" i="11" s="1"/>
  <c r="C253" i="11"/>
  <c r="V253" i="11" s="1"/>
  <c r="C254" i="11"/>
  <c r="V254" i="11" s="1"/>
  <c r="C255" i="11"/>
  <c r="V255" i="11" s="1"/>
  <c r="Q255" i="11"/>
  <c r="S255" i="11" s="1"/>
  <c r="C256" i="11"/>
  <c r="V256" i="11" s="1"/>
  <c r="C257" i="11"/>
  <c r="C258" i="11"/>
  <c r="C259" i="11"/>
  <c r="V259" i="11" s="1"/>
  <c r="Q259" i="11"/>
  <c r="S259" i="11" s="1"/>
  <c r="C260" i="11"/>
  <c r="V260" i="11" s="1"/>
  <c r="C261" i="11"/>
  <c r="V261" i="11" s="1"/>
  <c r="C262" i="11"/>
  <c r="V262" i="11" s="1"/>
  <c r="C263" i="11"/>
  <c r="V263" i="11" s="1"/>
  <c r="C264" i="11"/>
  <c r="C265" i="11"/>
  <c r="C266" i="11"/>
  <c r="V266" i="11" s="1"/>
  <c r="C267" i="11"/>
  <c r="V267" i="11" s="1"/>
  <c r="C268" i="11"/>
  <c r="V268" i="11" s="1"/>
  <c r="C269" i="11"/>
  <c r="V269" i="11" s="1"/>
  <c r="C270" i="11"/>
  <c r="V270" i="11" s="1"/>
  <c r="C271" i="11"/>
  <c r="C272" i="11"/>
  <c r="C273" i="11"/>
  <c r="V273" i="11" s="1"/>
  <c r="C274" i="11"/>
  <c r="V274" i="11" s="1"/>
  <c r="C275" i="11"/>
  <c r="V275" i="11" s="1"/>
  <c r="Q275" i="11"/>
  <c r="S275" i="11" s="1"/>
  <c r="C276" i="11"/>
  <c r="V276" i="11" s="1"/>
  <c r="C277" i="11"/>
  <c r="V277" i="11" s="1"/>
  <c r="C278" i="11"/>
  <c r="C279" i="11"/>
  <c r="C280" i="11"/>
  <c r="V280" i="11" s="1"/>
  <c r="C281" i="11"/>
  <c r="V281" i="11" s="1"/>
  <c r="C282" i="11"/>
  <c r="V282" i="11" s="1"/>
  <c r="C283" i="11"/>
  <c r="V283" i="11" s="1"/>
  <c r="C284" i="11"/>
  <c r="V284" i="11" s="1"/>
  <c r="C285" i="11"/>
  <c r="V285" i="11" s="1"/>
  <c r="C286" i="11"/>
  <c r="C287" i="11"/>
  <c r="C288" i="11"/>
  <c r="V288" i="11" s="1"/>
  <c r="C289" i="11"/>
  <c r="V289" i="11" s="1"/>
  <c r="C290" i="11"/>
  <c r="V290" i="11" s="1"/>
  <c r="C291" i="11"/>
  <c r="V291" i="11" s="1"/>
  <c r="C292" i="11"/>
  <c r="V292" i="11" s="1"/>
  <c r="C293" i="11"/>
  <c r="V293" i="11" s="1"/>
  <c r="C294" i="11"/>
  <c r="C295" i="11"/>
  <c r="C296" i="11"/>
  <c r="V296" i="11" s="1"/>
  <c r="C297" i="11"/>
  <c r="V297" i="11" s="1"/>
  <c r="C298" i="11"/>
  <c r="V298" i="11" s="1"/>
  <c r="C299" i="11"/>
  <c r="V299" i="11" s="1"/>
  <c r="C300" i="11"/>
  <c r="V300" i="11" s="1"/>
  <c r="C301" i="11"/>
  <c r="V301" i="11" s="1"/>
  <c r="C302" i="11"/>
  <c r="C303" i="11"/>
  <c r="C304" i="11"/>
  <c r="V304" i="11" s="1"/>
  <c r="C305" i="11"/>
  <c r="V305" i="11" s="1"/>
  <c r="C306" i="11"/>
  <c r="V306" i="11" s="1"/>
  <c r="C307" i="11"/>
  <c r="V307" i="11" s="1"/>
  <c r="C308" i="11"/>
  <c r="V308" i="11" s="1"/>
  <c r="C309" i="11"/>
  <c r="V309" i="11" s="1"/>
  <c r="C310" i="11"/>
  <c r="C311" i="11"/>
  <c r="C312" i="11"/>
  <c r="V312" i="11" s="1"/>
  <c r="C313" i="11"/>
  <c r="V313" i="11" s="1"/>
  <c r="C314" i="11"/>
  <c r="V314" i="11" s="1"/>
  <c r="C315" i="11"/>
  <c r="V315" i="11" s="1"/>
  <c r="C316" i="11"/>
  <c r="V316" i="11" s="1"/>
  <c r="C317" i="11"/>
  <c r="C318" i="11"/>
  <c r="C319" i="11"/>
  <c r="V319" i="11" s="1"/>
  <c r="Q319" i="11"/>
  <c r="S319" i="11" s="1"/>
  <c r="C320" i="11"/>
  <c r="V320" i="11" s="1"/>
  <c r="C321" i="11"/>
  <c r="V321" i="11" s="1"/>
  <c r="C322" i="11"/>
  <c r="V322" i="11" s="1"/>
  <c r="C323" i="11"/>
  <c r="V323" i="11" s="1"/>
  <c r="C324" i="11"/>
  <c r="C325" i="11"/>
  <c r="C326" i="11"/>
  <c r="V326" i="11" s="1"/>
  <c r="C327" i="11"/>
  <c r="V327" i="11" s="1"/>
  <c r="C328" i="11"/>
  <c r="V328" i="11" s="1"/>
  <c r="C329" i="11"/>
  <c r="V329" i="11" s="1"/>
  <c r="Q329" i="11"/>
  <c r="S329" i="11" s="1"/>
  <c r="C330" i="11"/>
  <c r="V330" i="11" s="1"/>
  <c r="C331" i="11"/>
  <c r="C332" i="11"/>
  <c r="C333" i="11"/>
  <c r="V333" i="11" s="1"/>
  <c r="C334" i="11"/>
  <c r="V334" i="11" s="1"/>
  <c r="C335" i="11"/>
  <c r="V335" i="11" s="1"/>
  <c r="C336" i="11"/>
  <c r="V336" i="11" s="1"/>
  <c r="C337" i="11"/>
  <c r="V337" i="11" s="1"/>
  <c r="C338" i="11"/>
  <c r="V338" i="11" s="1"/>
  <c r="C339" i="11"/>
  <c r="C340" i="11"/>
  <c r="V340" i="11" s="1"/>
  <c r="C341" i="11"/>
  <c r="V341" i="11" s="1"/>
  <c r="C342" i="11"/>
  <c r="V342" i="11" s="1"/>
  <c r="C343" i="11"/>
  <c r="V343" i="11" s="1"/>
  <c r="C344" i="11"/>
  <c r="V344" i="11" s="1"/>
  <c r="C345" i="11"/>
  <c r="V345" i="11" s="1"/>
  <c r="C346" i="11"/>
  <c r="C347" i="11"/>
  <c r="C348" i="11"/>
  <c r="V348" i="11" s="1"/>
  <c r="C349" i="11"/>
  <c r="V349" i="11" s="1"/>
  <c r="C350" i="11"/>
  <c r="V350" i="11" s="1"/>
  <c r="C351" i="11"/>
  <c r="V351" i="11" s="1"/>
  <c r="C352" i="11"/>
  <c r="V352" i="11" s="1"/>
  <c r="C353" i="11"/>
  <c r="V353" i="11" s="1"/>
  <c r="C354" i="11"/>
  <c r="C355" i="11"/>
  <c r="C356" i="11"/>
  <c r="V356" i="11" s="1"/>
  <c r="C357" i="11"/>
  <c r="V357" i="11" s="1"/>
  <c r="C358" i="11"/>
  <c r="V358" i="11" s="1"/>
  <c r="C359" i="11"/>
  <c r="V359" i="11" s="1"/>
  <c r="C360" i="11"/>
  <c r="V360" i="11" s="1"/>
  <c r="C361" i="11"/>
  <c r="V361" i="11" s="1"/>
  <c r="C362" i="11"/>
  <c r="C363" i="11"/>
  <c r="C364" i="11"/>
  <c r="V364" i="11" s="1"/>
  <c r="C365" i="11"/>
  <c r="V365" i="11" s="1"/>
  <c r="C366" i="11"/>
  <c r="V366" i="11" s="1"/>
  <c r="C367" i="11"/>
  <c r="V367" i="11" s="1"/>
  <c r="Q367" i="11"/>
  <c r="S367" i="11" s="1"/>
  <c r="C368" i="11"/>
  <c r="V368" i="11" s="1"/>
  <c r="C369" i="11"/>
  <c r="C370" i="11"/>
  <c r="C371" i="11"/>
  <c r="V371" i="11" s="1"/>
  <c r="C372" i="11"/>
  <c r="V372" i="11" s="1"/>
  <c r="C373" i="11"/>
  <c r="V373" i="11" s="1"/>
  <c r="C374" i="11"/>
  <c r="V374" i="11" s="1"/>
  <c r="C375" i="11"/>
  <c r="V375" i="11" s="1"/>
  <c r="C376" i="11"/>
  <c r="V376" i="11" s="1"/>
  <c r="C377" i="11"/>
  <c r="C378" i="11"/>
  <c r="C379" i="11"/>
  <c r="V379" i="11" s="1"/>
  <c r="C380" i="11"/>
  <c r="V380" i="11" s="1"/>
  <c r="C381" i="11"/>
  <c r="V381" i="11" s="1"/>
  <c r="C382" i="11"/>
  <c r="V382" i="11" s="1"/>
  <c r="C383" i="11"/>
  <c r="V383" i="11" s="1"/>
  <c r="C384" i="11"/>
  <c r="C385" i="11"/>
  <c r="C386" i="11"/>
  <c r="V386" i="11" s="1"/>
  <c r="C387" i="11"/>
  <c r="V387" i="11" s="1"/>
  <c r="C388" i="11"/>
  <c r="V388" i="11" s="1"/>
  <c r="C389" i="11"/>
  <c r="V389" i="11" s="1"/>
  <c r="C390" i="11"/>
  <c r="V390" i="11" s="1"/>
  <c r="C391" i="11"/>
  <c r="C392" i="11"/>
  <c r="V392" i="11" s="1"/>
  <c r="C393" i="11"/>
  <c r="V393" i="11" s="1"/>
  <c r="Q393" i="11"/>
  <c r="S393" i="11" s="1"/>
  <c r="C394" i="11"/>
  <c r="V394" i="11" s="1"/>
  <c r="C395" i="11"/>
  <c r="V395" i="11" s="1"/>
  <c r="C396" i="11"/>
  <c r="V396" i="11" s="1"/>
  <c r="C397" i="11"/>
  <c r="V397" i="11" s="1"/>
  <c r="C398" i="11"/>
  <c r="G398" i="11" s="1"/>
  <c r="C399" i="11"/>
  <c r="C400" i="11"/>
  <c r="V400" i="11" s="1"/>
  <c r="C401" i="11"/>
  <c r="V401" i="11" s="1"/>
  <c r="C402" i="11"/>
  <c r="V402" i="11" s="1"/>
  <c r="C403" i="11"/>
  <c r="V403" i="11" s="1"/>
  <c r="Q403" i="11"/>
  <c r="S403" i="11" s="1"/>
  <c r="C404" i="11"/>
  <c r="V404" i="11" s="1"/>
  <c r="C405" i="11"/>
  <c r="G405" i="11" s="1"/>
  <c r="C406" i="11"/>
  <c r="C407" i="11"/>
  <c r="V407" i="11" s="1"/>
  <c r="C408" i="11"/>
  <c r="V408" i="11" s="1"/>
  <c r="C409" i="11"/>
  <c r="V409" i="11" s="1"/>
  <c r="C410" i="11"/>
  <c r="V410" i="11" s="1"/>
  <c r="C411" i="11"/>
  <c r="V411" i="11" s="1"/>
  <c r="C412" i="11"/>
  <c r="V412" i="11" s="1"/>
  <c r="C413" i="11"/>
  <c r="C414" i="11"/>
  <c r="C415" i="11"/>
  <c r="V415" i="11" s="1"/>
  <c r="C416" i="11"/>
  <c r="V416" i="11" s="1"/>
  <c r="C417" i="11"/>
  <c r="V417" i="11" s="1"/>
  <c r="C418" i="11"/>
  <c r="V418" i="11" s="1"/>
  <c r="C419" i="11"/>
  <c r="V419" i="11" s="1"/>
  <c r="C420" i="11"/>
  <c r="V420" i="11" s="1"/>
  <c r="C421" i="11"/>
  <c r="F421" i="11" s="1"/>
  <c r="C422" i="11"/>
  <c r="C423" i="11"/>
  <c r="V423" i="11" s="1"/>
  <c r="C424" i="11"/>
  <c r="V424" i="11" s="1"/>
  <c r="C425" i="11"/>
  <c r="V425" i="11" s="1"/>
  <c r="C426" i="11"/>
  <c r="V426" i="11" s="1"/>
  <c r="C427" i="11"/>
  <c r="V427" i="11" s="1"/>
  <c r="C428" i="11"/>
  <c r="V428" i="11" s="1"/>
  <c r="C429" i="11"/>
  <c r="F429" i="11" s="1"/>
  <c r="C430" i="11"/>
  <c r="C431" i="11"/>
  <c r="V431" i="11" s="1"/>
  <c r="C432" i="11"/>
  <c r="V432" i="11" s="1"/>
  <c r="C433" i="11"/>
  <c r="V433" i="11" s="1"/>
  <c r="C434" i="11"/>
  <c r="V434" i="11" s="1"/>
  <c r="C435" i="11"/>
  <c r="V435" i="11" s="1"/>
  <c r="C436" i="11"/>
  <c r="V436" i="11" s="1"/>
  <c r="C437" i="11"/>
  <c r="AS437" i="11" s="1"/>
  <c r="C438" i="11"/>
  <c r="C439" i="11"/>
  <c r="V439" i="11" s="1"/>
  <c r="C440" i="11"/>
  <c r="V440" i="11" s="1"/>
  <c r="C441" i="11"/>
  <c r="V441" i="11" s="1"/>
  <c r="Q441" i="11"/>
  <c r="S441" i="11" s="1"/>
  <c r="C442" i="11"/>
  <c r="V442" i="11" s="1"/>
  <c r="C443" i="11"/>
  <c r="V443" i="11" s="1"/>
  <c r="C444" i="11"/>
  <c r="C445" i="11"/>
  <c r="C446" i="11"/>
  <c r="V446" i="11" s="1"/>
  <c r="C447" i="11"/>
  <c r="V447" i="11" s="1"/>
  <c r="C448" i="11"/>
  <c r="V448" i="11" s="1"/>
  <c r="C449" i="11"/>
  <c r="V449" i="11" s="1"/>
  <c r="C450" i="11"/>
  <c r="V450" i="11" s="1"/>
  <c r="C451" i="11"/>
  <c r="H451" i="11" s="1"/>
  <c r="C452" i="11"/>
  <c r="F452" i="11" s="1"/>
  <c r="C453" i="11"/>
  <c r="V453" i="11" s="1"/>
  <c r="C454" i="11"/>
  <c r="V454" i="11" s="1"/>
  <c r="C455" i="11"/>
  <c r="V455" i="11" s="1"/>
  <c r="C456" i="11"/>
  <c r="V456" i="11" s="1"/>
  <c r="C457" i="11"/>
  <c r="V457" i="11" s="1"/>
  <c r="C458" i="11"/>
  <c r="C459" i="11"/>
  <c r="H459" i="11" s="1"/>
  <c r="C460" i="11"/>
  <c r="V460" i="11" s="1"/>
  <c r="C461" i="11"/>
  <c r="V461" i="11" s="1"/>
  <c r="C462" i="11"/>
  <c r="V462" i="11" s="1"/>
  <c r="C463" i="11"/>
  <c r="V463" i="11" s="1"/>
  <c r="C464" i="11"/>
  <c r="V464" i="11" s="1"/>
  <c r="C465" i="11"/>
  <c r="V465" i="11" s="1"/>
  <c r="C466" i="11"/>
  <c r="C467" i="11"/>
  <c r="H467" i="11" s="1"/>
  <c r="C468" i="11"/>
  <c r="V468" i="11" s="1"/>
  <c r="C469" i="11"/>
  <c r="V469" i="11" s="1"/>
  <c r="C470" i="11"/>
  <c r="V470" i="11" s="1"/>
  <c r="C471" i="11"/>
  <c r="V471" i="11" s="1"/>
  <c r="C472" i="11"/>
  <c r="V472" i="11" s="1"/>
  <c r="C473" i="11"/>
  <c r="V473" i="11" s="1"/>
  <c r="C474" i="11"/>
  <c r="C475" i="11"/>
  <c r="V475" i="11" s="1"/>
  <c r="C476" i="11"/>
  <c r="V476" i="11" s="1"/>
  <c r="C477" i="11"/>
  <c r="V477" i="11" s="1"/>
  <c r="C478" i="11"/>
  <c r="V478" i="11" s="1"/>
  <c r="C479" i="11"/>
  <c r="V479" i="11" s="1"/>
  <c r="C480" i="11"/>
  <c r="V480" i="11" s="1"/>
  <c r="C481" i="11"/>
  <c r="V481" i="11" s="1"/>
  <c r="C482" i="11"/>
  <c r="C483" i="11"/>
  <c r="V483" i="11" s="1"/>
  <c r="C484" i="11"/>
  <c r="V484" i="11" s="1"/>
  <c r="C485" i="11"/>
  <c r="V485" i="11" s="1"/>
  <c r="C486" i="11"/>
  <c r="V486" i="11" s="1"/>
  <c r="C487" i="11"/>
  <c r="V487" i="11" s="1"/>
  <c r="C488" i="11"/>
  <c r="V488" i="11" s="1"/>
  <c r="C489" i="11"/>
  <c r="V489" i="11" s="1"/>
  <c r="C490" i="11"/>
  <c r="C491" i="11"/>
  <c r="V491" i="11" s="1"/>
  <c r="C492" i="11"/>
  <c r="V492" i="11" s="1"/>
  <c r="C493" i="11"/>
  <c r="V493" i="11" s="1"/>
  <c r="C494" i="11"/>
  <c r="V494" i="11" s="1"/>
  <c r="C495" i="11"/>
  <c r="V495" i="11" s="1"/>
  <c r="C496" i="11"/>
  <c r="V496" i="11" s="1"/>
  <c r="C497" i="11"/>
  <c r="V497" i="11" s="1"/>
  <c r="C498" i="11"/>
  <c r="V498" i="11" s="1"/>
  <c r="C499" i="11"/>
  <c r="V499" i="11" s="1"/>
  <c r="C500" i="11"/>
  <c r="V500" i="11" s="1"/>
  <c r="C501" i="11"/>
  <c r="V501" i="11" s="1"/>
  <c r="C502" i="11"/>
  <c r="V502" i="11" s="1"/>
  <c r="C503" i="11"/>
  <c r="V503" i="11" s="1"/>
  <c r="C504" i="11"/>
  <c r="V504" i="11" s="1"/>
  <c r="C505" i="11"/>
  <c r="V505" i="11" s="1"/>
  <c r="C506" i="11"/>
  <c r="V506" i="11" s="1"/>
  <c r="C507" i="11"/>
  <c r="V507" i="11" s="1"/>
  <c r="C508" i="11"/>
  <c r="V508" i="11" s="1"/>
  <c r="C509" i="11"/>
  <c r="V509" i="11" s="1"/>
  <c r="C510" i="11"/>
  <c r="V510" i="11" s="1"/>
  <c r="C511" i="11"/>
  <c r="V511" i="11" s="1"/>
  <c r="Q511" i="11"/>
  <c r="S511" i="11" s="1"/>
  <c r="C512" i="11"/>
  <c r="V512" i="11" s="1"/>
  <c r="C513" i="11"/>
  <c r="V513" i="11" s="1"/>
  <c r="C514" i="11"/>
  <c r="V514" i="11" s="1"/>
  <c r="C515" i="11"/>
  <c r="V515" i="11" s="1"/>
  <c r="Q515" i="11"/>
  <c r="S515" i="11" s="1"/>
  <c r="C516" i="11"/>
  <c r="V516" i="11" s="1"/>
  <c r="C517" i="11"/>
  <c r="V517" i="11" s="1"/>
  <c r="C518" i="11"/>
  <c r="C519" i="11"/>
  <c r="C520" i="11"/>
  <c r="V520" i="11" s="1"/>
  <c r="C521" i="11"/>
  <c r="V521" i="11" s="1"/>
  <c r="C522" i="11"/>
  <c r="V522" i="11" s="1"/>
  <c r="C523" i="11"/>
  <c r="V523" i="11" s="1"/>
  <c r="C524" i="11"/>
  <c r="V524" i="11" s="1"/>
  <c r="C525" i="11"/>
  <c r="C526" i="11"/>
  <c r="C527" i="11"/>
  <c r="V527" i="11" s="1"/>
  <c r="C528" i="11"/>
  <c r="V528" i="11" s="1"/>
  <c r="C529" i="11"/>
  <c r="V529" i="11" s="1"/>
  <c r="C530" i="11"/>
  <c r="V530" i="11" s="1"/>
  <c r="C531" i="11"/>
  <c r="V531" i="11" s="1"/>
  <c r="C532" i="11"/>
  <c r="C533" i="11"/>
  <c r="C534" i="11"/>
  <c r="V534" i="11" s="1"/>
  <c r="C535" i="11"/>
  <c r="V535" i="11" s="1"/>
  <c r="C536" i="11"/>
  <c r="V536" i="11" s="1"/>
  <c r="C537" i="11"/>
  <c r="V537" i="11" s="1"/>
  <c r="C538" i="11"/>
  <c r="V538" i="11" s="1"/>
  <c r="C539" i="11"/>
  <c r="V539" i="11" s="1"/>
  <c r="C540" i="11"/>
  <c r="C541" i="11"/>
  <c r="C542" i="11"/>
  <c r="V542" i="11" s="1"/>
  <c r="C543" i="11"/>
  <c r="V543" i="11" s="1"/>
  <c r="C544" i="11"/>
  <c r="V544" i="11" s="1"/>
  <c r="C545" i="11"/>
  <c r="V545" i="11" s="1"/>
  <c r="C546" i="11"/>
  <c r="V546" i="11" s="1"/>
  <c r="C547" i="11"/>
  <c r="V547" i="11" s="1"/>
  <c r="C548" i="11"/>
  <c r="C549" i="11"/>
  <c r="C550" i="11"/>
  <c r="V550" i="11" s="1"/>
  <c r="C551" i="11"/>
  <c r="V551" i="11" s="1"/>
  <c r="C552" i="11"/>
  <c r="V552" i="11" s="1"/>
  <c r="C553" i="11"/>
  <c r="V553" i="11" s="1"/>
  <c r="C554" i="11"/>
  <c r="V554" i="11" s="1"/>
  <c r="C555" i="11"/>
  <c r="V555" i="11" s="1"/>
  <c r="C556" i="11"/>
  <c r="C557" i="11"/>
  <c r="C558" i="11"/>
  <c r="V558" i="11" s="1"/>
  <c r="C559" i="11"/>
  <c r="V559" i="11" s="1"/>
  <c r="C560" i="11"/>
  <c r="V560" i="11" s="1"/>
  <c r="C561" i="11"/>
  <c r="V561" i="11" s="1"/>
  <c r="C562" i="11"/>
  <c r="V562" i="11" s="1"/>
  <c r="C563" i="11"/>
  <c r="V563" i="11" s="1"/>
  <c r="C564" i="11"/>
  <c r="C565" i="11"/>
  <c r="C566" i="11"/>
  <c r="V566" i="11" s="1"/>
  <c r="C567" i="11"/>
  <c r="V567" i="11" s="1"/>
  <c r="C568" i="11"/>
  <c r="V568" i="11" s="1"/>
  <c r="C569" i="11"/>
  <c r="V569" i="11" s="1"/>
  <c r="Q569" i="11"/>
  <c r="S569" i="11" s="1"/>
  <c r="C570" i="11"/>
  <c r="V570" i="11" s="1"/>
  <c r="C571" i="11"/>
  <c r="C572" i="11"/>
  <c r="C573" i="11"/>
  <c r="V573" i="11" s="1"/>
  <c r="C574" i="11"/>
  <c r="V574" i="11" s="1"/>
  <c r="C575" i="11"/>
  <c r="V575" i="11" s="1"/>
  <c r="Q575" i="11"/>
  <c r="S575" i="11" s="1"/>
  <c r="C576" i="11"/>
  <c r="V576" i="11" s="1"/>
  <c r="C577" i="11"/>
  <c r="V577" i="11" s="1"/>
  <c r="C578" i="11"/>
  <c r="C579" i="11"/>
  <c r="C580" i="11"/>
  <c r="V580" i="11" s="1"/>
  <c r="C581" i="11"/>
  <c r="V581" i="11" s="1"/>
  <c r="C582" i="11"/>
  <c r="V582" i="11" s="1"/>
  <c r="C583" i="11"/>
  <c r="V583" i="11" s="1"/>
  <c r="C584" i="11"/>
  <c r="V584" i="11" s="1"/>
  <c r="C585" i="11"/>
  <c r="V585" i="11" s="1"/>
  <c r="Q585" i="11"/>
  <c r="S585" i="11" s="1"/>
  <c r="C586" i="11"/>
  <c r="C587" i="11"/>
  <c r="V587" i="11" s="1"/>
  <c r="C588" i="11"/>
  <c r="V588" i="11" s="1"/>
  <c r="C589" i="11"/>
  <c r="V589" i="11" s="1"/>
  <c r="C590" i="11"/>
  <c r="V590" i="11" s="1"/>
  <c r="C591" i="11"/>
  <c r="V591" i="11" s="1"/>
  <c r="C592" i="11"/>
  <c r="V592" i="11" s="1"/>
  <c r="C593" i="11"/>
  <c r="V593" i="11" s="1"/>
  <c r="C594" i="11"/>
  <c r="C595" i="11"/>
  <c r="V595" i="11" s="1"/>
  <c r="Q595" i="11"/>
  <c r="S595" i="11" s="1"/>
  <c r="C596" i="11"/>
  <c r="V596" i="11" s="1"/>
  <c r="C597" i="11"/>
  <c r="V597" i="11" s="1"/>
  <c r="C598" i="11"/>
  <c r="V598" i="11" s="1"/>
  <c r="C599" i="11"/>
  <c r="V599" i="11" s="1"/>
  <c r="C600" i="11"/>
  <c r="V600" i="11" s="1"/>
  <c r="C601" i="11"/>
  <c r="V601" i="11" s="1"/>
  <c r="C602" i="11"/>
  <c r="V602" i="11" s="1"/>
  <c r="C603" i="11"/>
  <c r="V603" i="11" s="1"/>
  <c r="C604" i="11"/>
  <c r="V604" i="11" s="1"/>
  <c r="C605" i="11"/>
  <c r="V605" i="11" s="1"/>
  <c r="C606" i="11"/>
  <c r="V606" i="11" s="1"/>
  <c r="C607" i="11"/>
  <c r="V607" i="11" s="1"/>
  <c r="C608" i="11"/>
  <c r="V608" i="11" s="1"/>
  <c r="C609" i="11"/>
  <c r="V609" i="11" s="1"/>
  <c r="C610" i="11"/>
  <c r="V610" i="11" s="1"/>
  <c r="C611" i="11"/>
  <c r="V611" i="11" s="1"/>
  <c r="C612" i="11"/>
  <c r="V612" i="11" s="1"/>
  <c r="C613" i="11"/>
  <c r="V613" i="11" s="1"/>
  <c r="C614" i="11"/>
  <c r="V614" i="11" s="1"/>
  <c r="C615" i="11"/>
  <c r="V615" i="11" s="1"/>
  <c r="C616" i="11"/>
  <c r="V616" i="11" s="1"/>
  <c r="C617" i="11"/>
  <c r="V617" i="11" s="1"/>
  <c r="C618" i="11"/>
  <c r="V618" i="11" s="1"/>
  <c r="C619" i="11"/>
  <c r="V619" i="11" s="1"/>
  <c r="C620" i="11"/>
  <c r="V620" i="11" s="1"/>
  <c r="C621" i="11"/>
  <c r="V621" i="11" s="1"/>
  <c r="C622" i="11"/>
  <c r="V622" i="11" s="1"/>
  <c r="C623" i="11"/>
  <c r="V623" i="11" s="1"/>
  <c r="Q623" i="11"/>
  <c r="S623" i="11" s="1"/>
  <c r="C624" i="11"/>
  <c r="V624" i="11" s="1"/>
  <c r="C625" i="11"/>
  <c r="V625" i="11" s="1"/>
  <c r="C626" i="11"/>
  <c r="V626" i="11" s="1"/>
  <c r="C627" i="11"/>
  <c r="V627" i="11" s="1"/>
  <c r="C628" i="11"/>
  <c r="V628" i="11" s="1"/>
  <c r="C629" i="11"/>
  <c r="V629" i="11" s="1"/>
  <c r="C630" i="11"/>
  <c r="V630" i="11" s="1"/>
  <c r="C631" i="11"/>
  <c r="C632" i="11"/>
  <c r="V632" i="11" s="1"/>
  <c r="C633" i="11"/>
  <c r="V633" i="11" s="1"/>
  <c r="C634" i="11"/>
  <c r="V634" i="11" s="1"/>
  <c r="C635" i="11"/>
  <c r="V635" i="11" s="1"/>
  <c r="C636" i="11"/>
  <c r="V636" i="11" s="1"/>
  <c r="C637" i="11"/>
  <c r="V637" i="11" s="1"/>
  <c r="C638" i="11"/>
  <c r="V638" i="11" s="1"/>
  <c r="C639" i="11"/>
  <c r="C640" i="11"/>
  <c r="V640" i="11" s="1"/>
  <c r="C641" i="11"/>
  <c r="V641" i="11" s="1"/>
  <c r="C642" i="11"/>
  <c r="V642" i="11" s="1"/>
  <c r="C643" i="11"/>
  <c r="V643" i="11" s="1"/>
  <c r="Q643" i="11"/>
  <c r="S643" i="11" s="1"/>
  <c r="C644" i="11"/>
  <c r="V644" i="11" s="1"/>
  <c r="C645" i="11"/>
  <c r="C646" i="11"/>
  <c r="C647" i="11"/>
  <c r="V647" i="11" s="1"/>
  <c r="C648" i="11"/>
  <c r="V648" i="11" s="1"/>
  <c r="C649" i="11"/>
  <c r="V649" i="11" s="1"/>
  <c r="Q649" i="11"/>
  <c r="S649" i="11" s="1"/>
  <c r="C650" i="11"/>
  <c r="V650" i="11" s="1"/>
  <c r="C651" i="11"/>
  <c r="V651" i="11" s="1"/>
  <c r="C652" i="11"/>
  <c r="C653" i="11"/>
  <c r="C654" i="11"/>
  <c r="V654" i="11" s="1"/>
  <c r="C655" i="11"/>
  <c r="V655" i="11" s="1"/>
  <c r="C656" i="11"/>
  <c r="V656" i="11" s="1"/>
  <c r="C657" i="11"/>
  <c r="V657" i="11" s="1"/>
  <c r="C658" i="11"/>
  <c r="V658" i="11" s="1"/>
  <c r="C659" i="11"/>
  <c r="V659" i="11" s="1"/>
  <c r="Q659" i="11"/>
  <c r="S659" i="11" s="1"/>
  <c r="C660" i="11"/>
  <c r="C661" i="11"/>
  <c r="V661" i="11" s="1"/>
  <c r="C662" i="11"/>
  <c r="V662" i="11" s="1"/>
  <c r="C663" i="11"/>
  <c r="V663" i="11" s="1"/>
  <c r="C664" i="11"/>
  <c r="V664" i="11" s="1"/>
  <c r="C665" i="11"/>
  <c r="V665" i="11" s="1"/>
  <c r="C666" i="11"/>
  <c r="V666" i="11" s="1"/>
  <c r="C667" i="11"/>
  <c r="C668" i="11"/>
  <c r="C669" i="11"/>
  <c r="V669" i="11" s="1"/>
  <c r="C670" i="11"/>
  <c r="V670" i="11" s="1"/>
  <c r="C671" i="11"/>
  <c r="V671" i="11" s="1"/>
  <c r="C672" i="11"/>
  <c r="V672" i="11" s="1"/>
  <c r="C673" i="11"/>
  <c r="V673" i="11" s="1"/>
  <c r="C674" i="11"/>
  <c r="V674" i="11" s="1"/>
  <c r="C675" i="11"/>
  <c r="C676" i="11"/>
  <c r="C677" i="11"/>
  <c r="V677" i="11" s="1"/>
  <c r="C678" i="11"/>
  <c r="V678" i="11" s="1"/>
  <c r="C679" i="11"/>
  <c r="V679" i="11" s="1"/>
  <c r="C680" i="11"/>
  <c r="V680" i="11" s="1"/>
  <c r="C681" i="11"/>
  <c r="V681" i="11" s="1"/>
  <c r="C682" i="11"/>
  <c r="V682" i="11" s="1"/>
  <c r="C683" i="11"/>
  <c r="C684" i="11"/>
  <c r="C685" i="11"/>
  <c r="V685" i="11" s="1"/>
  <c r="C686" i="11"/>
  <c r="V686" i="11" s="1"/>
  <c r="C687" i="11"/>
  <c r="V687" i="11" s="1"/>
  <c r="C688" i="11"/>
  <c r="V688" i="11" s="1"/>
  <c r="C689" i="11"/>
  <c r="V689" i="11" s="1"/>
  <c r="C690" i="11"/>
  <c r="V690" i="11" s="1"/>
  <c r="C691" i="11"/>
  <c r="C692" i="11"/>
  <c r="C693" i="11"/>
  <c r="V693" i="11" s="1"/>
  <c r="C694" i="11"/>
  <c r="V694" i="11" s="1"/>
  <c r="C695" i="11"/>
  <c r="V695" i="11" s="1"/>
  <c r="C696" i="11"/>
  <c r="V696" i="11" s="1"/>
  <c r="C697" i="11"/>
  <c r="V697" i="11" s="1"/>
  <c r="C698" i="11"/>
  <c r="C699" i="11"/>
  <c r="C700" i="11"/>
  <c r="V700" i="11" s="1"/>
  <c r="C701" i="11"/>
  <c r="V701" i="11" s="1"/>
  <c r="C702" i="11"/>
  <c r="V702" i="11" s="1"/>
  <c r="C703" i="11"/>
  <c r="V703" i="11" s="1"/>
  <c r="Q703" i="11"/>
  <c r="S703" i="11" s="1"/>
  <c r="C704" i="11"/>
  <c r="V704" i="11" s="1"/>
  <c r="C705" i="11"/>
  <c r="V705" i="11" s="1"/>
  <c r="C706" i="11"/>
  <c r="C707" i="11"/>
  <c r="V707" i="11" s="1"/>
  <c r="C708" i="11"/>
  <c r="V708" i="11" s="1"/>
  <c r="C709" i="11"/>
  <c r="V709" i="11" s="1"/>
  <c r="C710" i="11"/>
  <c r="V710" i="11" s="1"/>
  <c r="C711" i="11"/>
  <c r="V711" i="11" s="1"/>
  <c r="C712" i="11"/>
  <c r="V712" i="11" s="1"/>
  <c r="C713" i="11"/>
  <c r="V713" i="11" s="1"/>
  <c r="Q713" i="11"/>
  <c r="S713" i="11" s="1"/>
  <c r="C714" i="11"/>
  <c r="V714" i="11" s="1"/>
  <c r="C715" i="11"/>
  <c r="V715" i="11" s="1"/>
  <c r="C716" i="11"/>
  <c r="V716" i="11" s="1"/>
  <c r="C717" i="11"/>
  <c r="V717" i="11" s="1"/>
  <c r="C718" i="11"/>
  <c r="V718" i="11" s="1"/>
  <c r="C719" i="11"/>
  <c r="V719" i="11" s="1"/>
  <c r="C720" i="11"/>
  <c r="V720" i="11" s="1"/>
  <c r="C721" i="11"/>
  <c r="V721" i="11" s="1"/>
  <c r="C722" i="11"/>
  <c r="V722" i="11" s="1"/>
  <c r="C723" i="11"/>
  <c r="V723" i="11" s="1"/>
  <c r="C724" i="11"/>
  <c r="V724" i="11" s="1"/>
  <c r="C725" i="11"/>
  <c r="V725" i="11" s="1"/>
  <c r="C726" i="11"/>
  <c r="V726" i="11" s="1"/>
  <c r="C727" i="11"/>
  <c r="C728" i="11"/>
  <c r="V728" i="11" s="1"/>
  <c r="C729" i="11"/>
  <c r="V729" i="11" s="1"/>
  <c r="C730" i="11"/>
  <c r="V730" i="11" s="1"/>
  <c r="C731" i="11"/>
  <c r="V731" i="11" s="1"/>
  <c r="C732" i="11"/>
  <c r="V732" i="11" s="1"/>
  <c r="C733" i="11"/>
  <c r="V733" i="11" s="1"/>
  <c r="C734" i="11"/>
  <c r="Q734" i="11" s="1"/>
  <c r="S734" i="11" s="1"/>
  <c r="C735" i="11"/>
  <c r="C736" i="11"/>
  <c r="V736" i="11" s="1"/>
  <c r="C737" i="11"/>
  <c r="V737" i="11" s="1"/>
  <c r="C738" i="11"/>
  <c r="V738" i="11" s="1"/>
  <c r="C739" i="11"/>
  <c r="V739" i="11" s="1"/>
  <c r="C740" i="11"/>
  <c r="V740" i="11" s="1"/>
  <c r="C741" i="11"/>
  <c r="C742" i="11"/>
  <c r="H742" i="11" s="1"/>
  <c r="C743" i="11"/>
  <c r="V743" i="11" s="1"/>
  <c r="C744" i="11"/>
  <c r="V744" i="11" s="1"/>
  <c r="C745" i="11"/>
  <c r="V745" i="11" s="1"/>
  <c r="C746" i="11"/>
  <c r="V746" i="11" s="1"/>
  <c r="C747" i="11"/>
  <c r="V747" i="11" s="1"/>
  <c r="C748" i="11"/>
  <c r="V748" i="11" s="1"/>
  <c r="C749" i="11"/>
  <c r="Q749" i="11"/>
  <c r="S749" i="11" s="1"/>
  <c r="C750" i="11"/>
  <c r="V750" i="11" s="1"/>
  <c r="C751" i="11"/>
  <c r="V751" i="11" s="1"/>
  <c r="C752" i="11"/>
  <c r="V752" i="11" s="1"/>
  <c r="C753" i="11"/>
  <c r="V753" i="11" s="1"/>
  <c r="C754" i="11"/>
  <c r="V754" i="11" s="1"/>
  <c r="C755" i="11"/>
  <c r="V755" i="11" s="1"/>
  <c r="C756" i="11"/>
  <c r="C757" i="11"/>
  <c r="AS757" i="11" s="1"/>
  <c r="C758" i="11"/>
  <c r="V758" i="11" s="1"/>
  <c r="C759" i="11"/>
  <c r="V759" i="11" s="1"/>
  <c r="C760" i="11"/>
  <c r="V760" i="11" s="1"/>
  <c r="C761" i="11"/>
  <c r="V761" i="11" s="1"/>
  <c r="C762" i="11"/>
  <c r="V762" i="11" s="1"/>
  <c r="C763" i="11"/>
  <c r="V763" i="11" s="1"/>
  <c r="C764" i="11"/>
  <c r="C765" i="11"/>
  <c r="F765" i="11" s="1"/>
  <c r="C766" i="11"/>
  <c r="V766" i="11" s="1"/>
  <c r="C767" i="11"/>
  <c r="V767" i="11" s="1"/>
  <c r="C768" i="11"/>
  <c r="V768" i="11" s="1"/>
  <c r="C769" i="11"/>
  <c r="V769" i="11" s="1"/>
  <c r="C770" i="11"/>
  <c r="C771" i="11"/>
  <c r="C772" i="11"/>
  <c r="V772" i="11" s="1"/>
  <c r="C773" i="11"/>
  <c r="V773" i="11" s="1"/>
  <c r="C774" i="11"/>
  <c r="V774" i="11" s="1"/>
  <c r="C775" i="11"/>
  <c r="V775" i="11" s="1"/>
  <c r="C776" i="11"/>
  <c r="V776" i="11" s="1"/>
  <c r="C777" i="11"/>
  <c r="V777" i="11" s="1"/>
  <c r="C778" i="11"/>
  <c r="C779" i="11"/>
  <c r="C780" i="11"/>
  <c r="V780" i="11" s="1"/>
  <c r="C781" i="11"/>
  <c r="V781" i="11" s="1"/>
  <c r="C782" i="11"/>
  <c r="V782" i="11" s="1"/>
  <c r="C783" i="11"/>
  <c r="V783" i="11" s="1"/>
  <c r="C784" i="11"/>
  <c r="V784" i="11" s="1"/>
  <c r="C785" i="11"/>
  <c r="V785" i="11" s="1"/>
  <c r="C786" i="11"/>
  <c r="C787" i="11"/>
  <c r="V787" i="11" s="1"/>
  <c r="C788" i="11"/>
  <c r="V788" i="11" s="1"/>
  <c r="C789" i="11"/>
  <c r="V789" i="11" s="1"/>
  <c r="C790" i="11"/>
  <c r="V790" i="11" s="1"/>
  <c r="C791" i="11"/>
  <c r="V791" i="11" s="1"/>
  <c r="C792" i="11"/>
  <c r="V792" i="11" s="1"/>
  <c r="C793" i="11"/>
  <c r="V793" i="11" s="1"/>
  <c r="C794" i="11"/>
  <c r="C795" i="11"/>
  <c r="V795" i="11" s="1"/>
  <c r="C796" i="11"/>
  <c r="V796" i="11" s="1"/>
  <c r="C797" i="11"/>
  <c r="V797" i="11" s="1"/>
  <c r="Q797" i="11"/>
  <c r="S797" i="11" s="1"/>
  <c r="C798" i="11"/>
  <c r="V798" i="11" s="1"/>
  <c r="C799" i="11"/>
  <c r="V799" i="11" s="1"/>
  <c r="C800" i="11"/>
  <c r="V800" i="11" s="1"/>
  <c r="C801" i="11"/>
  <c r="C802" i="11"/>
  <c r="V802" i="11" s="1"/>
  <c r="C803" i="11"/>
  <c r="V803" i="11" s="1"/>
  <c r="C804" i="11"/>
  <c r="V804" i="11" s="1"/>
  <c r="C805" i="11"/>
  <c r="V805" i="11" s="1"/>
  <c r="C806" i="11"/>
  <c r="V806" i="11" s="1"/>
  <c r="C807" i="11"/>
  <c r="C808" i="11"/>
  <c r="V808" i="11" s="1"/>
  <c r="C809" i="11"/>
  <c r="V809" i="11" s="1"/>
  <c r="C810" i="11"/>
  <c r="V810" i="11" s="1"/>
  <c r="C811" i="11"/>
  <c r="V811" i="11" s="1"/>
  <c r="C812" i="11"/>
  <c r="V812" i="11" s="1"/>
  <c r="C813" i="11"/>
  <c r="V813" i="11" s="1"/>
  <c r="C814" i="11"/>
  <c r="C815" i="11"/>
  <c r="C816" i="11"/>
  <c r="V816" i="11" s="1"/>
  <c r="C817" i="11"/>
  <c r="V817" i="11" s="1"/>
  <c r="C818" i="11"/>
  <c r="V818" i="11" s="1"/>
  <c r="C819" i="11"/>
  <c r="V819" i="11" s="1"/>
  <c r="C820" i="11"/>
  <c r="V820" i="11" s="1"/>
  <c r="C821" i="11"/>
  <c r="V821" i="11" s="1"/>
  <c r="C822" i="11"/>
  <c r="C823" i="11"/>
  <c r="C824" i="11"/>
  <c r="V824" i="11" s="1"/>
  <c r="C825" i="11"/>
  <c r="V825" i="11" s="1"/>
  <c r="C826" i="11"/>
  <c r="V826" i="11" s="1"/>
  <c r="C827" i="11"/>
  <c r="V827" i="11" s="1"/>
  <c r="C828" i="11"/>
  <c r="V828" i="11" s="1"/>
  <c r="C829" i="11"/>
  <c r="V829" i="11" s="1"/>
  <c r="Q829" i="11"/>
  <c r="S829" i="11" s="1"/>
  <c r="C830" i="11"/>
  <c r="C831" i="11"/>
  <c r="V831" i="11" s="1"/>
  <c r="C832" i="11"/>
  <c r="V832" i="11" s="1"/>
  <c r="C833" i="11"/>
  <c r="V833" i="11" s="1"/>
  <c r="Q833" i="11"/>
  <c r="S833" i="11" s="1"/>
  <c r="C834" i="11"/>
  <c r="V834" i="11" s="1"/>
  <c r="C835" i="11"/>
  <c r="V835" i="11" s="1"/>
  <c r="C836" i="11"/>
  <c r="C837" i="11"/>
  <c r="C838" i="11"/>
  <c r="V838" i="11" s="1"/>
  <c r="C839" i="11"/>
  <c r="V839" i="11" s="1"/>
  <c r="C840" i="11"/>
  <c r="V840" i="11" s="1"/>
  <c r="C841" i="11"/>
  <c r="V841" i="11" s="1"/>
  <c r="C842" i="11"/>
  <c r="V842" i="11" s="1"/>
  <c r="C843" i="11"/>
  <c r="V843" i="11" s="1"/>
  <c r="C844" i="11"/>
  <c r="C845" i="11"/>
  <c r="C846" i="11"/>
  <c r="V846" i="11" s="1"/>
  <c r="C847" i="11"/>
  <c r="V847" i="11" s="1"/>
  <c r="C848" i="11"/>
  <c r="V848" i="11" s="1"/>
  <c r="C849" i="11"/>
  <c r="V849" i="11" s="1"/>
  <c r="C850" i="11"/>
  <c r="V850" i="11" s="1"/>
  <c r="C851" i="11"/>
  <c r="C852" i="11"/>
  <c r="C853" i="11"/>
  <c r="V853" i="11" s="1"/>
  <c r="C854" i="11"/>
  <c r="V854" i="11" s="1"/>
  <c r="C855" i="11"/>
  <c r="V855" i="11" s="1"/>
  <c r="C856" i="11"/>
  <c r="V856" i="11" s="1"/>
  <c r="C857" i="11"/>
  <c r="V857" i="11" s="1"/>
  <c r="C858" i="11"/>
  <c r="V858" i="11" s="1"/>
  <c r="C859" i="11"/>
  <c r="F859" i="11" s="1"/>
  <c r="C860" i="11"/>
  <c r="C861" i="11"/>
  <c r="V861" i="11" s="1"/>
  <c r="Q861" i="11"/>
  <c r="S861" i="11" s="1"/>
  <c r="C862" i="11"/>
  <c r="V862" i="11" s="1"/>
  <c r="C863" i="11"/>
  <c r="V863" i="11" s="1"/>
  <c r="C864" i="11"/>
  <c r="V864" i="11" s="1"/>
  <c r="C865" i="11"/>
  <c r="V865" i="11" s="1"/>
  <c r="Q865" i="11"/>
  <c r="S865" i="11" s="1"/>
  <c r="C866" i="11"/>
  <c r="C867" i="11"/>
  <c r="V867" i="11" s="1"/>
  <c r="C868" i="11"/>
  <c r="V868" i="11" s="1"/>
  <c r="C869" i="11"/>
  <c r="V869" i="11" s="1"/>
  <c r="C870" i="11"/>
  <c r="V870" i="11" s="1"/>
  <c r="C871" i="11"/>
  <c r="V871" i="11" s="1"/>
  <c r="C872" i="11"/>
  <c r="V872" i="11" s="1"/>
  <c r="C873" i="11"/>
  <c r="V873" i="11" s="1"/>
  <c r="C874" i="11"/>
  <c r="C875" i="11"/>
  <c r="V875" i="11" s="1"/>
  <c r="C876" i="11"/>
  <c r="V876" i="11" s="1"/>
  <c r="C877" i="11"/>
  <c r="V877" i="11" s="1"/>
  <c r="Q877" i="11"/>
  <c r="S877" i="11" s="1"/>
  <c r="C878" i="11"/>
  <c r="V878" i="11" s="1"/>
  <c r="C879" i="11"/>
  <c r="V879" i="11" s="1"/>
  <c r="C880" i="11"/>
  <c r="V880" i="11" s="1"/>
  <c r="C881" i="11"/>
  <c r="V881" i="11" s="1"/>
  <c r="C882" i="11"/>
  <c r="V882" i="11" s="1"/>
  <c r="C883" i="11"/>
  <c r="V883" i="11" s="1"/>
  <c r="C884" i="11"/>
  <c r="V884" i="11" s="1"/>
  <c r="C885" i="11"/>
  <c r="V885" i="11" s="1"/>
  <c r="C886" i="11"/>
  <c r="V886" i="11" s="1"/>
  <c r="C887" i="11"/>
  <c r="V887" i="11" s="1"/>
  <c r="C888" i="11"/>
  <c r="V888" i="11" s="1"/>
  <c r="C889" i="11"/>
  <c r="V889" i="11" s="1"/>
  <c r="C890" i="11"/>
  <c r="V890" i="11" s="1"/>
  <c r="C891" i="11"/>
  <c r="V891" i="11" s="1"/>
  <c r="C892" i="11"/>
  <c r="V892" i="11" s="1"/>
  <c r="C893" i="11"/>
  <c r="V893" i="11" s="1"/>
  <c r="Q893" i="11"/>
  <c r="S893" i="11" s="1"/>
  <c r="C894" i="11"/>
  <c r="V894" i="11" s="1"/>
  <c r="C895" i="11"/>
  <c r="C896" i="11"/>
  <c r="V896" i="11" s="1"/>
  <c r="C897" i="11"/>
  <c r="V897" i="11" s="1"/>
  <c r="C898" i="11"/>
  <c r="V898" i="11" s="1"/>
  <c r="C899" i="11"/>
  <c r="V899" i="11" s="1"/>
  <c r="C900" i="11"/>
  <c r="V900" i="11" s="1"/>
  <c r="C901" i="11"/>
  <c r="V901" i="11" s="1"/>
  <c r="Q901" i="11"/>
  <c r="S901" i="11" s="1"/>
  <c r="C902" i="11"/>
  <c r="G902" i="11" s="1"/>
  <c r="C903" i="11"/>
  <c r="V903" i="11" s="1"/>
  <c r="C904" i="11"/>
  <c r="V904" i="11" s="1"/>
  <c r="C905" i="11"/>
  <c r="V905" i="11" s="1"/>
  <c r="C906" i="11"/>
  <c r="V906" i="11" s="1"/>
  <c r="C907" i="11"/>
  <c r="V907" i="11" s="1"/>
  <c r="C908" i="11"/>
  <c r="V908" i="11" s="1"/>
  <c r="C909" i="11"/>
  <c r="Q909" i="11"/>
  <c r="S909" i="11" s="1"/>
  <c r="C910" i="11"/>
  <c r="V910" i="11" s="1"/>
  <c r="C911" i="11"/>
  <c r="V911" i="11" s="1"/>
  <c r="C912" i="11"/>
  <c r="V912" i="11" s="1"/>
  <c r="C913" i="11"/>
  <c r="V913" i="11" s="1"/>
  <c r="C914" i="11"/>
  <c r="V914" i="11" s="1"/>
  <c r="C915" i="11"/>
  <c r="V915" i="11" s="1"/>
  <c r="C916" i="11"/>
  <c r="F916" i="11" s="1"/>
  <c r="C917" i="11"/>
  <c r="AS917" i="11" s="1"/>
  <c r="C918" i="11"/>
  <c r="V918" i="11" s="1"/>
  <c r="C919" i="11"/>
  <c r="V919" i="11" s="1"/>
  <c r="C920" i="11"/>
  <c r="V920" i="11" s="1"/>
  <c r="C921" i="11"/>
  <c r="V921" i="11" s="1"/>
  <c r="C922" i="11"/>
  <c r="V922" i="11" s="1"/>
  <c r="C923" i="11"/>
  <c r="V923" i="11" s="1"/>
  <c r="C924" i="11"/>
  <c r="H924" i="11" s="1"/>
  <c r="C925" i="11"/>
  <c r="C926" i="11"/>
  <c r="V926" i="11" s="1"/>
  <c r="C927" i="11"/>
  <c r="V927" i="11" s="1"/>
  <c r="C928" i="11"/>
  <c r="V928" i="11" s="1"/>
  <c r="C929" i="11"/>
  <c r="V929" i="11" s="1"/>
  <c r="C930" i="11"/>
  <c r="C931" i="11"/>
  <c r="C932" i="11"/>
  <c r="V932" i="11" s="1"/>
  <c r="C933" i="11"/>
  <c r="V933" i="11" s="1"/>
  <c r="C934" i="11"/>
  <c r="V934" i="11" s="1"/>
  <c r="C935" i="11"/>
  <c r="V935" i="11" s="1"/>
  <c r="C936" i="11"/>
  <c r="V936" i="11" s="1"/>
  <c r="C937" i="11"/>
  <c r="V937" i="11" s="1"/>
  <c r="C938" i="11"/>
  <c r="C939" i="11"/>
  <c r="V939" i="11" s="1"/>
  <c r="C940" i="11"/>
  <c r="V940" i="11" s="1"/>
  <c r="C941" i="11"/>
  <c r="V941" i="11" s="1"/>
  <c r="Q941" i="11"/>
  <c r="S941" i="11" s="1"/>
  <c r="C942" i="11"/>
  <c r="V942" i="11" s="1"/>
  <c r="C943" i="11"/>
  <c r="V943" i="11" s="1"/>
  <c r="C944" i="11"/>
  <c r="V944" i="11" s="1"/>
  <c r="C945" i="11"/>
  <c r="V945" i="11" s="1"/>
  <c r="C946" i="11"/>
  <c r="V946" i="11" s="1"/>
  <c r="C947" i="11"/>
  <c r="V947" i="11" s="1"/>
  <c r="C948" i="11"/>
  <c r="V948" i="11" s="1"/>
  <c r="C949" i="11"/>
  <c r="V949" i="11" s="1"/>
  <c r="C950" i="11"/>
  <c r="V950" i="11" s="1"/>
  <c r="C951" i="11"/>
  <c r="V951" i="11" s="1"/>
  <c r="C952" i="11"/>
  <c r="V952" i="11" s="1"/>
  <c r="C953" i="11"/>
  <c r="V953" i="11" s="1"/>
  <c r="C954" i="11"/>
  <c r="V954" i="11" s="1"/>
  <c r="C955" i="11"/>
  <c r="V955" i="11" s="1"/>
  <c r="C956" i="11"/>
  <c r="V956" i="11" s="1"/>
  <c r="C957" i="11"/>
  <c r="V957" i="11" s="1"/>
  <c r="Q957" i="11"/>
  <c r="S957" i="11" s="1"/>
  <c r="C958" i="11"/>
  <c r="V958" i="11" s="1"/>
  <c r="C959" i="11"/>
  <c r="C960" i="11"/>
  <c r="V960" i="11" s="1"/>
  <c r="C961" i="11"/>
  <c r="V961" i="11" s="1"/>
  <c r="C962" i="11"/>
  <c r="V962" i="11" s="1"/>
  <c r="C963" i="11"/>
  <c r="V963" i="11" s="1"/>
  <c r="C964" i="11"/>
  <c r="V964" i="11" s="1"/>
  <c r="C965" i="11"/>
  <c r="V965" i="11" s="1"/>
  <c r="Q965" i="11"/>
  <c r="S965" i="11" s="1"/>
  <c r="C966" i="11"/>
  <c r="C967" i="11"/>
  <c r="V967" i="11" s="1"/>
  <c r="C968" i="11"/>
  <c r="V968" i="11" s="1"/>
  <c r="C969" i="11"/>
  <c r="V969" i="11" s="1"/>
  <c r="C970" i="11"/>
  <c r="V970" i="11" s="1"/>
  <c r="C971" i="11"/>
  <c r="V971" i="11" s="1"/>
  <c r="C972" i="11"/>
  <c r="V972" i="11" s="1"/>
  <c r="C973" i="11"/>
  <c r="Q973" i="11" s="1"/>
  <c r="S973" i="11" s="1"/>
  <c r="C974" i="11"/>
  <c r="V974" i="11" s="1"/>
  <c r="C975" i="11"/>
  <c r="V975" i="11" s="1"/>
  <c r="C976" i="11"/>
  <c r="V976" i="11" s="1"/>
  <c r="C977" i="11"/>
  <c r="V977" i="11" s="1"/>
  <c r="C978" i="11"/>
  <c r="V978" i="11" s="1"/>
  <c r="C979" i="11"/>
  <c r="V979" i="11" s="1"/>
  <c r="C980" i="11"/>
  <c r="C981" i="11"/>
  <c r="C982" i="11"/>
  <c r="V982" i="11" s="1"/>
  <c r="C983" i="11"/>
  <c r="V983" i="11" s="1"/>
  <c r="C984" i="11"/>
  <c r="V984" i="11" s="1"/>
  <c r="C985" i="11"/>
  <c r="V985" i="11" s="1"/>
  <c r="C986" i="11"/>
  <c r="V986" i="11" s="1"/>
  <c r="C987" i="11"/>
  <c r="V987" i="11" s="1"/>
  <c r="C988" i="11"/>
  <c r="C989" i="11"/>
  <c r="C990" i="11"/>
  <c r="V990" i="11" s="1"/>
  <c r="C991" i="11"/>
  <c r="V991" i="11" s="1"/>
  <c r="C992" i="11"/>
  <c r="V992" i="11" s="1"/>
  <c r="C993" i="11"/>
  <c r="V993" i="11" s="1"/>
  <c r="C994" i="11"/>
  <c r="C995" i="11"/>
  <c r="C996" i="11"/>
  <c r="V996" i="11" s="1"/>
  <c r="C997" i="11"/>
  <c r="V997" i="11" s="1"/>
  <c r="C998" i="11"/>
  <c r="V998" i="11" s="1"/>
  <c r="C999" i="11"/>
  <c r="V999" i="11" s="1"/>
  <c r="C1000" i="11"/>
  <c r="V1000" i="11" s="1"/>
  <c r="C1001" i="11"/>
  <c r="V1001" i="11" s="1"/>
  <c r="C1002" i="11"/>
  <c r="C1003" i="11"/>
  <c r="V1003" i="11" s="1"/>
  <c r="C1004" i="11"/>
  <c r="V1004" i="11" s="1"/>
  <c r="C1005" i="11"/>
  <c r="V1005" i="11" s="1"/>
  <c r="Q1005" i="11"/>
  <c r="S1005" i="11" s="1"/>
  <c r="C1006" i="11"/>
  <c r="V1006" i="11" s="1"/>
  <c r="C1007" i="11"/>
  <c r="V1007" i="11" s="1"/>
  <c r="C1008" i="11"/>
  <c r="V1008" i="11" s="1"/>
  <c r="C1009" i="11"/>
  <c r="V1009" i="11" s="1"/>
  <c r="C1010" i="11"/>
  <c r="V1010" i="11" s="1"/>
  <c r="CA16" i="11"/>
  <c r="BE16" i="11" s="1"/>
  <c r="CA20" i="11"/>
  <c r="BE18" i="11" s="1"/>
  <c r="CB19" i="11"/>
  <c r="CB20" i="11"/>
  <c r="CC21" i="11"/>
  <c r="CC29" i="11"/>
  <c r="BX7" i="11"/>
  <c r="CA27" i="11"/>
  <c r="CA28" i="11"/>
  <c r="BE24" i="11" s="1"/>
  <c r="CA13" i="11"/>
  <c r="CA14" i="11"/>
  <c r="CC14" i="11"/>
  <c r="CA15" i="11"/>
  <c r="BE15" i="11" s="1"/>
  <c r="CC15" i="11"/>
  <c r="CA17" i="11"/>
  <c r="CA18" i="11"/>
  <c r="CA19" i="11"/>
  <c r="BE17" i="11" s="1"/>
  <c r="CC19" i="11"/>
  <c r="AI7" i="11"/>
  <c r="AI31" i="11"/>
  <c r="AI32" i="11"/>
  <c r="AI33" i="11"/>
  <c r="AI34" i="11"/>
  <c r="AI35" i="11"/>
  <c r="AI38" i="11"/>
  <c r="AI39" i="11"/>
  <c r="AI40" i="11"/>
  <c r="AI41" i="11"/>
  <c r="AI42" i="11"/>
  <c r="AI43" i="11"/>
  <c r="AI46" i="11"/>
  <c r="AI47" i="11"/>
  <c r="AI48" i="11"/>
  <c r="AI49" i="11"/>
  <c r="AI52" i="11"/>
  <c r="AI53" i="11"/>
  <c r="AI54" i="11"/>
  <c r="AI55" i="11"/>
  <c r="AI56" i="11"/>
  <c r="AI57" i="11"/>
  <c r="AI59" i="11"/>
  <c r="AI60" i="11"/>
  <c r="AI61" i="11"/>
  <c r="AI62" i="11"/>
  <c r="AI63" i="11"/>
  <c r="AI64" i="11"/>
  <c r="AI65" i="11"/>
  <c r="AI66" i="11"/>
  <c r="AI67" i="11"/>
  <c r="AI68" i="11"/>
  <c r="AI69" i="11"/>
  <c r="AI70" i="11"/>
  <c r="AI71" i="11"/>
  <c r="AI72" i="11"/>
  <c r="AI73" i="11"/>
  <c r="AI74" i="11"/>
  <c r="AI75" i="11"/>
  <c r="AI76" i="11"/>
  <c r="AI77" i="11"/>
  <c r="AI78" i="11"/>
  <c r="AI80" i="11"/>
  <c r="AI81" i="11"/>
  <c r="AI82" i="11"/>
  <c r="AI83" i="11"/>
  <c r="AI84" i="11"/>
  <c r="AI85" i="11"/>
  <c r="AI87" i="11"/>
  <c r="AI88" i="11"/>
  <c r="AI89" i="11"/>
  <c r="AI90" i="11"/>
  <c r="AI91" i="11"/>
  <c r="AI92" i="11"/>
  <c r="AI95" i="11"/>
  <c r="AI96" i="11"/>
  <c r="AI97" i="11"/>
  <c r="AI98" i="11"/>
  <c r="AI99" i="11"/>
  <c r="AI102" i="11"/>
  <c r="AI103" i="11"/>
  <c r="AI104" i="11"/>
  <c r="AI105" i="11"/>
  <c r="AI106" i="11"/>
  <c r="AI107" i="11"/>
  <c r="AI110" i="11"/>
  <c r="AI111" i="11"/>
  <c r="AI112" i="11"/>
  <c r="AI113" i="11"/>
  <c r="AI116" i="11"/>
  <c r="AI117" i="11"/>
  <c r="AI118" i="11"/>
  <c r="AI119" i="11"/>
  <c r="AI120" i="11"/>
  <c r="AI123" i="11"/>
  <c r="AI124" i="11"/>
  <c r="AI125" i="11"/>
  <c r="AI126" i="11"/>
  <c r="AI127" i="11"/>
  <c r="AI128" i="11"/>
  <c r="AI130" i="11"/>
  <c r="AI131" i="11"/>
  <c r="AI132" i="11"/>
  <c r="AI133" i="11"/>
  <c r="AI134" i="11"/>
  <c r="AI135" i="11"/>
  <c r="AI137" i="11"/>
  <c r="AI138" i="11"/>
  <c r="AI139" i="11"/>
  <c r="AI140" i="11"/>
  <c r="AI141" i="11"/>
  <c r="AI142" i="11"/>
  <c r="AI144" i="11"/>
  <c r="AI145" i="11"/>
  <c r="AI146" i="11"/>
  <c r="AI147" i="11"/>
  <c r="AI148" i="11"/>
  <c r="AI149" i="11"/>
  <c r="AI151" i="11"/>
  <c r="AI152" i="11"/>
  <c r="AI153" i="11"/>
  <c r="AI154" i="11"/>
  <c r="AI155" i="11"/>
  <c r="AI156" i="11"/>
  <c r="AI159" i="11"/>
  <c r="AI160" i="11"/>
  <c r="AI161" i="11"/>
  <c r="AI162" i="11"/>
  <c r="AI163" i="11"/>
  <c r="AI166" i="11"/>
  <c r="AI167" i="11"/>
  <c r="AI168" i="11"/>
  <c r="AI169" i="11"/>
  <c r="AI170" i="11"/>
  <c r="AI171" i="11"/>
  <c r="AI174" i="11"/>
  <c r="AI175" i="11"/>
  <c r="AI176" i="11"/>
  <c r="AI177" i="11"/>
  <c r="AI180" i="11"/>
  <c r="AI181" i="11"/>
  <c r="AI182" i="11"/>
  <c r="AI183" i="11"/>
  <c r="AI184" i="11"/>
  <c r="AI185" i="11"/>
  <c r="AI187" i="11"/>
  <c r="AI188" i="11"/>
  <c r="AI189" i="11"/>
  <c r="AI190" i="11"/>
  <c r="AI191" i="11"/>
  <c r="AI192" i="11"/>
  <c r="AI193" i="11"/>
  <c r="AI194" i="11"/>
  <c r="AI195" i="11"/>
  <c r="AI196" i="11"/>
  <c r="AI197" i="11"/>
  <c r="AI198" i="11"/>
  <c r="AI199" i="11"/>
  <c r="AI200" i="11"/>
  <c r="AI201" i="11"/>
  <c r="AI202" i="11"/>
  <c r="AI203" i="11"/>
  <c r="AI204" i="11"/>
  <c r="AI205" i="11"/>
  <c r="AI206" i="11"/>
  <c r="AI208" i="11"/>
  <c r="AI209" i="11"/>
  <c r="AI210" i="11"/>
  <c r="AI211" i="11"/>
  <c r="AI212" i="11"/>
  <c r="AI213" i="11"/>
  <c r="AI215" i="11"/>
  <c r="AI216" i="11"/>
  <c r="AI217" i="11"/>
  <c r="AI218" i="11"/>
  <c r="AI219" i="11"/>
  <c r="AI220" i="11"/>
  <c r="AI223" i="11"/>
  <c r="AI224" i="11"/>
  <c r="AI225" i="11"/>
  <c r="AI226" i="11"/>
  <c r="AI227" i="11"/>
  <c r="AI230" i="11"/>
  <c r="AI231" i="11"/>
  <c r="AI232" i="11"/>
  <c r="AI233" i="11"/>
  <c r="AI234" i="11"/>
  <c r="AI235" i="11"/>
  <c r="AI238" i="11"/>
  <c r="AI239" i="11"/>
  <c r="AI240" i="11"/>
  <c r="AI241" i="11"/>
  <c r="AI242" i="11"/>
  <c r="AI244" i="11"/>
  <c r="AI245" i="11"/>
  <c r="AI246" i="11"/>
  <c r="AI247" i="11"/>
  <c r="AI248" i="11"/>
  <c r="AI249" i="11"/>
  <c r="AI252" i="11"/>
  <c r="AI253" i="11"/>
  <c r="AI254" i="11"/>
  <c r="AI255" i="11"/>
  <c r="AI256" i="11"/>
  <c r="AI257" i="11"/>
  <c r="AI259" i="11"/>
  <c r="AI260" i="11"/>
  <c r="AI261" i="11"/>
  <c r="AI262" i="11"/>
  <c r="AI263" i="11"/>
  <c r="AI264" i="11"/>
  <c r="AI265" i="11"/>
  <c r="AI266" i="11"/>
  <c r="AI267" i="11"/>
  <c r="AI268" i="11"/>
  <c r="AI269" i="11"/>
  <c r="AI270" i="11"/>
  <c r="AI272" i="11"/>
  <c r="AI273" i="11"/>
  <c r="AI274" i="11"/>
  <c r="AI275" i="11"/>
  <c r="AI276" i="11"/>
  <c r="AI277" i="11"/>
  <c r="AI280" i="11"/>
  <c r="AI281" i="11"/>
  <c r="AI282" i="11"/>
  <c r="AI283" i="11"/>
  <c r="AI284" i="11"/>
  <c r="AI285" i="11"/>
  <c r="AI288" i="11"/>
  <c r="AI289" i="11"/>
  <c r="AI290" i="11"/>
  <c r="AI291" i="11"/>
  <c r="AI292" i="11"/>
  <c r="AI293" i="11"/>
  <c r="AI296" i="11"/>
  <c r="AI297" i="11"/>
  <c r="AI298" i="11"/>
  <c r="AI299" i="11"/>
  <c r="AI300" i="11"/>
  <c r="AI301" i="11"/>
  <c r="AI304" i="11"/>
  <c r="AI305" i="11"/>
  <c r="AI306" i="11"/>
  <c r="AI307" i="11"/>
  <c r="AI308" i="11"/>
  <c r="AI309" i="11"/>
  <c r="AI312" i="11"/>
  <c r="AI313" i="11"/>
  <c r="AI314" i="11"/>
  <c r="AI315" i="11"/>
  <c r="AI316" i="11"/>
  <c r="AI319" i="11"/>
  <c r="AI320" i="11"/>
  <c r="AI321" i="11"/>
  <c r="AI322" i="11"/>
  <c r="AI323" i="11"/>
  <c r="AI326" i="11"/>
  <c r="AI327" i="11"/>
  <c r="AI328" i="11"/>
  <c r="AI329" i="11"/>
  <c r="AI330" i="11"/>
  <c r="AI333" i="11"/>
  <c r="AI334" i="11"/>
  <c r="AI335" i="11"/>
  <c r="AI336" i="11"/>
  <c r="AI337" i="11"/>
  <c r="AI338" i="11"/>
  <c r="AI340" i="11"/>
  <c r="AI341" i="11"/>
  <c r="AI342" i="11"/>
  <c r="AI343" i="11"/>
  <c r="AI344" i="11"/>
  <c r="AI345" i="11"/>
  <c r="AI348" i="11"/>
  <c r="AI349" i="11"/>
  <c r="AI350" i="11"/>
  <c r="AI351" i="11"/>
  <c r="AI352" i="11"/>
  <c r="AI353" i="11"/>
  <c r="AI356" i="11"/>
  <c r="AI357" i="11"/>
  <c r="AI358" i="11"/>
  <c r="AI359" i="11"/>
  <c r="AI360" i="11"/>
  <c r="AI361" i="11"/>
  <c r="AI364" i="11"/>
  <c r="AI365" i="11"/>
  <c r="AI366" i="11"/>
  <c r="AI367" i="11"/>
  <c r="AI368" i="11"/>
  <c r="AI369" i="11"/>
  <c r="AI371" i="11"/>
  <c r="AI372" i="11"/>
  <c r="AI373" i="11"/>
  <c r="AI374" i="11"/>
  <c r="AI375" i="11"/>
  <c r="AI376" i="11"/>
  <c r="AI379" i="11"/>
  <c r="AI380" i="11"/>
  <c r="AI381" i="11"/>
  <c r="AI382" i="11"/>
  <c r="AI383" i="11"/>
  <c r="AI384" i="11"/>
  <c r="AI385" i="11"/>
  <c r="AI386" i="11"/>
  <c r="AI387" i="11"/>
  <c r="AI388" i="11"/>
  <c r="AI389" i="11"/>
  <c r="AI390" i="11"/>
  <c r="AI392" i="11"/>
  <c r="AI393" i="11"/>
  <c r="AI394" i="11"/>
  <c r="AI395" i="11"/>
  <c r="AI396" i="11"/>
  <c r="AI397" i="11"/>
  <c r="AI400" i="11"/>
  <c r="AI401" i="11"/>
  <c r="AI402" i="11"/>
  <c r="AI403" i="11"/>
  <c r="AI404" i="11"/>
  <c r="AI407" i="11"/>
  <c r="AI408" i="11"/>
  <c r="AI409" i="11"/>
  <c r="AI410" i="11"/>
  <c r="AI411" i="11"/>
  <c r="AI412" i="11"/>
  <c r="AI415" i="11"/>
  <c r="AI416" i="11"/>
  <c r="AI417" i="11"/>
  <c r="AI418" i="11"/>
  <c r="AI419" i="11"/>
  <c r="AI420" i="11"/>
  <c r="AI423" i="11"/>
  <c r="AI424" i="11"/>
  <c r="AI425" i="11"/>
  <c r="AI426" i="11"/>
  <c r="AI427" i="11"/>
  <c r="AI428" i="11"/>
  <c r="AI431" i="11"/>
  <c r="AI432" i="11"/>
  <c r="AI433" i="11"/>
  <c r="AI434" i="11"/>
  <c r="AI435" i="11"/>
  <c r="AI436" i="11"/>
  <c r="AI439" i="11"/>
  <c r="AI440" i="11"/>
  <c r="AI441" i="11"/>
  <c r="AI442" i="11"/>
  <c r="AI443" i="11"/>
  <c r="AI446" i="11"/>
  <c r="AI447" i="11"/>
  <c r="AI448" i="11"/>
  <c r="AI449" i="11"/>
  <c r="AI450" i="11"/>
  <c r="AI453" i="11"/>
  <c r="AI454" i="11"/>
  <c r="AI455" i="11"/>
  <c r="AI456" i="11"/>
  <c r="AI457" i="11"/>
  <c r="AI460" i="11"/>
  <c r="AI461" i="11"/>
  <c r="AI462" i="11"/>
  <c r="AI463" i="11"/>
  <c r="AI464" i="11"/>
  <c r="AI465" i="11"/>
  <c r="AI468" i="11"/>
  <c r="AI469" i="11"/>
  <c r="AI470" i="11"/>
  <c r="AI471" i="11"/>
  <c r="AI472" i="11"/>
  <c r="AI473" i="11"/>
  <c r="AI475" i="11"/>
  <c r="AI476" i="11"/>
  <c r="AI477" i="11"/>
  <c r="AI478" i="11"/>
  <c r="AI479" i="11"/>
  <c r="AI480" i="11"/>
  <c r="AI481" i="11"/>
  <c r="AI483" i="11"/>
  <c r="AI484" i="11"/>
  <c r="AI485" i="11"/>
  <c r="AI486" i="11"/>
  <c r="AI487" i="11"/>
  <c r="AI488" i="11"/>
  <c r="AI489" i="11"/>
  <c r="AI491" i="11"/>
  <c r="AI492" i="11"/>
  <c r="AI493" i="11"/>
  <c r="AI494" i="11"/>
  <c r="AI495" i="11"/>
  <c r="AI496" i="11"/>
  <c r="AI497" i="11"/>
  <c r="AI498" i="11"/>
  <c r="AI499" i="11"/>
  <c r="AI500" i="11"/>
  <c r="AI501" i="11"/>
  <c r="AI502" i="11"/>
  <c r="AI503" i="11"/>
  <c r="AI504" i="11"/>
  <c r="AI505" i="11"/>
  <c r="AI506" i="11"/>
  <c r="AI507" i="11"/>
  <c r="AI508" i="11"/>
  <c r="AI509" i="11"/>
  <c r="AI510" i="11"/>
  <c r="AI511" i="11"/>
  <c r="AI512" i="11"/>
  <c r="AI513" i="11"/>
  <c r="AI514" i="11"/>
  <c r="AI515" i="11"/>
  <c r="AI516" i="11"/>
  <c r="AI517" i="11"/>
  <c r="AI520" i="11"/>
  <c r="AI521" i="11"/>
  <c r="AI522" i="11"/>
  <c r="AI523" i="11"/>
  <c r="AI524" i="11"/>
  <c r="AI527" i="11"/>
  <c r="AI528" i="11"/>
  <c r="AI529" i="11"/>
  <c r="AI530" i="11"/>
  <c r="AI531" i="11"/>
  <c r="AI534" i="11"/>
  <c r="AI535" i="11"/>
  <c r="AI536" i="11"/>
  <c r="AI537" i="11"/>
  <c r="AI538" i="11"/>
  <c r="AI539" i="11"/>
  <c r="AI542" i="11"/>
  <c r="AI543" i="11"/>
  <c r="AI544" i="11"/>
  <c r="AI545" i="11"/>
  <c r="AI546" i="11"/>
  <c r="AI547" i="11"/>
  <c r="AI550" i="11"/>
  <c r="AI551" i="11"/>
  <c r="AI552" i="11"/>
  <c r="AI553" i="11"/>
  <c r="AI554" i="11"/>
  <c r="AI555" i="11"/>
  <c r="AI558" i="11"/>
  <c r="AI559" i="11"/>
  <c r="AI560" i="11"/>
  <c r="AI561" i="11"/>
  <c r="AI562" i="11"/>
  <c r="AI563" i="11"/>
  <c r="AI566" i="11"/>
  <c r="AI567" i="11"/>
  <c r="AI568" i="11"/>
  <c r="AI569" i="11"/>
  <c r="AI570" i="11"/>
  <c r="AI573" i="11"/>
  <c r="AI574" i="11"/>
  <c r="AI575" i="11"/>
  <c r="AI576" i="11"/>
  <c r="AI577" i="11"/>
  <c r="AI580" i="11"/>
  <c r="AI581" i="11"/>
  <c r="AI582" i="11"/>
  <c r="AI583" i="11"/>
  <c r="AI584" i="11"/>
  <c r="AI585" i="11"/>
  <c r="AI587" i="11"/>
  <c r="AI588" i="11"/>
  <c r="AI589" i="11"/>
  <c r="AI590" i="11"/>
  <c r="AI591" i="11"/>
  <c r="AI592" i="11"/>
  <c r="AI593" i="11"/>
  <c r="AI595" i="11"/>
  <c r="AI596" i="11"/>
  <c r="AI597" i="11"/>
  <c r="AI598" i="11"/>
  <c r="AI599" i="11"/>
  <c r="AI600" i="11"/>
  <c r="AI601" i="11"/>
  <c r="AI602" i="11"/>
  <c r="AI603" i="11"/>
  <c r="AI604" i="11"/>
  <c r="AI605" i="11"/>
  <c r="AI606" i="11"/>
  <c r="AI607" i="11"/>
  <c r="AI608" i="11"/>
  <c r="AI609" i="11"/>
  <c r="AI610" i="11"/>
  <c r="AI611" i="11"/>
  <c r="AI612" i="11"/>
  <c r="AI613" i="11"/>
  <c r="AI614" i="11"/>
  <c r="AI615" i="11"/>
  <c r="AI616" i="11"/>
  <c r="AI617" i="11"/>
  <c r="AI618" i="11"/>
  <c r="AI619" i="11"/>
  <c r="AI620" i="11"/>
  <c r="AI621" i="11"/>
  <c r="AI622" i="11"/>
  <c r="AI623" i="11"/>
  <c r="AI624" i="11"/>
  <c r="AI625" i="11"/>
  <c r="AI626" i="11"/>
  <c r="AI627" i="11"/>
  <c r="AI628" i="11"/>
  <c r="AI629" i="11"/>
  <c r="AI630" i="11"/>
  <c r="AI632" i="11"/>
  <c r="AI633" i="11"/>
  <c r="AI634" i="11"/>
  <c r="AI635" i="11"/>
  <c r="AI636" i="11"/>
  <c r="AI637" i="11"/>
  <c r="AI638" i="11"/>
  <c r="AI640" i="11"/>
  <c r="AI641" i="11"/>
  <c r="AI642" i="11"/>
  <c r="AI643" i="11"/>
  <c r="AI644" i="11"/>
  <c r="AI647" i="11"/>
  <c r="AI648" i="11"/>
  <c r="AI649" i="11"/>
  <c r="AI650" i="11"/>
  <c r="AI651" i="11"/>
  <c r="AI654" i="11"/>
  <c r="AI655" i="11"/>
  <c r="AI656" i="11"/>
  <c r="AI657" i="11"/>
  <c r="AI658" i="11"/>
  <c r="AI659" i="11"/>
  <c r="AI661" i="11"/>
  <c r="AI662" i="11"/>
  <c r="AI663" i="11"/>
  <c r="AI664" i="11"/>
  <c r="AI665" i="11"/>
  <c r="AI666" i="11"/>
  <c r="AI669" i="11"/>
  <c r="AI670" i="11"/>
  <c r="AI671" i="11"/>
  <c r="AI672" i="11"/>
  <c r="AI673" i="11"/>
  <c r="AI674" i="11"/>
  <c r="AI677" i="11"/>
  <c r="AI678" i="11"/>
  <c r="AI679" i="11"/>
  <c r="AI680" i="11"/>
  <c r="AI681" i="11"/>
  <c r="AI682" i="11"/>
  <c r="AI685" i="11"/>
  <c r="AI686" i="11"/>
  <c r="AI687" i="11"/>
  <c r="AI688" i="11"/>
  <c r="AI689" i="11"/>
  <c r="AI690" i="11"/>
  <c r="AI693" i="11"/>
  <c r="AI694" i="11"/>
  <c r="AI695" i="11"/>
  <c r="AI696" i="11"/>
  <c r="AI697" i="11"/>
  <c r="AI700" i="11"/>
  <c r="AI701" i="11"/>
  <c r="AI702" i="11"/>
  <c r="AI703" i="11"/>
  <c r="AI704" i="11"/>
  <c r="AI705" i="11"/>
  <c r="AI707" i="11"/>
  <c r="AI708" i="11"/>
  <c r="AI709" i="11"/>
  <c r="AI710" i="11"/>
  <c r="AI711" i="11"/>
  <c r="AI712" i="11"/>
  <c r="AI713" i="11"/>
  <c r="AI714" i="11"/>
  <c r="AI715" i="11"/>
  <c r="AI716" i="11"/>
  <c r="AI717" i="11"/>
  <c r="AI718" i="11"/>
  <c r="AI719" i="11"/>
  <c r="AI720" i="11"/>
  <c r="AI721" i="11"/>
  <c r="AI722" i="11"/>
  <c r="AI723" i="11"/>
  <c r="AI724" i="11"/>
  <c r="AI725" i="11"/>
  <c r="AI726" i="11"/>
  <c r="AI728" i="11"/>
  <c r="AI729" i="11"/>
  <c r="AI730" i="11"/>
  <c r="AI731" i="11"/>
  <c r="AI732" i="11"/>
  <c r="AI733" i="11"/>
  <c r="AI736" i="11"/>
  <c r="AI737" i="11"/>
  <c r="AI738" i="11"/>
  <c r="AI739" i="11"/>
  <c r="AI740" i="11"/>
  <c r="AI743" i="11"/>
  <c r="AI744" i="11"/>
  <c r="AI745" i="11"/>
  <c r="AI746" i="11"/>
  <c r="AI747" i="11"/>
  <c r="AI748" i="11"/>
  <c r="AI750" i="11"/>
  <c r="AI751" i="11"/>
  <c r="AI752" i="11"/>
  <c r="AI753" i="11"/>
  <c r="AI754" i="11"/>
  <c r="AI755" i="11"/>
  <c r="AI758" i="11"/>
  <c r="AI759" i="11"/>
  <c r="AI760" i="11"/>
  <c r="AI761" i="11"/>
  <c r="AI762" i="11"/>
  <c r="AI763" i="11"/>
  <c r="AI766" i="11"/>
  <c r="AI767" i="11"/>
  <c r="AI768" i="11"/>
  <c r="AI769" i="11"/>
  <c r="AI772" i="11"/>
  <c r="AI773" i="11"/>
  <c r="AI774" i="11"/>
  <c r="AI775" i="11"/>
  <c r="AI776" i="11"/>
  <c r="AI777" i="11"/>
  <c r="AI780" i="11"/>
  <c r="AI781" i="11"/>
  <c r="AI782" i="11"/>
  <c r="AI783" i="11"/>
  <c r="AI784" i="11"/>
  <c r="AI785" i="11"/>
  <c r="AI787" i="11"/>
  <c r="AI788" i="11"/>
  <c r="AI789" i="11"/>
  <c r="AI790" i="11"/>
  <c r="AI791" i="11"/>
  <c r="AI792" i="11"/>
  <c r="AI793" i="11"/>
  <c r="AI795" i="11"/>
  <c r="AI796" i="11"/>
  <c r="AI797" i="11"/>
  <c r="AI798" i="11"/>
  <c r="AI799" i="11"/>
  <c r="AI800" i="11"/>
  <c r="AI801" i="11"/>
  <c r="AI802" i="11"/>
  <c r="AI803" i="11"/>
  <c r="AI804" i="11"/>
  <c r="AI805" i="11"/>
  <c r="AI806" i="11"/>
  <c r="AI808" i="11"/>
  <c r="AI809" i="11"/>
  <c r="AI810" i="11"/>
  <c r="AI811" i="11"/>
  <c r="AI812" i="11"/>
  <c r="AI813" i="11"/>
  <c r="AI816" i="11"/>
  <c r="AI817" i="11"/>
  <c r="AI818" i="11"/>
  <c r="AI819" i="11"/>
  <c r="AI820" i="11"/>
  <c r="AI821" i="11"/>
  <c r="AI824" i="11"/>
  <c r="AI825" i="11"/>
  <c r="AI826" i="11"/>
  <c r="AI827" i="11"/>
  <c r="AI828" i="11"/>
  <c r="AI829" i="11"/>
  <c r="AI831" i="11"/>
  <c r="AI832" i="11"/>
  <c r="AI833" i="11"/>
  <c r="AI834" i="11"/>
  <c r="AI835" i="11"/>
  <c r="AI838" i="11"/>
  <c r="AI839" i="11"/>
  <c r="AI840" i="11"/>
  <c r="AI841" i="11"/>
  <c r="AI842" i="11"/>
  <c r="AI843" i="11"/>
  <c r="AI846" i="11"/>
  <c r="AI847" i="11"/>
  <c r="AI848" i="11"/>
  <c r="AI849" i="11"/>
  <c r="AI850" i="11"/>
  <c r="AI853" i="11"/>
  <c r="AI854" i="11"/>
  <c r="AI855" i="11"/>
  <c r="AI856" i="11"/>
  <c r="AI857" i="11"/>
  <c r="AI858" i="11"/>
  <c r="AI861" i="11"/>
  <c r="AI862" i="11"/>
  <c r="AI863" i="11"/>
  <c r="AI864" i="11"/>
  <c r="AI865" i="11"/>
  <c r="AI867" i="11"/>
  <c r="AI868" i="11"/>
  <c r="AI869" i="11"/>
  <c r="AI870" i="11"/>
  <c r="AI871" i="11"/>
  <c r="AI872" i="11"/>
  <c r="AI873" i="11"/>
  <c r="AI875" i="11"/>
  <c r="AI876" i="11"/>
  <c r="AI877" i="11"/>
  <c r="AI878" i="11"/>
  <c r="AI879" i="11"/>
  <c r="AI881" i="11"/>
  <c r="AI882" i="11"/>
  <c r="AI883" i="11"/>
  <c r="AI884" i="11"/>
  <c r="AI885" i="11"/>
  <c r="AI886" i="11"/>
  <c r="AI887" i="11"/>
  <c r="AI889" i="11"/>
  <c r="AI890" i="11"/>
  <c r="AI891" i="11"/>
  <c r="AI892" i="11"/>
  <c r="AI893" i="11"/>
  <c r="AI894" i="11"/>
  <c r="AI896" i="11"/>
  <c r="AI897" i="11"/>
  <c r="AI898" i="11"/>
  <c r="AI899" i="11"/>
  <c r="AI900" i="11"/>
  <c r="AI901" i="11"/>
  <c r="AI903" i="11"/>
  <c r="AI904" i="11"/>
  <c r="AI905" i="11"/>
  <c r="AI906" i="11"/>
  <c r="AI907" i="11"/>
  <c r="AI908" i="11"/>
  <c r="AI910" i="11"/>
  <c r="AI911" i="11"/>
  <c r="AI912" i="11"/>
  <c r="AI913" i="11"/>
  <c r="AI914" i="11"/>
  <c r="AI915" i="11"/>
  <c r="AI918" i="11"/>
  <c r="AI919" i="11"/>
  <c r="AI920" i="11"/>
  <c r="AI921" i="11"/>
  <c r="AI922" i="11"/>
  <c r="AI923" i="11"/>
  <c r="AI926" i="11"/>
  <c r="AI927" i="11"/>
  <c r="AI928" i="11"/>
  <c r="AI929" i="11"/>
  <c r="AI932" i="11"/>
  <c r="AI933" i="11"/>
  <c r="AI934" i="11"/>
  <c r="AI935" i="11"/>
  <c r="AI936" i="11"/>
  <c r="AI937" i="11"/>
  <c r="AI939" i="11"/>
  <c r="AI940" i="11"/>
  <c r="AI941" i="11"/>
  <c r="AI942" i="11"/>
  <c r="AI943" i="11"/>
  <c r="AI944" i="11"/>
  <c r="AI945" i="11"/>
  <c r="AI946" i="11"/>
  <c r="AI947" i="11"/>
  <c r="AI948" i="11"/>
  <c r="AI949" i="11"/>
  <c r="AI950" i="11"/>
  <c r="AI951" i="11"/>
  <c r="AI952" i="11"/>
  <c r="AI953" i="11"/>
  <c r="AI954" i="11"/>
  <c r="AI955" i="11"/>
  <c r="AI956" i="11"/>
  <c r="AI957" i="11"/>
  <c r="AI958" i="11"/>
  <c r="AI960" i="11"/>
  <c r="AI961" i="11"/>
  <c r="AI962" i="11"/>
  <c r="AI963" i="11"/>
  <c r="AI964" i="11"/>
  <c r="AI965" i="11"/>
  <c r="AI967" i="11"/>
  <c r="AI968" i="11"/>
  <c r="AI969" i="11"/>
  <c r="AI970" i="11"/>
  <c r="AI971" i="11"/>
  <c r="AI972" i="11"/>
  <c r="AI974" i="11"/>
  <c r="AI975" i="11"/>
  <c r="AI976" i="11"/>
  <c r="AI977" i="11"/>
  <c r="AI978" i="11"/>
  <c r="AI979" i="11"/>
  <c r="AI982" i="11"/>
  <c r="AI983" i="11"/>
  <c r="AI984" i="11"/>
  <c r="AI985" i="11"/>
  <c r="AI986" i="11"/>
  <c r="AI987" i="11"/>
  <c r="AI990" i="11"/>
  <c r="AI991" i="11"/>
  <c r="AI992" i="11"/>
  <c r="AI993" i="11"/>
  <c r="AI996" i="11"/>
  <c r="AI997" i="11"/>
  <c r="AI998" i="11"/>
  <c r="AI999" i="11"/>
  <c r="AI1000" i="11"/>
  <c r="AI1003" i="11"/>
  <c r="AI1004" i="11"/>
  <c r="AI1005" i="11"/>
  <c r="AI1006" i="11"/>
  <c r="AI1007" i="11"/>
  <c r="AI1009" i="11"/>
  <c r="AI1010" i="11"/>
  <c r="F11" i="11"/>
  <c r="G11" i="11"/>
  <c r="H11" i="11"/>
  <c r="H12" i="11"/>
  <c r="F13" i="11"/>
  <c r="F14" i="11"/>
  <c r="G14" i="11"/>
  <c r="H14" i="11"/>
  <c r="F15" i="11"/>
  <c r="G15" i="11"/>
  <c r="H15" i="11"/>
  <c r="F16" i="11"/>
  <c r="G16" i="11"/>
  <c r="H16" i="11"/>
  <c r="F19" i="11"/>
  <c r="G19" i="11"/>
  <c r="H19" i="11"/>
  <c r="F20" i="11"/>
  <c r="G20" i="11"/>
  <c r="H20" i="11"/>
  <c r="F21" i="11"/>
  <c r="G21" i="11"/>
  <c r="H21" i="11"/>
  <c r="F22" i="11"/>
  <c r="G22" i="11"/>
  <c r="H22" i="11"/>
  <c r="G23" i="11"/>
  <c r="F24" i="11"/>
  <c r="H24" i="11"/>
  <c r="G27" i="11"/>
  <c r="F28" i="11"/>
  <c r="G28" i="11"/>
  <c r="H28" i="11"/>
  <c r="F29" i="11"/>
  <c r="G29" i="11"/>
  <c r="H29" i="11"/>
  <c r="F30" i="11"/>
  <c r="G30" i="11"/>
  <c r="H30" i="11"/>
  <c r="F31" i="11"/>
  <c r="G31" i="11"/>
  <c r="H31" i="11"/>
  <c r="F32" i="11"/>
  <c r="G32" i="11"/>
  <c r="H32" i="11"/>
  <c r="F33" i="11"/>
  <c r="G33" i="11"/>
  <c r="H33" i="11"/>
  <c r="F34" i="11"/>
  <c r="G34" i="11"/>
  <c r="H34" i="11"/>
  <c r="F35" i="11"/>
  <c r="G35" i="11"/>
  <c r="H35" i="11"/>
  <c r="H36" i="11"/>
  <c r="F38" i="11"/>
  <c r="G38" i="11"/>
  <c r="H38" i="11"/>
  <c r="F39" i="11"/>
  <c r="G39" i="11"/>
  <c r="H39" i="11"/>
  <c r="F40" i="11"/>
  <c r="G40" i="11"/>
  <c r="H40" i="11"/>
  <c r="F41" i="11"/>
  <c r="G41" i="11"/>
  <c r="H41" i="11"/>
  <c r="F42" i="11"/>
  <c r="G42" i="11"/>
  <c r="H42" i="11"/>
  <c r="F43" i="11"/>
  <c r="G43" i="11"/>
  <c r="H43" i="11"/>
  <c r="H44" i="11"/>
  <c r="F46" i="11"/>
  <c r="G46" i="11"/>
  <c r="H46" i="11"/>
  <c r="F47" i="11"/>
  <c r="G47" i="11"/>
  <c r="H47" i="11"/>
  <c r="F48" i="11"/>
  <c r="G48" i="11"/>
  <c r="H48" i="11"/>
  <c r="F49" i="11"/>
  <c r="G49" i="11"/>
  <c r="H49" i="11"/>
  <c r="F50" i="11"/>
  <c r="G50" i="11"/>
  <c r="F52" i="11"/>
  <c r="G52" i="11"/>
  <c r="H52" i="11"/>
  <c r="F53" i="11"/>
  <c r="G53" i="11"/>
  <c r="H53" i="11"/>
  <c r="F54" i="11"/>
  <c r="G54" i="11"/>
  <c r="H54" i="11"/>
  <c r="F55" i="11"/>
  <c r="G55" i="11"/>
  <c r="H55" i="11"/>
  <c r="F56" i="11"/>
  <c r="G56" i="11"/>
  <c r="H56" i="11"/>
  <c r="F58" i="11"/>
  <c r="G58" i="11"/>
  <c r="F59" i="11"/>
  <c r="G59" i="11"/>
  <c r="H59" i="11"/>
  <c r="F60" i="11"/>
  <c r="G60" i="11"/>
  <c r="H60" i="11"/>
  <c r="F61" i="11"/>
  <c r="G61" i="11"/>
  <c r="H61" i="11"/>
  <c r="F62" i="11"/>
  <c r="G62" i="11"/>
  <c r="H62" i="11"/>
  <c r="F63" i="11"/>
  <c r="G63" i="11"/>
  <c r="H63" i="11"/>
  <c r="F64" i="11"/>
  <c r="G64" i="11"/>
  <c r="H64" i="11"/>
  <c r="F66" i="11"/>
  <c r="G66" i="11"/>
  <c r="H66" i="11"/>
  <c r="F67" i="11"/>
  <c r="G67" i="11"/>
  <c r="H67" i="11"/>
  <c r="F68" i="11"/>
  <c r="G68" i="11"/>
  <c r="H68" i="11"/>
  <c r="F69" i="11"/>
  <c r="G69" i="11"/>
  <c r="H69" i="11"/>
  <c r="F70" i="11"/>
  <c r="G70" i="11"/>
  <c r="H70" i="11"/>
  <c r="F71" i="11"/>
  <c r="G71" i="11"/>
  <c r="H71" i="11"/>
  <c r="F74" i="11"/>
  <c r="G74" i="11"/>
  <c r="H74" i="11"/>
  <c r="F75" i="11"/>
  <c r="G75" i="11"/>
  <c r="H75" i="11"/>
  <c r="F76" i="11"/>
  <c r="G76" i="11"/>
  <c r="H76" i="11"/>
  <c r="F77" i="11"/>
  <c r="G77" i="11"/>
  <c r="H77" i="11"/>
  <c r="F78" i="11"/>
  <c r="G78" i="11"/>
  <c r="H78" i="11"/>
  <c r="G79" i="11"/>
  <c r="H79" i="11"/>
  <c r="F81" i="11"/>
  <c r="G81" i="11"/>
  <c r="H81" i="11"/>
  <c r="F82" i="11"/>
  <c r="G82" i="11"/>
  <c r="H82" i="11"/>
  <c r="F83" i="11"/>
  <c r="G83" i="11"/>
  <c r="H83" i="11"/>
  <c r="F84" i="11"/>
  <c r="G84" i="11"/>
  <c r="H84" i="11"/>
  <c r="F85" i="11"/>
  <c r="G85" i="11"/>
  <c r="H85" i="11"/>
  <c r="F87" i="11"/>
  <c r="G87" i="11"/>
  <c r="H87" i="11"/>
  <c r="F88" i="11"/>
  <c r="G88" i="11"/>
  <c r="H88" i="11"/>
  <c r="F89" i="11"/>
  <c r="G89" i="11"/>
  <c r="H89" i="11"/>
  <c r="F90" i="11"/>
  <c r="G90" i="11"/>
  <c r="H90" i="11"/>
  <c r="F91" i="11"/>
  <c r="G91" i="11"/>
  <c r="H91" i="11"/>
  <c r="F92" i="11"/>
  <c r="G92" i="11"/>
  <c r="H92" i="11"/>
  <c r="F93" i="11"/>
  <c r="F95" i="11"/>
  <c r="G95" i="11"/>
  <c r="H95" i="11"/>
  <c r="F96" i="11"/>
  <c r="G96" i="11"/>
  <c r="H96" i="11"/>
  <c r="F97" i="11"/>
  <c r="G97" i="11"/>
  <c r="H97" i="11"/>
  <c r="F98" i="11"/>
  <c r="G98" i="11"/>
  <c r="H98" i="11"/>
  <c r="F99" i="11"/>
  <c r="G99" i="11"/>
  <c r="H99" i="11"/>
  <c r="H100" i="11"/>
  <c r="F101" i="11"/>
  <c r="F102" i="11"/>
  <c r="G102" i="11"/>
  <c r="H102" i="11"/>
  <c r="F103" i="11"/>
  <c r="G103" i="11"/>
  <c r="H103" i="11"/>
  <c r="F104" i="11"/>
  <c r="G104" i="11"/>
  <c r="H104" i="11"/>
  <c r="F105" i="11"/>
  <c r="G105" i="11"/>
  <c r="H105" i="11"/>
  <c r="F106" i="11"/>
  <c r="G106" i="11"/>
  <c r="H106" i="11"/>
  <c r="F107" i="11"/>
  <c r="G107" i="11"/>
  <c r="H107" i="11"/>
  <c r="H108" i="11"/>
  <c r="F109" i="11"/>
  <c r="F110" i="11"/>
  <c r="G110" i="11"/>
  <c r="H110" i="11"/>
  <c r="F111" i="11"/>
  <c r="G111" i="11"/>
  <c r="H111" i="11"/>
  <c r="F112" i="11"/>
  <c r="G112" i="11"/>
  <c r="H112" i="11"/>
  <c r="F113" i="11"/>
  <c r="G113" i="11"/>
  <c r="H113" i="11"/>
  <c r="F114" i="11"/>
  <c r="G114" i="11"/>
  <c r="F116" i="11"/>
  <c r="G116" i="11"/>
  <c r="H116" i="11"/>
  <c r="F117" i="11"/>
  <c r="G117" i="11"/>
  <c r="H117" i="11"/>
  <c r="F118" i="11"/>
  <c r="G118" i="11"/>
  <c r="H118" i="11"/>
  <c r="F119" i="11"/>
  <c r="G119" i="11"/>
  <c r="H119" i="11"/>
  <c r="F120" i="11"/>
  <c r="G120" i="11"/>
  <c r="H120" i="11"/>
  <c r="F122" i="11"/>
  <c r="G122" i="11"/>
  <c r="F123" i="11"/>
  <c r="G123" i="11"/>
  <c r="H123" i="11"/>
  <c r="F124" i="11"/>
  <c r="G124" i="11"/>
  <c r="H124" i="11"/>
  <c r="F125" i="11"/>
  <c r="G125" i="11"/>
  <c r="H125" i="11"/>
  <c r="F126" i="11"/>
  <c r="G126" i="11"/>
  <c r="H126" i="11"/>
  <c r="F127" i="11"/>
  <c r="G127" i="11"/>
  <c r="H127" i="11"/>
  <c r="F128" i="11"/>
  <c r="G128" i="11"/>
  <c r="H128" i="11"/>
  <c r="F130" i="11"/>
  <c r="G130" i="11"/>
  <c r="H130" i="11"/>
  <c r="F131" i="11"/>
  <c r="G131" i="11"/>
  <c r="H131" i="11"/>
  <c r="F132" i="11"/>
  <c r="G132" i="11"/>
  <c r="H132" i="11"/>
  <c r="F133" i="11"/>
  <c r="G133" i="11"/>
  <c r="H133" i="11"/>
  <c r="F134" i="11"/>
  <c r="G134" i="11"/>
  <c r="H134" i="11"/>
  <c r="F135" i="11"/>
  <c r="G135" i="11"/>
  <c r="H135" i="11"/>
  <c r="F138" i="11"/>
  <c r="G138" i="11"/>
  <c r="H138" i="11"/>
  <c r="F139" i="11"/>
  <c r="G139" i="11"/>
  <c r="H139" i="11"/>
  <c r="F140" i="11"/>
  <c r="G140" i="11"/>
  <c r="H140" i="11"/>
  <c r="F141" i="11"/>
  <c r="G141" i="11"/>
  <c r="H141" i="11"/>
  <c r="F142" i="11"/>
  <c r="G142" i="11"/>
  <c r="H142" i="11"/>
  <c r="G143" i="11"/>
  <c r="F145" i="11"/>
  <c r="G145" i="11"/>
  <c r="H145" i="11"/>
  <c r="F146" i="11"/>
  <c r="G146" i="11"/>
  <c r="H146" i="11"/>
  <c r="F147" i="11"/>
  <c r="G147" i="11"/>
  <c r="H147" i="11"/>
  <c r="F148" i="11"/>
  <c r="G148" i="11"/>
  <c r="H148" i="11"/>
  <c r="F149" i="11"/>
  <c r="G149" i="11"/>
  <c r="H149" i="11"/>
  <c r="F151" i="11"/>
  <c r="G151" i="11"/>
  <c r="H151" i="11"/>
  <c r="F152" i="11"/>
  <c r="G152" i="11"/>
  <c r="H152" i="11"/>
  <c r="F153" i="11"/>
  <c r="G153" i="11"/>
  <c r="H153" i="11"/>
  <c r="F154" i="11"/>
  <c r="G154" i="11"/>
  <c r="H154" i="11"/>
  <c r="F155" i="11"/>
  <c r="G155" i="11"/>
  <c r="H155" i="11"/>
  <c r="F156" i="11"/>
  <c r="G156" i="11"/>
  <c r="H156" i="11"/>
  <c r="F159" i="11"/>
  <c r="G159" i="11"/>
  <c r="H159" i="11"/>
  <c r="F160" i="11"/>
  <c r="G160" i="11"/>
  <c r="H160" i="11"/>
  <c r="F161" i="11"/>
  <c r="G161" i="11"/>
  <c r="H161" i="11"/>
  <c r="F162" i="11"/>
  <c r="G162" i="11"/>
  <c r="H162" i="11"/>
  <c r="F163" i="11"/>
  <c r="G163" i="11"/>
  <c r="H163" i="11"/>
  <c r="F165" i="11"/>
  <c r="F166" i="11"/>
  <c r="G166" i="11"/>
  <c r="H166" i="11"/>
  <c r="F167" i="11"/>
  <c r="G167" i="11"/>
  <c r="H167" i="11"/>
  <c r="F168" i="11"/>
  <c r="G168" i="11"/>
  <c r="H168" i="11"/>
  <c r="F169" i="11"/>
  <c r="G169" i="11"/>
  <c r="H169" i="11"/>
  <c r="F170" i="11"/>
  <c r="G170" i="11"/>
  <c r="H170" i="11"/>
  <c r="F171" i="11"/>
  <c r="G171" i="11"/>
  <c r="H171" i="11"/>
  <c r="F173" i="11"/>
  <c r="F174" i="11"/>
  <c r="G174" i="11"/>
  <c r="H174" i="11"/>
  <c r="F175" i="11"/>
  <c r="G175" i="11"/>
  <c r="H175" i="11"/>
  <c r="F176" i="11"/>
  <c r="G176" i="11"/>
  <c r="H176" i="11"/>
  <c r="F177" i="11"/>
  <c r="G177" i="11"/>
  <c r="H177" i="11"/>
  <c r="F178" i="11"/>
  <c r="G178" i="11"/>
  <c r="F180" i="11"/>
  <c r="G180" i="11"/>
  <c r="H180" i="11"/>
  <c r="F181" i="11"/>
  <c r="G181" i="11"/>
  <c r="H181" i="11"/>
  <c r="F182" i="11"/>
  <c r="G182" i="11"/>
  <c r="H182" i="11"/>
  <c r="F183" i="11"/>
  <c r="G183" i="11"/>
  <c r="H183" i="11"/>
  <c r="F184" i="11"/>
  <c r="G184" i="11"/>
  <c r="H184" i="11"/>
  <c r="F186" i="11"/>
  <c r="G186" i="11"/>
  <c r="F187" i="11"/>
  <c r="G187" i="11"/>
  <c r="H187" i="11"/>
  <c r="F188" i="11"/>
  <c r="G188" i="11"/>
  <c r="H188" i="11"/>
  <c r="F189" i="11"/>
  <c r="G189" i="11"/>
  <c r="H189" i="11"/>
  <c r="F190" i="11"/>
  <c r="G190" i="11"/>
  <c r="H190" i="11"/>
  <c r="F191" i="11"/>
  <c r="G191" i="11"/>
  <c r="H191" i="11"/>
  <c r="F192" i="11"/>
  <c r="G192" i="11"/>
  <c r="H192" i="11"/>
  <c r="F194" i="11"/>
  <c r="G194" i="11"/>
  <c r="H194" i="11"/>
  <c r="F195" i="11"/>
  <c r="G195" i="11"/>
  <c r="H195" i="11"/>
  <c r="F196" i="11"/>
  <c r="G196" i="11"/>
  <c r="H196" i="11"/>
  <c r="F197" i="11"/>
  <c r="G197" i="11"/>
  <c r="H197" i="11"/>
  <c r="F198" i="11"/>
  <c r="G198" i="11"/>
  <c r="H198" i="11"/>
  <c r="F199" i="11"/>
  <c r="G199" i="11"/>
  <c r="H199" i="11"/>
  <c r="F202" i="11"/>
  <c r="G202" i="11"/>
  <c r="H202" i="11"/>
  <c r="F203" i="11"/>
  <c r="G203" i="11"/>
  <c r="H203" i="11"/>
  <c r="F204" i="11"/>
  <c r="G204" i="11"/>
  <c r="H204" i="11"/>
  <c r="F205" i="11"/>
  <c r="G205" i="11"/>
  <c r="H205" i="11"/>
  <c r="F206" i="11"/>
  <c r="G206" i="11"/>
  <c r="H206" i="11"/>
  <c r="G207" i="11"/>
  <c r="H207" i="11"/>
  <c r="F209" i="11"/>
  <c r="G209" i="11"/>
  <c r="H209" i="11"/>
  <c r="F210" i="11"/>
  <c r="G210" i="11"/>
  <c r="H210" i="11"/>
  <c r="F211" i="11"/>
  <c r="G211" i="11"/>
  <c r="H211" i="11"/>
  <c r="F212" i="11"/>
  <c r="G212" i="11"/>
  <c r="H212" i="11"/>
  <c r="F213" i="11"/>
  <c r="G213" i="11"/>
  <c r="H213" i="11"/>
  <c r="H214" i="11"/>
  <c r="F215" i="11"/>
  <c r="G215" i="11"/>
  <c r="H215" i="11"/>
  <c r="F216" i="11"/>
  <c r="G216" i="11"/>
  <c r="H216" i="11"/>
  <c r="F217" i="11"/>
  <c r="G217" i="11"/>
  <c r="H217" i="11"/>
  <c r="F218" i="11"/>
  <c r="G218" i="11"/>
  <c r="H218" i="11"/>
  <c r="F219" i="11"/>
  <c r="G219" i="11"/>
  <c r="H219" i="11"/>
  <c r="F220" i="11"/>
  <c r="G220" i="11"/>
  <c r="H220" i="11"/>
  <c r="F221" i="11"/>
  <c r="H222" i="11"/>
  <c r="F223" i="11"/>
  <c r="G223" i="11"/>
  <c r="H223" i="11"/>
  <c r="F224" i="11"/>
  <c r="G224" i="11"/>
  <c r="H224" i="11"/>
  <c r="F225" i="11"/>
  <c r="G225" i="11"/>
  <c r="H225" i="11"/>
  <c r="F226" i="11"/>
  <c r="G226" i="11"/>
  <c r="H226" i="11"/>
  <c r="F227" i="11"/>
  <c r="G227" i="11"/>
  <c r="H227" i="11"/>
  <c r="F228" i="11"/>
  <c r="H228" i="11"/>
  <c r="F229" i="11"/>
  <c r="F230" i="11"/>
  <c r="G230" i="11"/>
  <c r="H230" i="11"/>
  <c r="F231" i="11"/>
  <c r="G231" i="11"/>
  <c r="H231" i="11"/>
  <c r="F232" i="11"/>
  <c r="G232" i="11"/>
  <c r="H232" i="11"/>
  <c r="F233" i="11"/>
  <c r="G233" i="11"/>
  <c r="H233" i="11"/>
  <c r="F234" i="11"/>
  <c r="G234" i="11"/>
  <c r="H234" i="11"/>
  <c r="F235" i="11"/>
  <c r="G235" i="11"/>
  <c r="H235" i="11"/>
  <c r="F236" i="11"/>
  <c r="H236" i="11"/>
  <c r="F237" i="11"/>
  <c r="F238" i="11"/>
  <c r="G238" i="11"/>
  <c r="H238" i="11"/>
  <c r="F239" i="11"/>
  <c r="G239" i="11"/>
  <c r="H239" i="11"/>
  <c r="F240" i="11"/>
  <c r="G240" i="11"/>
  <c r="H240" i="11"/>
  <c r="F241" i="11"/>
  <c r="G241" i="11"/>
  <c r="H241" i="11"/>
  <c r="F242" i="11"/>
  <c r="G242" i="11"/>
  <c r="H242" i="11"/>
  <c r="F244" i="11"/>
  <c r="G244" i="11"/>
  <c r="H244" i="11"/>
  <c r="F245" i="11"/>
  <c r="G245" i="11"/>
  <c r="H245" i="11"/>
  <c r="F246" i="11"/>
  <c r="G246" i="11"/>
  <c r="H246" i="11"/>
  <c r="F247" i="11"/>
  <c r="G247" i="11"/>
  <c r="H247" i="11"/>
  <c r="F248" i="11"/>
  <c r="G248" i="11"/>
  <c r="H248" i="11"/>
  <c r="F249" i="11"/>
  <c r="G249" i="11"/>
  <c r="H249" i="11"/>
  <c r="F250" i="11"/>
  <c r="G250" i="11"/>
  <c r="F252" i="11"/>
  <c r="G252" i="11"/>
  <c r="H252" i="11"/>
  <c r="F253" i="11"/>
  <c r="G253" i="11"/>
  <c r="H253" i="11"/>
  <c r="F254" i="11"/>
  <c r="G254" i="11"/>
  <c r="H254" i="11"/>
  <c r="F255" i="11"/>
  <c r="G255" i="11"/>
  <c r="H255" i="11"/>
  <c r="F256" i="11"/>
  <c r="G256" i="11"/>
  <c r="H256" i="11"/>
  <c r="G257" i="11"/>
  <c r="F258" i="11"/>
  <c r="G258" i="11"/>
  <c r="F259" i="11"/>
  <c r="G259" i="11"/>
  <c r="H259" i="11"/>
  <c r="F260" i="11"/>
  <c r="G260" i="11"/>
  <c r="H260" i="11"/>
  <c r="F261" i="11"/>
  <c r="G261" i="11"/>
  <c r="H261" i="11"/>
  <c r="F262" i="11"/>
  <c r="G262" i="11"/>
  <c r="H262" i="11"/>
  <c r="F263" i="11"/>
  <c r="G263" i="11"/>
  <c r="H263" i="11"/>
  <c r="G265" i="11"/>
  <c r="F266" i="11"/>
  <c r="G266" i="11"/>
  <c r="H266" i="11"/>
  <c r="F267" i="11"/>
  <c r="G267" i="11"/>
  <c r="H267" i="11"/>
  <c r="F268" i="11"/>
  <c r="G268" i="11"/>
  <c r="H268" i="11"/>
  <c r="F269" i="11"/>
  <c r="G269" i="11"/>
  <c r="H269" i="11"/>
  <c r="F270" i="11"/>
  <c r="G270" i="11"/>
  <c r="H270" i="11"/>
  <c r="G271" i="11"/>
  <c r="H271" i="11"/>
  <c r="F273" i="11"/>
  <c r="G273" i="11"/>
  <c r="H273" i="11"/>
  <c r="F274" i="11"/>
  <c r="G274" i="11"/>
  <c r="H274" i="11"/>
  <c r="F275" i="11"/>
  <c r="G275" i="11"/>
  <c r="H275" i="11"/>
  <c r="F276" i="11"/>
  <c r="G276" i="11"/>
  <c r="H276" i="11"/>
  <c r="F277" i="11"/>
  <c r="G277" i="11"/>
  <c r="H277" i="11"/>
  <c r="H278" i="11"/>
  <c r="G279" i="11"/>
  <c r="H279" i="11"/>
  <c r="F280" i="11"/>
  <c r="G280" i="11"/>
  <c r="H280" i="11"/>
  <c r="F281" i="11"/>
  <c r="G281" i="11"/>
  <c r="H281" i="11"/>
  <c r="F282" i="11"/>
  <c r="G282" i="11"/>
  <c r="H282" i="11"/>
  <c r="F283" i="11"/>
  <c r="G283" i="11"/>
  <c r="H283" i="11"/>
  <c r="F284" i="11"/>
  <c r="G284" i="11"/>
  <c r="H284" i="11"/>
  <c r="F285" i="11"/>
  <c r="G285" i="11"/>
  <c r="H285" i="11"/>
  <c r="H286" i="11"/>
  <c r="G287" i="11"/>
  <c r="H287" i="11"/>
  <c r="F288" i="11"/>
  <c r="G288" i="11"/>
  <c r="H288" i="11"/>
  <c r="F289" i="11"/>
  <c r="G289" i="11"/>
  <c r="H289" i="11"/>
  <c r="F290" i="11"/>
  <c r="G290" i="11"/>
  <c r="H290" i="11"/>
  <c r="F291" i="11"/>
  <c r="G291" i="11"/>
  <c r="H291" i="11"/>
  <c r="F292" i="11"/>
  <c r="G292" i="11"/>
  <c r="H292" i="11"/>
  <c r="F293" i="11"/>
  <c r="G293" i="11"/>
  <c r="H293" i="11"/>
  <c r="H294" i="11"/>
  <c r="G295" i="11"/>
  <c r="H295" i="11"/>
  <c r="F296" i="11"/>
  <c r="G296" i="11"/>
  <c r="H296" i="11"/>
  <c r="F297" i="11"/>
  <c r="G297" i="11"/>
  <c r="H297" i="11"/>
  <c r="F298" i="11"/>
  <c r="G298" i="11"/>
  <c r="H298" i="11"/>
  <c r="F299" i="11"/>
  <c r="G299" i="11"/>
  <c r="H299" i="11"/>
  <c r="F300" i="11"/>
  <c r="G300" i="11"/>
  <c r="H300" i="11"/>
  <c r="F301" i="11"/>
  <c r="G301" i="11"/>
  <c r="H301" i="11"/>
  <c r="H302" i="11"/>
  <c r="G303" i="11"/>
  <c r="H303" i="11"/>
  <c r="F304" i="11"/>
  <c r="G304" i="11"/>
  <c r="H304" i="11"/>
  <c r="F305" i="11"/>
  <c r="G305" i="11"/>
  <c r="H305" i="11"/>
  <c r="F306" i="11"/>
  <c r="G306" i="11"/>
  <c r="H306" i="11"/>
  <c r="F307" i="11"/>
  <c r="G307" i="11"/>
  <c r="H307" i="11"/>
  <c r="F308" i="11"/>
  <c r="G308" i="11"/>
  <c r="H308" i="11"/>
  <c r="F309" i="11"/>
  <c r="G309" i="11"/>
  <c r="H309" i="11"/>
  <c r="H310" i="11"/>
  <c r="G311" i="11"/>
  <c r="H311" i="11"/>
  <c r="F312" i="11"/>
  <c r="G312" i="11"/>
  <c r="H312" i="11"/>
  <c r="F313" i="11"/>
  <c r="G313" i="11"/>
  <c r="H313" i="11"/>
  <c r="F314" i="11"/>
  <c r="G314" i="11"/>
  <c r="H314" i="11"/>
  <c r="F315" i="11"/>
  <c r="G315" i="11"/>
  <c r="H315" i="11"/>
  <c r="F316" i="11"/>
  <c r="G316" i="11"/>
  <c r="H316" i="11"/>
  <c r="F317" i="11"/>
  <c r="H318" i="11"/>
  <c r="F319" i="11"/>
  <c r="G319" i="11"/>
  <c r="H319" i="11"/>
  <c r="F320" i="11"/>
  <c r="G320" i="11"/>
  <c r="H320" i="11"/>
  <c r="F321" i="11"/>
  <c r="G321" i="11"/>
  <c r="H321" i="11"/>
  <c r="F322" i="11"/>
  <c r="G322" i="11"/>
  <c r="H322" i="11"/>
  <c r="F323" i="11"/>
  <c r="G323" i="11"/>
  <c r="H323" i="11"/>
  <c r="F324" i="11"/>
  <c r="H324" i="11"/>
  <c r="F325" i="11"/>
  <c r="F326" i="11"/>
  <c r="G326" i="11"/>
  <c r="H326" i="11"/>
  <c r="F327" i="11"/>
  <c r="G327" i="11"/>
  <c r="H327" i="11"/>
  <c r="F328" i="11"/>
  <c r="G328" i="11"/>
  <c r="H328" i="11"/>
  <c r="F329" i="11"/>
  <c r="G329" i="11"/>
  <c r="H329" i="11"/>
  <c r="F330" i="11"/>
  <c r="G330" i="11"/>
  <c r="H330" i="11"/>
  <c r="F332" i="11"/>
  <c r="H332" i="11"/>
  <c r="F333" i="11"/>
  <c r="G333" i="11"/>
  <c r="H333" i="11"/>
  <c r="F334" i="11"/>
  <c r="G334" i="11"/>
  <c r="H334" i="11"/>
  <c r="F335" i="11"/>
  <c r="G335" i="11"/>
  <c r="H335" i="11"/>
  <c r="F336" i="11"/>
  <c r="G336" i="11"/>
  <c r="H336" i="11"/>
  <c r="F337" i="11"/>
  <c r="G337" i="11"/>
  <c r="H337" i="11"/>
  <c r="F338" i="11"/>
  <c r="G338" i="11"/>
  <c r="H338" i="11"/>
  <c r="H339" i="11"/>
  <c r="F340" i="11"/>
  <c r="G340" i="11"/>
  <c r="H340" i="11"/>
  <c r="F341" i="11"/>
  <c r="G341" i="11"/>
  <c r="H341" i="11"/>
  <c r="F342" i="11"/>
  <c r="G342" i="11"/>
  <c r="H342" i="11"/>
  <c r="F343" i="11"/>
  <c r="G343" i="11"/>
  <c r="H343" i="11"/>
  <c r="F344" i="11"/>
  <c r="G344" i="11"/>
  <c r="H344" i="11"/>
  <c r="F345" i="11"/>
  <c r="G345" i="11"/>
  <c r="H345" i="11"/>
  <c r="F346" i="11"/>
  <c r="G346" i="11"/>
  <c r="H347" i="11"/>
  <c r="F348" i="11"/>
  <c r="G348" i="11"/>
  <c r="H348" i="11"/>
  <c r="F349" i="11"/>
  <c r="G349" i="11"/>
  <c r="H349" i="11"/>
  <c r="F350" i="11"/>
  <c r="G350" i="11"/>
  <c r="H350" i="11"/>
  <c r="F351" i="11"/>
  <c r="G351" i="11"/>
  <c r="H351" i="11"/>
  <c r="F352" i="11"/>
  <c r="G352" i="11"/>
  <c r="H352" i="11"/>
  <c r="F353" i="11"/>
  <c r="G353" i="11"/>
  <c r="H353" i="11"/>
  <c r="F354" i="11"/>
  <c r="G354" i="11"/>
  <c r="H355" i="11"/>
  <c r="F356" i="11"/>
  <c r="G356" i="11"/>
  <c r="H356" i="11"/>
  <c r="F357" i="11"/>
  <c r="G357" i="11"/>
  <c r="H357" i="11"/>
  <c r="F358" i="11"/>
  <c r="G358" i="11"/>
  <c r="H358" i="11"/>
  <c r="F359" i="11"/>
  <c r="G359" i="11"/>
  <c r="H359" i="11"/>
  <c r="F360" i="11"/>
  <c r="G360" i="11"/>
  <c r="H360" i="11"/>
  <c r="F361" i="11"/>
  <c r="G361" i="11"/>
  <c r="H361" i="11"/>
  <c r="F362" i="11"/>
  <c r="G362" i="11"/>
  <c r="H363" i="11"/>
  <c r="F364" i="11"/>
  <c r="G364" i="11"/>
  <c r="H364" i="11"/>
  <c r="F365" i="11"/>
  <c r="G365" i="11"/>
  <c r="H365" i="11"/>
  <c r="F366" i="11"/>
  <c r="G366" i="11"/>
  <c r="H366" i="11"/>
  <c r="F367" i="11"/>
  <c r="G367" i="11"/>
  <c r="H367" i="11"/>
  <c r="F368" i="11"/>
  <c r="G368" i="11"/>
  <c r="H368" i="11"/>
  <c r="F369" i="11"/>
  <c r="G369" i="11"/>
  <c r="F370" i="11"/>
  <c r="G370" i="11"/>
  <c r="F371" i="11"/>
  <c r="G371" i="11"/>
  <c r="H371" i="11"/>
  <c r="F372" i="11"/>
  <c r="G372" i="11"/>
  <c r="H372" i="11"/>
  <c r="F373" i="11"/>
  <c r="G373" i="11"/>
  <c r="H373" i="11"/>
  <c r="F374" i="11"/>
  <c r="G374" i="11"/>
  <c r="H374" i="11"/>
  <c r="F375" i="11"/>
  <c r="G375" i="11"/>
  <c r="H375" i="11"/>
  <c r="F376" i="11"/>
  <c r="G376" i="11"/>
  <c r="H376" i="11"/>
  <c r="F377" i="11"/>
  <c r="G377" i="11"/>
  <c r="F378" i="11"/>
  <c r="G378" i="11"/>
  <c r="F379" i="11"/>
  <c r="G379" i="11"/>
  <c r="H379" i="11"/>
  <c r="F380" i="11"/>
  <c r="G380" i="11"/>
  <c r="H380" i="11"/>
  <c r="F381" i="11"/>
  <c r="G381" i="11"/>
  <c r="H381" i="11"/>
  <c r="F382" i="11"/>
  <c r="G382" i="11"/>
  <c r="H382" i="11"/>
  <c r="F383" i="11"/>
  <c r="G383" i="11"/>
  <c r="H383" i="11"/>
  <c r="F385" i="11"/>
  <c r="G385" i="11"/>
  <c r="F386" i="11"/>
  <c r="G386" i="11"/>
  <c r="H386" i="11"/>
  <c r="F387" i="11"/>
  <c r="G387" i="11"/>
  <c r="H387" i="11"/>
  <c r="F388" i="11"/>
  <c r="G388" i="11"/>
  <c r="H388" i="11"/>
  <c r="F389" i="11"/>
  <c r="G389" i="11"/>
  <c r="H389" i="11"/>
  <c r="F390" i="11"/>
  <c r="G390" i="11"/>
  <c r="H390" i="11"/>
  <c r="F392" i="11"/>
  <c r="G392" i="11"/>
  <c r="H392" i="11"/>
  <c r="F393" i="11"/>
  <c r="G393" i="11"/>
  <c r="H393" i="11"/>
  <c r="F394" i="11"/>
  <c r="G394" i="11"/>
  <c r="H394" i="11"/>
  <c r="F395" i="11"/>
  <c r="G395" i="11"/>
  <c r="H395" i="11"/>
  <c r="F396" i="11"/>
  <c r="G396" i="11"/>
  <c r="H396" i="11"/>
  <c r="F397" i="11"/>
  <c r="G397" i="11"/>
  <c r="H397" i="11"/>
  <c r="F398" i="11"/>
  <c r="F399" i="11"/>
  <c r="G399" i="11"/>
  <c r="H399" i="11"/>
  <c r="F400" i="11"/>
  <c r="G400" i="11"/>
  <c r="H400" i="11"/>
  <c r="F401" i="11"/>
  <c r="G401" i="11"/>
  <c r="H401" i="11"/>
  <c r="F402" i="11"/>
  <c r="G402" i="11"/>
  <c r="H402" i="11"/>
  <c r="F403" i="11"/>
  <c r="G403" i="11"/>
  <c r="H403" i="11"/>
  <c r="F404" i="11"/>
  <c r="G404" i="11"/>
  <c r="H404" i="11"/>
  <c r="F406" i="11"/>
  <c r="G406" i="11"/>
  <c r="H406" i="11"/>
  <c r="F407" i="11"/>
  <c r="G407" i="11"/>
  <c r="H407" i="11"/>
  <c r="F408" i="11"/>
  <c r="G408" i="11"/>
  <c r="H408" i="11"/>
  <c r="F409" i="11"/>
  <c r="G409" i="11"/>
  <c r="H409" i="11"/>
  <c r="F410" i="11"/>
  <c r="G410" i="11"/>
  <c r="H410" i="11"/>
  <c r="F411" i="11"/>
  <c r="G411" i="11"/>
  <c r="H411" i="11"/>
  <c r="F412" i="11"/>
  <c r="G412" i="11"/>
  <c r="H412" i="11"/>
  <c r="F414" i="11"/>
  <c r="G414" i="11"/>
  <c r="H414" i="11"/>
  <c r="F415" i="11"/>
  <c r="G415" i="11"/>
  <c r="H415" i="11"/>
  <c r="F416" i="11"/>
  <c r="G416" i="11"/>
  <c r="H416" i="11"/>
  <c r="F417" i="11"/>
  <c r="G417" i="11"/>
  <c r="H417" i="11"/>
  <c r="F418" i="11"/>
  <c r="G418" i="11"/>
  <c r="H418" i="11"/>
  <c r="F419" i="11"/>
  <c r="G419" i="11"/>
  <c r="H419" i="11"/>
  <c r="F420" i="11"/>
  <c r="G420" i="11"/>
  <c r="H420" i="11"/>
  <c r="F422" i="11"/>
  <c r="G422" i="11"/>
  <c r="H422" i="11"/>
  <c r="F423" i="11"/>
  <c r="G423" i="11"/>
  <c r="H423" i="11"/>
  <c r="F424" i="11"/>
  <c r="G424" i="11"/>
  <c r="H424" i="11"/>
  <c r="F425" i="11"/>
  <c r="G425" i="11"/>
  <c r="H425" i="11"/>
  <c r="F426" i="11"/>
  <c r="G426" i="11"/>
  <c r="H426" i="11"/>
  <c r="F427" i="11"/>
  <c r="G427" i="11"/>
  <c r="H427" i="11"/>
  <c r="F428" i="11"/>
  <c r="G428" i="11"/>
  <c r="H428" i="11"/>
  <c r="F430" i="11"/>
  <c r="G430" i="11"/>
  <c r="H430" i="11"/>
  <c r="F431" i="11"/>
  <c r="G431" i="11"/>
  <c r="H431" i="11"/>
  <c r="F432" i="11"/>
  <c r="G432" i="11"/>
  <c r="H432" i="11"/>
  <c r="F433" i="11"/>
  <c r="G433" i="11"/>
  <c r="H433" i="11"/>
  <c r="F434" i="11"/>
  <c r="G434" i="11"/>
  <c r="H434" i="11"/>
  <c r="F435" i="11"/>
  <c r="G435" i="11"/>
  <c r="H435" i="11"/>
  <c r="F436" i="11"/>
  <c r="G436" i="11"/>
  <c r="H436" i="11"/>
  <c r="F438" i="11"/>
  <c r="G438" i="11"/>
  <c r="H438" i="11"/>
  <c r="F439" i="11"/>
  <c r="G439" i="11"/>
  <c r="H439" i="11"/>
  <c r="F440" i="11"/>
  <c r="G440" i="11"/>
  <c r="H440" i="11"/>
  <c r="F441" i="11"/>
  <c r="G441" i="11"/>
  <c r="H441" i="11"/>
  <c r="F442" i="11"/>
  <c r="G442" i="11"/>
  <c r="H442" i="11"/>
  <c r="F443" i="11"/>
  <c r="G443" i="11"/>
  <c r="H443" i="11"/>
  <c r="F445" i="11"/>
  <c r="G445" i="11"/>
  <c r="H445" i="11"/>
  <c r="F446" i="11"/>
  <c r="G446" i="11"/>
  <c r="H446" i="11"/>
  <c r="F447" i="11"/>
  <c r="G447" i="11"/>
  <c r="H447" i="11"/>
  <c r="F448" i="11"/>
  <c r="G448" i="11"/>
  <c r="H448" i="11"/>
  <c r="F449" i="11"/>
  <c r="G449" i="11"/>
  <c r="H449" i="11"/>
  <c r="F450" i="11"/>
  <c r="G450" i="11"/>
  <c r="H450" i="11"/>
  <c r="F451" i="11"/>
  <c r="G451" i="11"/>
  <c r="F453" i="11"/>
  <c r="G453" i="11"/>
  <c r="H453" i="11"/>
  <c r="F454" i="11"/>
  <c r="G454" i="11"/>
  <c r="H454" i="11"/>
  <c r="F455" i="11"/>
  <c r="G455" i="11"/>
  <c r="H455" i="11"/>
  <c r="F456" i="11"/>
  <c r="G456" i="11"/>
  <c r="H456" i="11"/>
  <c r="F457" i="11"/>
  <c r="G457" i="11"/>
  <c r="H457" i="11"/>
  <c r="F458" i="11"/>
  <c r="G458" i="11"/>
  <c r="H458" i="11"/>
  <c r="F459" i="11"/>
  <c r="G459" i="11"/>
  <c r="F460" i="11"/>
  <c r="G460" i="11"/>
  <c r="H460" i="11"/>
  <c r="F461" i="11"/>
  <c r="G461" i="11"/>
  <c r="H461" i="11"/>
  <c r="F462" i="11"/>
  <c r="G462" i="11"/>
  <c r="H462" i="11"/>
  <c r="F463" i="11"/>
  <c r="G463" i="11"/>
  <c r="H463" i="11"/>
  <c r="F464" i="11"/>
  <c r="G464" i="11"/>
  <c r="H464" i="11"/>
  <c r="F465" i="11"/>
  <c r="G465" i="11"/>
  <c r="H465" i="11"/>
  <c r="F466" i="11"/>
  <c r="G466" i="11"/>
  <c r="H466" i="11"/>
  <c r="F467" i="11"/>
  <c r="G467" i="11"/>
  <c r="F468" i="11"/>
  <c r="G468" i="11"/>
  <c r="H468" i="11"/>
  <c r="F469" i="11"/>
  <c r="G469" i="11"/>
  <c r="H469" i="11"/>
  <c r="F470" i="11"/>
  <c r="G470" i="11"/>
  <c r="H470" i="11"/>
  <c r="F471" i="11"/>
  <c r="G471" i="11"/>
  <c r="H471" i="11"/>
  <c r="F472" i="11"/>
  <c r="G472" i="11"/>
  <c r="H472" i="11"/>
  <c r="F473" i="11"/>
  <c r="G473" i="11"/>
  <c r="H473" i="11"/>
  <c r="F474" i="11"/>
  <c r="G474" i="11"/>
  <c r="H474" i="11"/>
  <c r="F475" i="11"/>
  <c r="G475" i="11"/>
  <c r="H475" i="11"/>
  <c r="F476" i="11"/>
  <c r="G476" i="11"/>
  <c r="H476" i="11"/>
  <c r="F477" i="11"/>
  <c r="G477" i="11"/>
  <c r="H477" i="11"/>
  <c r="F478" i="11"/>
  <c r="G478" i="11"/>
  <c r="H478" i="11"/>
  <c r="F479" i="11"/>
  <c r="G479" i="11"/>
  <c r="H479" i="11"/>
  <c r="F480" i="11"/>
  <c r="G480" i="11"/>
  <c r="H480" i="11"/>
  <c r="F481" i="11"/>
  <c r="G481" i="11"/>
  <c r="H481" i="11"/>
  <c r="F482" i="11"/>
  <c r="G482" i="11"/>
  <c r="H482" i="11"/>
  <c r="F483" i="11"/>
  <c r="G483" i="11"/>
  <c r="H483" i="11"/>
  <c r="F484" i="11"/>
  <c r="G484" i="11"/>
  <c r="H484" i="11"/>
  <c r="F485" i="11"/>
  <c r="G485" i="11"/>
  <c r="H485" i="11"/>
  <c r="F486" i="11"/>
  <c r="G486" i="11"/>
  <c r="H486" i="11"/>
  <c r="F487" i="11"/>
  <c r="G487" i="11"/>
  <c r="H487" i="11"/>
  <c r="F488" i="11"/>
  <c r="G488" i="11"/>
  <c r="H488" i="11"/>
  <c r="F489" i="11"/>
  <c r="G489" i="11"/>
  <c r="H489" i="11"/>
  <c r="F490" i="11"/>
  <c r="G490" i="11"/>
  <c r="H490" i="11"/>
  <c r="F491" i="11"/>
  <c r="G491" i="11"/>
  <c r="H491" i="11"/>
  <c r="F492" i="11"/>
  <c r="G492" i="11"/>
  <c r="H492" i="11"/>
  <c r="F493" i="11"/>
  <c r="G493" i="11"/>
  <c r="H493" i="11"/>
  <c r="F494" i="11"/>
  <c r="G494" i="11"/>
  <c r="H494" i="11"/>
  <c r="F495" i="11"/>
  <c r="G495" i="11"/>
  <c r="H495" i="11"/>
  <c r="F496" i="11"/>
  <c r="G496" i="11"/>
  <c r="H496" i="11"/>
  <c r="F497" i="11"/>
  <c r="G497" i="11"/>
  <c r="H497" i="11"/>
  <c r="F498" i="11"/>
  <c r="G498" i="11"/>
  <c r="H498" i="11"/>
  <c r="F499" i="11"/>
  <c r="G499" i="11"/>
  <c r="H499" i="11"/>
  <c r="F500" i="11"/>
  <c r="G500" i="11"/>
  <c r="H500" i="11"/>
  <c r="F501" i="11"/>
  <c r="G501" i="11"/>
  <c r="H501" i="11"/>
  <c r="F502" i="11"/>
  <c r="G502" i="11"/>
  <c r="H502" i="11"/>
  <c r="F503" i="11"/>
  <c r="G503" i="11"/>
  <c r="H503" i="11"/>
  <c r="F504" i="11"/>
  <c r="G504" i="11"/>
  <c r="H504" i="11"/>
  <c r="F505" i="11"/>
  <c r="G505" i="11"/>
  <c r="H505" i="11"/>
  <c r="F506" i="11"/>
  <c r="G506" i="11"/>
  <c r="H506" i="11"/>
  <c r="F507" i="11"/>
  <c r="G507" i="11"/>
  <c r="H507" i="11"/>
  <c r="F508" i="11"/>
  <c r="G508" i="11"/>
  <c r="H508" i="11"/>
  <c r="F509" i="11"/>
  <c r="G509" i="11"/>
  <c r="H509" i="11"/>
  <c r="F510" i="11"/>
  <c r="G510" i="11"/>
  <c r="H510" i="11"/>
  <c r="F511" i="11"/>
  <c r="G511" i="11"/>
  <c r="H511" i="11"/>
  <c r="F512" i="11"/>
  <c r="G512" i="11"/>
  <c r="H512" i="11"/>
  <c r="F513" i="11"/>
  <c r="G513" i="11"/>
  <c r="H513" i="11"/>
  <c r="F514" i="11"/>
  <c r="G514" i="11"/>
  <c r="H514" i="11"/>
  <c r="F515" i="11"/>
  <c r="G515" i="11"/>
  <c r="H515" i="11"/>
  <c r="F516" i="11"/>
  <c r="G516" i="11"/>
  <c r="H516" i="11"/>
  <c r="F517" i="11"/>
  <c r="G517" i="11"/>
  <c r="H517" i="11"/>
  <c r="F518" i="11"/>
  <c r="G518" i="11"/>
  <c r="H518" i="11"/>
  <c r="F519" i="11"/>
  <c r="G519" i="11"/>
  <c r="H519" i="11"/>
  <c r="F520" i="11"/>
  <c r="G520" i="11"/>
  <c r="H520" i="11"/>
  <c r="F521" i="11"/>
  <c r="G521" i="11"/>
  <c r="H521" i="11"/>
  <c r="F522" i="11"/>
  <c r="G522" i="11"/>
  <c r="H522" i="11"/>
  <c r="F523" i="11"/>
  <c r="G523" i="11"/>
  <c r="H523" i="11"/>
  <c r="F524" i="11"/>
  <c r="G524" i="11"/>
  <c r="H524" i="11"/>
  <c r="F525" i="11"/>
  <c r="G525" i="11"/>
  <c r="H525" i="11"/>
  <c r="F526" i="11"/>
  <c r="G526" i="11"/>
  <c r="H526" i="11"/>
  <c r="F527" i="11"/>
  <c r="G527" i="11"/>
  <c r="H527" i="11"/>
  <c r="F528" i="11"/>
  <c r="G528" i="11"/>
  <c r="H528" i="11"/>
  <c r="F529" i="11"/>
  <c r="G529" i="11"/>
  <c r="H529" i="11"/>
  <c r="F530" i="11"/>
  <c r="G530" i="11"/>
  <c r="H530" i="11"/>
  <c r="F531" i="11"/>
  <c r="G531" i="11"/>
  <c r="H531" i="11"/>
  <c r="F532" i="11"/>
  <c r="G532" i="11"/>
  <c r="H532" i="11"/>
  <c r="F533" i="11"/>
  <c r="G533" i="11"/>
  <c r="H533" i="11"/>
  <c r="F534" i="11"/>
  <c r="G534" i="11"/>
  <c r="H534" i="11"/>
  <c r="F535" i="11"/>
  <c r="G535" i="11"/>
  <c r="H535" i="11"/>
  <c r="F536" i="11"/>
  <c r="G536" i="11"/>
  <c r="H536" i="11"/>
  <c r="F537" i="11"/>
  <c r="G537" i="11"/>
  <c r="H537" i="11"/>
  <c r="F538" i="11"/>
  <c r="G538" i="11"/>
  <c r="H538" i="11"/>
  <c r="F539" i="11"/>
  <c r="G539" i="11"/>
  <c r="H539" i="11"/>
  <c r="F540" i="11"/>
  <c r="G540" i="11"/>
  <c r="H540" i="11"/>
  <c r="F541" i="11"/>
  <c r="G541" i="11"/>
  <c r="H541" i="11"/>
  <c r="F542" i="11"/>
  <c r="G542" i="11"/>
  <c r="H542" i="11"/>
  <c r="F543" i="11"/>
  <c r="G543" i="11"/>
  <c r="H543" i="11"/>
  <c r="F544" i="11"/>
  <c r="G544" i="11"/>
  <c r="H544" i="11"/>
  <c r="F545" i="11"/>
  <c r="G545" i="11"/>
  <c r="H545" i="11"/>
  <c r="F546" i="11"/>
  <c r="G546" i="11"/>
  <c r="H546" i="11"/>
  <c r="F547" i="11"/>
  <c r="G547" i="11"/>
  <c r="H547" i="11"/>
  <c r="F548" i="11"/>
  <c r="G548" i="11"/>
  <c r="H548" i="11"/>
  <c r="F549" i="11"/>
  <c r="G549" i="11"/>
  <c r="H549" i="11"/>
  <c r="F550" i="11"/>
  <c r="G550" i="11"/>
  <c r="H550" i="11"/>
  <c r="F551" i="11"/>
  <c r="G551" i="11"/>
  <c r="H551" i="11"/>
  <c r="F552" i="11"/>
  <c r="G552" i="11"/>
  <c r="H552" i="11"/>
  <c r="F553" i="11"/>
  <c r="G553" i="11"/>
  <c r="H553" i="11"/>
  <c r="F554" i="11"/>
  <c r="G554" i="11"/>
  <c r="H554" i="11"/>
  <c r="F555" i="11"/>
  <c r="G555" i="11"/>
  <c r="H555" i="11"/>
  <c r="F556" i="11"/>
  <c r="G556" i="11"/>
  <c r="H556" i="11"/>
  <c r="F557" i="11"/>
  <c r="G557" i="11"/>
  <c r="H557" i="11"/>
  <c r="F558" i="11"/>
  <c r="G558" i="11"/>
  <c r="H558" i="11"/>
  <c r="F559" i="11"/>
  <c r="G559" i="11"/>
  <c r="H559" i="11"/>
  <c r="F560" i="11"/>
  <c r="G560" i="11"/>
  <c r="H560" i="11"/>
  <c r="F561" i="11"/>
  <c r="G561" i="11"/>
  <c r="H561" i="11"/>
  <c r="F562" i="11"/>
  <c r="G562" i="11"/>
  <c r="H562" i="11"/>
  <c r="F563" i="11"/>
  <c r="G563" i="11"/>
  <c r="H563" i="11"/>
  <c r="F564" i="11"/>
  <c r="G564" i="11"/>
  <c r="H564" i="11"/>
  <c r="F565" i="11"/>
  <c r="G565" i="11"/>
  <c r="H565" i="11"/>
  <c r="F566" i="11"/>
  <c r="G566" i="11"/>
  <c r="H566" i="11"/>
  <c r="F567" i="11"/>
  <c r="G567" i="11"/>
  <c r="H567" i="11"/>
  <c r="F568" i="11"/>
  <c r="G568" i="11"/>
  <c r="H568" i="11"/>
  <c r="F569" i="11"/>
  <c r="G569" i="11"/>
  <c r="H569" i="11"/>
  <c r="F570" i="11"/>
  <c r="G570" i="11"/>
  <c r="H570" i="11"/>
  <c r="F571" i="11"/>
  <c r="G571" i="11"/>
  <c r="H571" i="11"/>
  <c r="F572" i="11"/>
  <c r="G572" i="11"/>
  <c r="H572" i="11"/>
  <c r="F573" i="11"/>
  <c r="G573" i="11"/>
  <c r="H573" i="11"/>
  <c r="F574" i="11"/>
  <c r="G574" i="11"/>
  <c r="H574" i="11"/>
  <c r="F575" i="11"/>
  <c r="G575" i="11"/>
  <c r="H575" i="11"/>
  <c r="F576" i="11"/>
  <c r="G576" i="11"/>
  <c r="H576" i="11"/>
  <c r="F577" i="11"/>
  <c r="G577" i="11"/>
  <c r="H577" i="11"/>
  <c r="F578" i="11"/>
  <c r="G578" i="11"/>
  <c r="H578" i="11"/>
  <c r="F579" i="11"/>
  <c r="G579" i="11"/>
  <c r="H579" i="11"/>
  <c r="F580" i="11"/>
  <c r="G580" i="11"/>
  <c r="H580" i="11"/>
  <c r="F581" i="11"/>
  <c r="G581" i="11"/>
  <c r="H581" i="11"/>
  <c r="F582" i="11"/>
  <c r="G582" i="11"/>
  <c r="H582" i="11"/>
  <c r="F583" i="11"/>
  <c r="G583" i="11"/>
  <c r="H583" i="11"/>
  <c r="F584" i="11"/>
  <c r="G584" i="11"/>
  <c r="H584" i="11"/>
  <c r="F585" i="11"/>
  <c r="G585" i="11"/>
  <c r="H585" i="11"/>
  <c r="F586" i="11"/>
  <c r="G586" i="11"/>
  <c r="H586" i="11"/>
  <c r="F587" i="11"/>
  <c r="G587" i="11"/>
  <c r="H587" i="11"/>
  <c r="F588" i="11"/>
  <c r="G588" i="11"/>
  <c r="H588" i="11"/>
  <c r="F589" i="11"/>
  <c r="G589" i="11"/>
  <c r="H589" i="11"/>
  <c r="F590" i="11"/>
  <c r="G590" i="11"/>
  <c r="H590" i="11"/>
  <c r="F591" i="11"/>
  <c r="G591" i="11"/>
  <c r="H591" i="11"/>
  <c r="F592" i="11"/>
  <c r="G592" i="11"/>
  <c r="H592" i="11"/>
  <c r="F593" i="11"/>
  <c r="G593" i="11"/>
  <c r="H593" i="11"/>
  <c r="F594" i="11"/>
  <c r="G594" i="11"/>
  <c r="H594" i="11"/>
  <c r="F595" i="11"/>
  <c r="G595" i="11"/>
  <c r="H595" i="11"/>
  <c r="F596" i="11"/>
  <c r="G596" i="11"/>
  <c r="H596" i="11"/>
  <c r="F597" i="11"/>
  <c r="G597" i="11"/>
  <c r="H597" i="11"/>
  <c r="F598" i="11"/>
  <c r="G598" i="11"/>
  <c r="H598" i="11"/>
  <c r="F599" i="11"/>
  <c r="G599" i="11"/>
  <c r="H599" i="11"/>
  <c r="F600" i="11"/>
  <c r="G600" i="11"/>
  <c r="H600" i="11"/>
  <c r="F601" i="11"/>
  <c r="G601" i="11"/>
  <c r="H601" i="11"/>
  <c r="F602" i="11"/>
  <c r="G602" i="11"/>
  <c r="H602" i="11"/>
  <c r="F603" i="11"/>
  <c r="G603" i="11"/>
  <c r="H603" i="11"/>
  <c r="F604" i="11"/>
  <c r="G604" i="11"/>
  <c r="H604" i="11"/>
  <c r="F605" i="11"/>
  <c r="G605" i="11"/>
  <c r="H605" i="11"/>
  <c r="F606" i="11"/>
  <c r="G606" i="11"/>
  <c r="H606" i="11"/>
  <c r="F607" i="11"/>
  <c r="G607" i="11"/>
  <c r="H607" i="11"/>
  <c r="F608" i="11"/>
  <c r="G608" i="11"/>
  <c r="H608" i="11"/>
  <c r="F609" i="11"/>
  <c r="G609" i="11"/>
  <c r="H609" i="11"/>
  <c r="F610" i="11"/>
  <c r="G610" i="11"/>
  <c r="H610" i="11"/>
  <c r="F611" i="11"/>
  <c r="G611" i="11"/>
  <c r="H611" i="11"/>
  <c r="F612" i="11"/>
  <c r="G612" i="11"/>
  <c r="H612" i="11"/>
  <c r="F613" i="11"/>
  <c r="G613" i="11"/>
  <c r="H613" i="11"/>
  <c r="F614" i="11"/>
  <c r="G614" i="11"/>
  <c r="H614" i="11"/>
  <c r="F615" i="11"/>
  <c r="G615" i="11"/>
  <c r="H615" i="11"/>
  <c r="F616" i="11"/>
  <c r="G616" i="11"/>
  <c r="H616" i="11"/>
  <c r="F617" i="11"/>
  <c r="G617" i="11"/>
  <c r="H617" i="11"/>
  <c r="F618" i="11"/>
  <c r="G618" i="11"/>
  <c r="H618" i="11"/>
  <c r="F619" i="11"/>
  <c r="G619" i="11"/>
  <c r="H619" i="11"/>
  <c r="F620" i="11"/>
  <c r="G620" i="11"/>
  <c r="H620" i="11"/>
  <c r="F621" i="11"/>
  <c r="G621" i="11"/>
  <c r="H621" i="11"/>
  <c r="F622" i="11"/>
  <c r="G622" i="11"/>
  <c r="H622" i="11"/>
  <c r="F623" i="11"/>
  <c r="G623" i="11"/>
  <c r="H623" i="11"/>
  <c r="F624" i="11"/>
  <c r="G624" i="11"/>
  <c r="H624" i="11"/>
  <c r="F625" i="11"/>
  <c r="G625" i="11"/>
  <c r="H625" i="11"/>
  <c r="F626" i="11"/>
  <c r="G626" i="11"/>
  <c r="H626" i="11"/>
  <c r="F627" i="11"/>
  <c r="G627" i="11"/>
  <c r="H627" i="11"/>
  <c r="F628" i="11"/>
  <c r="G628" i="11"/>
  <c r="H628" i="11"/>
  <c r="F629" i="11"/>
  <c r="G629" i="11"/>
  <c r="H629" i="11"/>
  <c r="F630" i="11"/>
  <c r="G630" i="11"/>
  <c r="H630" i="11"/>
  <c r="F631" i="11"/>
  <c r="G631" i="11"/>
  <c r="H631" i="11"/>
  <c r="F632" i="11"/>
  <c r="G632" i="11"/>
  <c r="H632" i="11"/>
  <c r="F633" i="11"/>
  <c r="G633" i="11"/>
  <c r="H633" i="11"/>
  <c r="F634" i="11"/>
  <c r="G634" i="11"/>
  <c r="H634" i="11"/>
  <c r="F635" i="11"/>
  <c r="G635" i="11"/>
  <c r="H635" i="11"/>
  <c r="F636" i="11"/>
  <c r="G636" i="11"/>
  <c r="H636" i="11"/>
  <c r="F637" i="11"/>
  <c r="G637" i="11"/>
  <c r="H637" i="11"/>
  <c r="F638" i="11"/>
  <c r="G638" i="11"/>
  <c r="H638" i="11"/>
  <c r="F639" i="11"/>
  <c r="G639" i="11"/>
  <c r="H639" i="11"/>
  <c r="F640" i="11"/>
  <c r="G640" i="11"/>
  <c r="H640" i="11"/>
  <c r="F641" i="11"/>
  <c r="G641" i="11"/>
  <c r="H641" i="11"/>
  <c r="F642" i="11"/>
  <c r="G642" i="11"/>
  <c r="H642" i="11"/>
  <c r="F643" i="11"/>
  <c r="G643" i="11"/>
  <c r="H643" i="11"/>
  <c r="F644" i="11"/>
  <c r="G644" i="11"/>
  <c r="H644" i="11"/>
  <c r="F645" i="11"/>
  <c r="G645" i="11"/>
  <c r="H645" i="11"/>
  <c r="F646" i="11"/>
  <c r="G646" i="11"/>
  <c r="H646" i="11"/>
  <c r="F647" i="11"/>
  <c r="G647" i="11"/>
  <c r="H647" i="11"/>
  <c r="F648" i="11"/>
  <c r="G648" i="11"/>
  <c r="H648" i="11"/>
  <c r="F649" i="11"/>
  <c r="G649" i="11"/>
  <c r="H649" i="11"/>
  <c r="F650" i="11"/>
  <c r="G650" i="11"/>
  <c r="H650" i="11"/>
  <c r="F651" i="11"/>
  <c r="G651" i="11"/>
  <c r="H651" i="11"/>
  <c r="F652" i="11"/>
  <c r="G652" i="11"/>
  <c r="H652" i="11"/>
  <c r="F653" i="11"/>
  <c r="G653" i="11"/>
  <c r="H653" i="11"/>
  <c r="F654" i="11"/>
  <c r="G654" i="11"/>
  <c r="H654" i="11"/>
  <c r="F655" i="11"/>
  <c r="G655" i="11"/>
  <c r="H655" i="11"/>
  <c r="F656" i="11"/>
  <c r="G656" i="11"/>
  <c r="H656" i="11"/>
  <c r="F657" i="11"/>
  <c r="G657" i="11"/>
  <c r="H657" i="11"/>
  <c r="F658" i="11"/>
  <c r="G658" i="11"/>
  <c r="H658" i="11"/>
  <c r="F659" i="11"/>
  <c r="G659" i="11"/>
  <c r="H659" i="11"/>
  <c r="F660" i="11"/>
  <c r="G660" i="11"/>
  <c r="H660" i="11"/>
  <c r="F661" i="11"/>
  <c r="G661" i="11"/>
  <c r="H661" i="11"/>
  <c r="F662" i="11"/>
  <c r="G662" i="11"/>
  <c r="H662" i="11"/>
  <c r="F663" i="11"/>
  <c r="G663" i="11"/>
  <c r="H663" i="11"/>
  <c r="F664" i="11"/>
  <c r="G664" i="11"/>
  <c r="H664" i="11"/>
  <c r="F665" i="11"/>
  <c r="G665" i="11"/>
  <c r="H665" i="11"/>
  <c r="F666" i="11"/>
  <c r="G666" i="11"/>
  <c r="H666" i="11"/>
  <c r="F667" i="11"/>
  <c r="G667" i="11"/>
  <c r="H667" i="11"/>
  <c r="F668" i="11"/>
  <c r="G668" i="11"/>
  <c r="H668" i="11"/>
  <c r="F669" i="11"/>
  <c r="G669" i="11"/>
  <c r="H669" i="11"/>
  <c r="F670" i="11"/>
  <c r="G670" i="11"/>
  <c r="H670" i="11"/>
  <c r="F671" i="11"/>
  <c r="G671" i="11"/>
  <c r="H671" i="11"/>
  <c r="F672" i="11"/>
  <c r="G672" i="11"/>
  <c r="H672" i="11"/>
  <c r="F673" i="11"/>
  <c r="G673" i="11"/>
  <c r="H673" i="11"/>
  <c r="F674" i="11"/>
  <c r="G674" i="11"/>
  <c r="H674" i="11"/>
  <c r="F675" i="11"/>
  <c r="G675" i="11"/>
  <c r="H675" i="11"/>
  <c r="F676" i="11"/>
  <c r="G676" i="11"/>
  <c r="H676" i="11"/>
  <c r="F677" i="11"/>
  <c r="G677" i="11"/>
  <c r="H677" i="11"/>
  <c r="F678" i="11"/>
  <c r="G678" i="11"/>
  <c r="H678" i="11"/>
  <c r="F679" i="11"/>
  <c r="G679" i="11"/>
  <c r="H679" i="11"/>
  <c r="F680" i="11"/>
  <c r="G680" i="11"/>
  <c r="H680" i="11"/>
  <c r="F681" i="11"/>
  <c r="G681" i="11"/>
  <c r="H681" i="11"/>
  <c r="F682" i="11"/>
  <c r="G682" i="11"/>
  <c r="H682" i="11"/>
  <c r="F683" i="11"/>
  <c r="G683" i="11"/>
  <c r="H683" i="11"/>
  <c r="F684" i="11"/>
  <c r="G684" i="11"/>
  <c r="H684" i="11"/>
  <c r="F685" i="11"/>
  <c r="G685" i="11"/>
  <c r="H685" i="11"/>
  <c r="F686" i="11"/>
  <c r="G686" i="11"/>
  <c r="H686" i="11"/>
  <c r="F687" i="11"/>
  <c r="G687" i="11"/>
  <c r="H687" i="11"/>
  <c r="F688" i="11"/>
  <c r="G688" i="11"/>
  <c r="H688" i="11"/>
  <c r="F689" i="11"/>
  <c r="G689" i="11"/>
  <c r="H689" i="11"/>
  <c r="F690" i="11"/>
  <c r="G690" i="11"/>
  <c r="H690" i="11"/>
  <c r="F691" i="11"/>
  <c r="G691" i="11"/>
  <c r="H691" i="11"/>
  <c r="F692" i="11"/>
  <c r="G692" i="11"/>
  <c r="H692" i="11"/>
  <c r="F693" i="11"/>
  <c r="G693" i="11"/>
  <c r="H693" i="11"/>
  <c r="F694" i="11"/>
  <c r="G694" i="11"/>
  <c r="H694" i="11"/>
  <c r="F695" i="11"/>
  <c r="G695" i="11"/>
  <c r="H695" i="11"/>
  <c r="F696" i="11"/>
  <c r="G696" i="11"/>
  <c r="H696" i="11"/>
  <c r="F697" i="11"/>
  <c r="G697" i="11"/>
  <c r="H697" i="11"/>
  <c r="F698" i="11"/>
  <c r="G698" i="11"/>
  <c r="H698" i="11"/>
  <c r="F699" i="11"/>
  <c r="G699" i="11"/>
  <c r="H699" i="11"/>
  <c r="F700" i="11"/>
  <c r="G700" i="11"/>
  <c r="H700" i="11"/>
  <c r="F701" i="11"/>
  <c r="G701" i="11"/>
  <c r="H701" i="11"/>
  <c r="F702" i="11"/>
  <c r="G702" i="11"/>
  <c r="H702" i="11"/>
  <c r="F703" i="11"/>
  <c r="G703" i="11"/>
  <c r="H703" i="11"/>
  <c r="F704" i="11"/>
  <c r="G704" i="11"/>
  <c r="H704" i="11"/>
  <c r="F705" i="11"/>
  <c r="G705" i="11"/>
  <c r="H705" i="11"/>
  <c r="F706" i="11"/>
  <c r="G706" i="11"/>
  <c r="H706" i="11"/>
  <c r="F707" i="11"/>
  <c r="G707" i="11"/>
  <c r="H707" i="11"/>
  <c r="F708" i="11"/>
  <c r="G708" i="11"/>
  <c r="H708" i="11"/>
  <c r="F709" i="11"/>
  <c r="G709" i="11"/>
  <c r="H709" i="11"/>
  <c r="F710" i="11"/>
  <c r="G710" i="11"/>
  <c r="H710" i="11"/>
  <c r="F711" i="11"/>
  <c r="G711" i="11"/>
  <c r="H711" i="11"/>
  <c r="F712" i="11"/>
  <c r="G712" i="11"/>
  <c r="H712" i="11"/>
  <c r="F713" i="11"/>
  <c r="G713" i="11"/>
  <c r="H713" i="11"/>
  <c r="F714" i="11"/>
  <c r="G714" i="11"/>
  <c r="H714" i="11"/>
  <c r="F715" i="11"/>
  <c r="G715" i="11"/>
  <c r="H715" i="11"/>
  <c r="F716" i="11"/>
  <c r="G716" i="11"/>
  <c r="H716" i="11"/>
  <c r="F717" i="11"/>
  <c r="G717" i="11"/>
  <c r="H717" i="11"/>
  <c r="F718" i="11"/>
  <c r="G718" i="11"/>
  <c r="H718" i="11"/>
  <c r="F719" i="11"/>
  <c r="G719" i="11"/>
  <c r="H719" i="11"/>
  <c r="F720" i="11"/>
  <c r="G720" i="11"/>
  <c r="H720" i="11"/>
  <c r="F721" i="11"/>
  <c r="G721" i="11"/>
  <c r="H721" i="11"/>
  <c r="F722" i="11"/>
  <c r="G722" i="11"/>
  <c r="H722" i="11"/>
  <c r="F723" i="11"/>
  <c r="G723" i="11"/>
  <c r="H723" i="11"/>
  <c r="F724" i="11"/>
  <c r="G724" i="11"/>
  <c r="H724" i="11"/>
  <c r="F725" i="11"/>
  <c r="G725" i="11"/>
  <c r="H725" i="11"/>
  <c r="F726" i="11"/>
  <c r="G726" i="11"/>
  <c r="H726" i="11"/>
  <c r="F728" i="11"/>
  <c r="G728" i="11"/>
  <c r="H728" i="11"/>
  <c r="F729" i="11"/>
  <c r="G729" i="11"/>
  <c r="H729" i="11"/>
  <c r="F730" i="11"/>
  <c r="G730" i="11"/>
  <c r="H730" i="11"/>
  <c r="F731" i="11"/>
  <c r="G731" i="11"/>
  <c r="H731" i="11"/>
  <c r="F732" i="11"/>
  <c r="G732" i="11"/>
  <c r="H732" i="11"/>
  <c r="F733" i="11"/>
  <c r="G733" i="11"/>
  <c r="H733" i="11"/>
  <c r="F734" i="11"/>
  <c r="F736" i="11"/>
  <c r="G736" i="11"/>
  <c r="H736" i="11"/>
  <c r="F737" i="11"/>
  <c r="G737" i="11"/>
  <c r="H737" i="11"/>
  <c r="F738" i="11"/>
  <c r="G738" i="11"/>
  <c r="H738" i="11"/>
  <c r="F739" i="11"/>
  <c r="G739" i="11"/>
  <c r="H739" i="11"/>
  <c r="F740" i="11"/>
  <c r="G740" i="11"/>
  <c r="H740" i="11"/>
  <c r="F741" i="11"/>
  <c r="G741" i="11"/>
  <c r="H741" i="11"/>
  <c r="F742" i="11"/>
  <c r="F743" i="11"/>
  <c r="G743" i="11"/>
  <c r="H743" i="11"/>
  <c r="F744" i="11"/>
  <c r="G744" i="11"/>
  <c r="H744" i="11"/>
  <c r="F745" i="11"/>
  <c r="G745" i="11"/>
  <c r="H745" i="11"/>
  <c r="F746" i="11"/>
  <c r="G746" i="11"/>
  <c r="H746" i="11"/>
  <c r="F747" i="11"/>
  <c r="G747" i="11"/>
  <c r="H747" i="11"/>
  <c r="F748" i="11"/>
  <c r="G748" i="11"/>
  <c r="H748" i="11"/>
  <c r="F749" i="11"/>
  <c r="G749" i="11"/>
  <c r="H749" i="11"/>
  <c r="F750" i="11"/>
  <c r="G750" i="11"/>
  <c r="H750" i="11"/>
  <c r="F751" i="11"/>
  <c r="G751" i="11"/>
  <c r="H751" i="11"/>
  <c r="F752" i="11"/>
  <c r="G752" i="11"/>
  <c r="H752" i="11"/>
  <c r="F753" i="11"/>
  <c r="G753" i="11"/>
  <c r="H753" i="11"/>
  <c r="F754" i="11"/>
  <c r="G754" i="11"/>
  <c r="H754" i="11"/>
  <c r="F755" i="11"/>
  <c r="G755" i="11"/>
  <c r="H755" i="11"/>
  <c r="F756" i="11"/>
  <c r="G756" i="11"/>
  <c r="H756" i="11"/>
  <c r="H757" i="11"/>
  <c r="F758" i="11"/>
  <c r="G758" i="11"/>
  <c r="H758" i="11"/>
  <c r="F759" i="11"/>
  <c r="G759" i="11"/>
  <c r="H759" i="11"/>
  <c r="F760" i="11"/>
  <c r="G760" i="11"/>
  <c r="H760" i="11"/>
  <c r="F761" i="11"/>
  <c r="G761" i="11"/>
  <c r="H761" i="11"/>
  <c r="F762" i="11"/>
  <c r="G762" i="11"/>
  <c r="H762" i="11"/>
  <c r="F763" i="11"/>
  <c r="G763" i="11"/>
  <c r="H763" i="11"/>
  <c r="F764" i="11"/>
  <c r="G764" i="11"/>
  <c r="H764" i="11"/>
  <c r="H765" i="11"/>
  <c r="F766" i="11"/>
  <c r="G766" i="11"/>
  <c r="H766" i="11"/>
  <c r="F767" i="11"/>
  <c r="G767" i="11"/>
  <c r="H767" i="11"/>
  <c r="F768" i="11"/>
  <c r="G768" i="11"/>
  <c r="H768" i="11"/>
  <c r="F769" i="11"/>
  <c r="G769" i="11"/>
  <c r="H769" i="11"/>
  <c r="F770" i="11"/>
  <c r="G770" i="11"/>
  <c r="H770" i="11"/>
  <c r="F771" i="11"/>
  <c r="G771" i="11"/>
  <c r="H771" i="11"/>
  <c r="F772" i="11"/>
  <c r="G772" i="11"/>
  <c r="H772" i="11"/>
  <c r="F773" i="11"/>
  <c r="G773" i="11"/>
  <c r="H773" i="11"/>
  <c r="F774" i="11"/>
  <c r="G774" i="11"/>
  <c r="H774" i="11"/>
  <c r="F775" i="11"/>
  <c r="G775" i="11"/>
  <c r="H775" i="11"/>
  <c r="F776" i="11"/>
  <c r="G776" i="11"/>
  <c r="H776" i="11"/>
  <c r="F777" i="11"/>
  <c r="G777" i="11"/>
  <c r="H777" i="11"/>
  <c r="F778" i="11"/>
  <c r="G778" i="11"/>
  <c r="H778" i="11"/>
  <c r="F779" i="11"/>
  <c r="G779" i="11"/>
  <c r="H779" i="11"/>
  <c r="F780" i="11"/>
  <c r="G780" i="11"/>
  <c r="H780" i="11"/>
  <c r="F781" i="11"/>
  <c r="G781" i="11"/>
  <c r="H781" i="11"/>
  <c r="F782" i="11"/>
  <c r="G782" i="11"/>
  <c r="H782" i="11"/>
  <c r="F783" i="11"/>
  <c r="G783" i="11"/>
  <c r="H783" i="11"/>
  <c r="F784" i="11"/>
  <c r="G784" i="11"/>
  <c r="H784" i="11"/>
  <c r="F785" i="11"/>
  <c r="G785" i="11"/>
  <c r="H785" i="11"/>
  <c r="F786" i="11"/>
  <c r="G786" i="11"/>
  <c r="H786" i="11"/>
  <c r="F787" i="11"/>
  <c r="G787" i="11"/>
  <c r="H787" i="11"/>
  <c r="F788" i="11"/>
  <c r="G788" i="11"/>
  <c r="H788" i="11"/>
  <c r="F789" i="11"/>
  <c r="G789" i="11"/>
  <c r="H789" i="11"/>
  <c r="F790" i="11"/>
  <c r="G790" i="11"/>
  <c r="H790" i="11"/>
  <c r="F791" i="11"/>
  <c r="G791" i="11"/>
  <c r="H791" i="11"/>
  <c r="F792" i="11"/>
  <c r="G792" i="11"/>
  <c r="H792" i="11"/>
  <c r="F793" i="11"/>
  <c r="G793" i="11"/>
  <c r="H793" i="11"/>
  <c r="F794" i="11"/>
  <c r="G794" i="11"/>
  <c r="H794" i="11"/>
  <c r="F795" i="11"/>
  <c r="G795" i="11"/>
  <c r="H795" i="11"/>
  <c r="F796" i="11"/>
  <c r="G796" i="11"/>
  <c r="H796" i="11"/>
  <c r="F797" i="11"/>
  <c r="G797" i="11"/>
  <c r="H797" i="11"/>
  <c r="F798" i="11"/>
  <c r="G798" i="11"/>
  <c r="H798" i="11"/>
  <c r="F799" i="11"/>
  <c r="G799" i="11"/>
  <c r="H799" i="11"/>
  <c r="F800" i="11"/>
  <c r="G800" i="11"/>
  <c r="H800" i="11"/>
  <c r="F801" i="11"/>
  <c r="G801" i="11"/>
  <c r="H801" i="11"/>
  <c r="F802" i="11"/>
  <c r="G802" i="11"/>
  <c r="H802" i="11"/>
  <c r="F803" i="11"/>
  <c r="G803" i="11"/>
  <c r="H803" i="11"/>
  <c r="F804" i="11"/>
  <c r="G804" i="11"/>
  <c r="H804" i="11"/>
  <c r="F805" i="11"/>
  <c r="G805" i="11"/>
  <c r="H805" i="11"/>
  <c r="F806" i="11"/>
  <c r="G806" i="11"/>
  <c r="H806" i="11"/>
  <c r="F807" i="11"/>
  <c r="G807" i="11"/>
  <c r="H807" i="11"/>
  <c r="F808" i="11"/>
  <c r="G808" i="11"/>
  <c r="H808" i="11"/>
  <c r="F809" i="11"/>
  <c r="G809" i="11"/>
  <c r="H809" i="11"/>
  <c r="F810" i="11"/>
  <c r="G810" i="11"/>
  <c r="H810" i="11"/>
  <c r="F811" i="11"/>
  <c r="G811" i="11"/>
  <c r="H811" i="11"/>
  <c r="F812" i="11"/>
  <c r="G812" i="11"/>
  <c r="H812" i="11"/>
  <c r="F813" i="11"/>
  <c r="G813" i="11"/>
  <c r="H813" i="11"/>
  <c r="F814" i="11"/>
  <c r="G814" i="11"/>
  <c r="H814" i="11"/>
  <c r="F815" i="11"/>
  <c r="G815" i="11"/>
  <c r="H815" i="11"/>
  <c r="F816" i="11"/>
  <c r="G816" i="11"/>
  <c r="H816" i="11"/>
  <c r="F817" i="11"/>
  <c r="G817" i="11"/>
  <c r="H817" i="11"/>
  <c r="F818" i="11"/>
  <c r="G818" i="11"/>
  <c r="H818" i="11"/>
  <c r="F819" i="11"/>
  <c r="G819" i="11"/>
  <c r="H819" i="11"/>
  <c r="F820" i="11"/>
  <c r="G820" i="11"/>
  <c r="H820" i="11"/>
  <c r="F821" i="11"/>
  <c r="G821" i="11"/>
  <c r="H821" i="11"/>
  <c r="F822" i="11"/>
  <c r="G822" i="11"/>
  <c r="H822" i="11"/>
  <c r="F823" i="11"/>
  <c r="G823" i="11"/>
  <c r="H823" i="11"/>
  <c r="F824" i="11"/>
  <c r="G824" i="11"/>
  <c r="H824" i="11"/>
  <c r="F825" i="11"/>
  <c r="G825" i="11"/>
  <c r="H825" i="11"/>
  <c r="F826" i="11"/>
  <c r="G826" i="11"/>
  <c r="H826" i="11"/>
  <c r="F827" i="11"/>
  <c r="G827" i="11"/>
  <c r="H827" i="11"/>
  <c r="F828" i="11"/>
  <c r="G828" i="11"/>
  <c r="H828" i="11"/>
  <c r="F829" i="11"/>
  <c r="G829" i="11"/>
  <c r="H829" i="11"/>
  <c r="F830" i="11"/>
  <c r="G830" i="11"/>
  <c r="H830" i="11"/>
  <c r="F831" i="11"/>
  <c r="G831" i="11"/>
  <c r="H831" i="11"/>
  <c r="F832" i="11"/>
  <c r="G832" i="11"/>
  <c r="H832" i="11"/>
  <c r="F833" i="11"/>
  <c r="G833" i="11"/>
  <c r="H833" i="11"/>
  <c r="F834" i="11"/>
  <c r="G834" i="11"/>
  <c r="H834" i="11"/>
  <c r="F835" i="11"/>
  <c r="G835" i="11"/>
  <c r="H835" i="11"/>
  <c r="F836" i="11"/>
  <c r="G836" i="11"/>
  <c r="H836" i="11"/>
  <c r="F837" i="11"/>
  <c r="G837" i="11"/>
  <c r="H837" i="11"/>
  <c r="F838" i="11"/>
  <c r="G838" i="11"/>
  <c r="H838" i="11"/>
  <c r="F839" i="11"/>
  <c r="G839" i="11"/>
  <c r="H839" i="11"/>
  <c r="F840" i="11"/>
  <c r="G840" i="11"/>
  <c r="H840" i="11"/>
  <c r="F841" i="11"/>
  <c r="G841" i="11"/>
  <c r="H841" i="11"/>
  <c r="F842" i="11"/>
  <c r="G842" i="11"/>
  <c r="H842" i="11"/>
  <c r="F843" i="11"/>
  <c r="G843" i="11"/>
  <c r="H843" i="11"/>
  <c r="F844" i="11"/>
  <c r="G844" i="11"/>
  <c r="H844" i="11"/>
  <c r="F845" i="11"/>
  <c r="G845" i="11"/>
  <c r="H845" i="11"/>
  <c r="F846" i="11"/>
  <c r="G846" i="11"/>
  <c r="H846" i="11"/>
  <c r="F847" i="11"/>
  <c r="G847" i="11"/>
  <c r="H847" i="11"/>
  <c r="F848" i="11"/>
  <c r="G848" i="11"/>
  <c r="H848" i="11"/>
  <c r="F849" i="11"/>
  <c r="G849" i="11"/>
  <c r="H849" i="11"/>
  <c r="F850" i="11"/>
  <c r="G850" i="11"/>
  <c r="H850" i="11"/>
  <c r="G851" i="11"/>
  <c r="F852" i="11"/>
  <c r="G852" i="11"/>
  <c r="H852" i="11"/>
  <c r="F853" i="11"/>
  <c r="G853" i="11"/>
  <c r="H853" i="11"/>
  <c r="F854" i="11"/>
  <c r="G854" i="11"/>
  <c r="H854" i="11"/>
  <c r="F855" i="11"/>
  <c r="G855" i="11"/>
  <c r="H855" i="11"/>
  <c r="F856" i="11"/>
  <c r="G856" i="11"/>
  <c r="H856" i="11"/>
  <c r="F857" i="11"/>
  <c r="G857" i="11"/>
  <c r="H857" i="11"/>
  <c r="F858" i="11"/>
  <c r="G858" i="11"/>
  <c r="H858" i="11"/>
  <c r="G859" i="11"/>
  <c r="F860" i="11"/>
  <c r="G860" i="11"/>
  <c r="H860" i="11"/>
  <c r="F861" i="11"/>
  <c r="G861" i="11"/>
  <c r="H861" i="11"/>
  <c r="F862" i="11"/>
  <c r="G862" i="11"/>
  <c r="H862" i="11"/>
  <c r="F863" i="11"/>
  <c r="G863" i="11"/>
  <c r="H863" i="11"/>
  <c r="F864" i="11"/>
  <c r="G864" i="11"/>
  <c r="H864" i="11"/>
  <c r="F865" i="11"/>
  <c r="G865" i="11"/>
  <c r="H865" i="11"/>
  <c r="F866" i="11"/>
  <c r="G866" i="11"/>
  <c r="H866" i="11"/>
  <c r="F867" i="11"/>
  <c r="G867" i="11"/>
  <c r="H867" i="11"/>
  <c r="F868" i="11"/>
  <c r="G868" i="11"/>
  <c r="H868" i="11"/>
  <c r="F869" i="11"/>
  <c r="G869" i="11"/>
  <c r="H869" i="11"/>
  <c r="F870" i="11"/>
  <c r="G870" i="11"/>
  <c r="H870" i="11"/>
  <c r="F871" i="11"/>
  <c r="G871" i="11"/>
  <c r="H871" i="11"/>
  <c r="F872" i="11"/>
  <c r="G872" i="11"/>
  <c r="H872" i="11"/>
  <c r="F874" i="11"/>
  <c r="G874" i="11"/>
  <c r="H874" i="11"/>
  <c r="F875" i="11"/>
  <c r="G875" i="11"/>
  <c r="H875" i="11"/>
  <c r="F876" i="11"/>
  <c r="G876" i="11"/>
  <c r="H876" i="11"/>
  <c r="F877" i="11"/>
  <c r="G877" i="11"/>
  <c r="H877" i="11"/>
  <c r="F878" i="11"/>
  <c r="G878" i="11"/>
  <c r="H878" i="11"/>
  <c r="F879" i="11"/>
  <c r="G879" i="11"/>
  <c r="H879" i="11"/>
  <c r="H880" i="11"/>
  <c r="F881" i="11"/>
  <c r="G881" i="11"/>
  <c r="H881" i="11"/>
  <c r="F882" i="11"/>
  <c r="G882" i="11"/>
  <c r="H882" i="11"/>
  <c r="F883" i="11"/>
  <c r="G883" i="11"/>
  <c r="H883" i="11"/>
  <c r="F884" i="11"/>
  <c r="G884" i="11"/>
  <c r="H884" i="11"/>
  <c r="F885" i="11"/>
  <c r="G885" i="11"/>
  <c r="H885" i="11"/>
  <c r="F886" i="11"/>
  <c r="G886" i="11"/>
  <c r="H886" i="11"/>
  <c r="F887" i="11"/>
  <c r="G887" i="11"/>
  <c r="H887" i="11"/>
  <c r="H888" i="11"/>
  <c r="F889" i="11"/>
  <c r="G889" i="11"/>
  <c r="H889" i="11"/>
  <c r="F890" i="11"/>
  <c r="G890" i="11"/>
  <c r="H890" i="11"/>
  <c r="F891" i="11"/>
  <c r="G891" i="11"/>
  <c r="H891" i="11"/>
  <c r="F892" i="11"/>
  <c r="G892" i="11"/>
  <c r="H892" i="11"/>
  <c r="F893" i="11"/>
  <c r="G893" i="11"/>
  <c r="H893" i="11"/>
  <c r="F894" i="11"/>
  <c r="G894" i="11"/>
  <c r="H894" i="11"/>
  <c r="F896" i="11"/>
  <c r="G896" i="11"/>
  <c r="H896" i="11"/>
  <c r="F897" i="11"/>
  <c r="G897" i="11"/>
  <c r="H897" i="11"/>
  <c r="F898" i="11"/>
  <c r="G898" i="11"/>
  <c r="H898" i="11"/>
  <c r="F899" i="11"/>
  <c r="G899" i="11"/>
  <c r="H899" i="11"/>
  <c r="F900" i="11"/>
  <c r="G900" i="11"/>
  <c r="H900" i="11"/>
  <c r="F901" i="11"/>
  <c r="G901" i="11"/>
  <c r="H901" i="11"/>
  <c r="F902" i="11"/>
  <c r="F903" i="11"/>
  <c r="G903" i="11"/>
  <c r="H903" i="11"/>
  <c r="F904" i="11"/>
  <c r="G904" i="11"/>
  <c r="H904" i="11"/>
  <c r="F905" i="11"/>
  <c r="G905" i="11"/>
  <c r="H905" i="11"/>
  <c r="F906" i="11"/>
  <c r="G906" i="11"/>
  <c r="H906" i="11"/>
  <c r="F907" i="11"/>
  <c r="G907" i="11"/>
  <c r="H907" i="11"/>
  <c r="F908" i="11"/>
  <c r="G908" i="11"/>
  <c r="H908" i="11"/>
  <c r="H909" i="11"/>
  <c r="F910" i="11"/>
  <c r="G910" i="11"/>
  <c r="H910" i="11"/>
  <c r="F911" i="11"/>
  <c r="G911" i="11"/>
  <c r="H911" i="11"/>
  <c r="F912" i="11"/>
  <c r="G912" i="11"/>
  <c r="H912" i="11"/>
  <c r="F913" i="11"/>
  <c r="G913" i="11"/>
  <c r="H913" i="11"/>
  <c r="F914" i="11"/>
  <c r="G914" i="11"/>
  <c r="H914" i="11"/>
  <c r="F915" i="11"/>
  <c r="G915" i="11"/>
  <c r="H915" i="11"/>
  <c r="F918" i="11"/>
  <c r="G918" i="11"/>
  <c r="H918" i="11"/>
  <c r="F919" i="11"/>
  <c r="G919" i="11"/>
  <c r="H919" i="11"/>
  <c r="F920" i="11"/>
  <c r="G920" i="11"/>
  <c r="H920" i="11"/>
  <c r="F921" i="11"/>
  <c r="G921" i="11"/>
  <c r="H921" i="11"/>
  <c r="F922" i="11"/>
  <c r="G922" i="11"/>
  <c r="H922" i="11"/>
  <c r="F923" i="11"/>
  <c r="G923" i="11"/>
  <c r="H923" i="11"/>
  <c r="F926" i="11"/>
  <c r="G926" i="11"/>
  <c r="H926" i="11"/>
  <c r="F927" i="11"/>
  <c r="G927" i="11"/>
  <c r="H927" i="11"/>
  <c r="F928" i="11"/>
  <c r="G928" i="11"/>
  <c r="H928" i="11"/>
  <c r="F929" i="11"/>
  <c r="G929" i="11"/>
  <c r="H929" i="11"/>
  <c r="F930" i="11"/>
  <c r="G930" i="11"/>
  <c r="H930" i="11"/>
  <c r="F931" i="11"/>
  <c r="G931" i="11"/>
  <c r="H931" i="11"/>
  <c r="F932" i="11"/>
  <c r="G932" i="11"/>
  <c r="H932" i="11"/>
  <c r="F933" i="11"/>
  <c r="G933" i="11"/>
  <c r="H933" i="11"/>
  <c r="F934" i="11"/>
  <c r="G934" i="11"/>
  <c r="H934" i="11"/>
  <c r="F935" i="11"/>
  <c r="G935" i="11"/>
  <c r="H935" i="11"/>
  <c r="F936" i="11"/>
  <c r="G936" i="11"/>
  <c r="H936" i="11"/>
  <c r="F937" i="11"/>
  <c r="G937" i="11"/>
  <c r="H937" i="11"/>
  <c r="F938" i="11"/>
  <c r="G938" i="11"/>
  <c r="H938" i="11"/>
  <c r="F939" i="11"/>
  <c r="G939" i="11"/>
  <c r="H939" i="11"/>
  <c r="F940" i="11"/>
  <c r="G940" i="11"/>
  <c r="H940" i="11"/>
  <c r="F941" i="11"/>
  <c r="G941" i="11"/>
  <c r="H941" i="11"/>
  <c r="F942" i="11"/>
  <c r="G942" i="11"/>
  <c r="H942" i="11"/>
  <c r="F943" i="11"/>
  <c r="G943" i="11"/>
  <c r="H943" i="11"/>
  <c r="F944" i="11"/>
  <c r="G944" i="11"/>
  <c r="H944" i="11"/>
  <c r="F945" i="11"/>
  <c r="G945" i="11"/>
  <c r="H945" i="11"/>
  <c r="F946" i="11"/>
  <c r="G946" i="11"/>
  <c r="H946" i="11"/>
  <c r="F947" i="11"/>
  <c r="G947" i="11"/>
  <c r="H947" i="11"/>
  <c r="F948" i="11"/>
  <c r="G948" i="11"/>
  <c r="H948" i="11"/>
  <c r="F949" i="11"/>
  <c r="G949" i="11"/>
  <c r="H949" i="11"/>
  <c r="F950" i="11"/>
  <c r="G950" i="11"/>
  <c r="H950" i="11"/>
  <c r="F951" i="11"/>
  <c r="G951" i="11"/>
  <c r="H951" i="11"/>
  <c r="F952" i="11"/>
  <c r="G952" i="11"/>
  <c r="H952" i="11"/>
  <c r="F953" i="11"/>
  <c r="G953" i="11"/>
  <c r="H953" i="11"/>
  <c r="F954" i="11"/>
  <c r="G954" i="11"/>
  <c r="H954" i="11"/>
  <c r="F955" i="11"/>
  <c r="G955" i="11"/>
  <c r="H955" i="11"/>
  <c r="F956" i="11"/>
  <c r="G956" i="11"/>
  <c r="H956" i="11"/>
  <c r="F957" i="11"/>
  <c r="G957" i="11"/>
  <c r="H957" i="11"/>
  <c r="F958" i="11"/>
  <c r="G958" i="11"/>
  <c r="H958" i="11"/>
  <c r="F959" i="11"/>
  <c r="G959" i="11"/>
  <c r="H959" i="11"/>
  <c r="F960" i="11"/>
  <c r="G960" i="11"/>
  <c r="H960" i="11"/>
  <c r="F961" i="11"/>
  <c r="G961" i="11"/>
  <c r="H961" i="11"/>
  <c r="F962" i="11"/>
  <c r="G962" i="11"/>
  <c r="H962" i="11"/>
  <c r="F963" i="11"/>
  <c r="G963" i="11"/>
  <c r="H963" i="11"/>
  <c r="F964" i="11"/>
  <c r="G964" i="11"/>
  <c r="H964" i="11"/>
  <c r="F965" i="11"/>
  <c r="G965" i="11"/>
  <c r="H965" i="11"/>
  <c r="F966" i="11"/>
  <c r="G966" i="11"/>
  <c r="H966" i="11"/>
  <c r="F967" i="11"/>
  <c r="G967" i="11"/>
  <c r="H967" i="11"/>
  <c r="F968" i="11"/>
  <c r="G968" i="11"/>
  <c r="H968" i="11"/>
  <c r="F969" i="11"/>
  <c r="G969" i="11"/>
  <c r="H969" i="11"/>
  <c r="F970" i="11"/>
  <c r="G970" i="11"/>
  <c r="H970" i="11"/>
  <c r="F971" i="11"/>
  <c r="G971" i="11"/>
  <c r="H971" i="11"/>
  <c r="F972" i="11"/>
  <c r="G972" i="11"/>
  <c r="H972" i="11"/>
  <c r="F973" i="11"/>
  <c r="G973" i="11"/>
  <c r="H973" i="11"/>
  <c r="F974" i="11"/>
  <c r="G974" i="11"/>
  <c r="H974" i="11"/>
  <c r="F975" i="11"/>
  <c r="G975" i="11"/>
  <c r="H975" i="11"/>
  <c r="F976" i="11"/>
  <c r="G976" i="11"/>
  <c r="H976" i="11"/>
  <c r="F977" i="11"/>
  <c r="G977" i="11"/>
  <c r="H977" i="11"/>
  <c r="F978" i="11"/>
  <c r="G978" i="11"/>
  <c r="H978" i="11"/>
  <c r="F979" i="11"/>
  <c r="G979" i="11"/>
  <c r="H979" i="11"/>
  <c r="F980" i="11"/>
  <c r="G980" i="11"/>
  <c r="H980" i="11"/>
  <c r="F981" i="11"/>
  <c r="G981" i="11"/>
  <c r="H981" i="11"/>
  <c r="F982" i="11"/>
  <c r="G982" i="11"/>
  <c r="H982" i="11"/>
  <c r="F983" i="11"/>
  <c r="G983" i="11"/>
  <c r="H983" i="11"/>
  <c r="F984" i="11"/>
  <c r="G984" i="11"/>
  <c r="H984" i="11"/>
  <c r="F985" i="11"/>
  <c r="G985" i="11"/>
  <c r="H985" i="11"/>
  <c r="F986" i="11"/>
  <c r="G986" i="11"/>
  <c r="H986" i="11"/>
  <c r="F987" i="11"/>
  <c r="G987" i="11"/>
  <c r="H987" i="11"/>
  <c r="F988" i="11"/>
  <c r="G988" i="11"/>
  <c r="H988" i="11"/>
  <c r="F989" i="11"/>
  <c r="G989" i="11"/>
  <c r="H989" i="11"/>
  <c r="F990" i="11"/>
  <c r="G990" i="11"/>
  <c r="H990" i="11"/>
  <c r="F991" i="11"/>
  <c r="G991" i="11"/>
  <c r="H991" i="11"/>
  <c r="F992" i="11"/>
  <c r="G992" i="11"/>
  <c r="H992" i="11"/>
  <c r="F993" i="11"/>
  <c r="G993" i="11"/>
  <c r="H993" i="11"/>
  <c r="F994" i="11"/>
  <c r="G994" i="11"/>
  <c r="H994" i="11"/>
  <c r="F995" i="11"/>
  <c r="G995" i="11"/>
  <c r="H995" i="11"/>
  <c r="F996" i="11"/>
  <c r="G996" i="11"/>
  <c r="H996" i="11"/>
  <c r="F997" i="11"/>
  <c r="G997" i="11"/>
  <c r="H997" i="11"/>
  <c r="F998" i="11"/>
  <c r="G998" i="11"/>
  <c r="H998" i="11"/>
  <c r="F999" i="11"/>
  <c r="G999" i="11"/>
  <c r="H999" i="11"/>
  <c r="F1000" i="11"/>
  <c r="G1000" i="11"/>
  <c r="H1000" i="11"/>
  <c r="F1002" i="11"/>
  <c r="G1002" i="11"/>
  <c r="H1002" i="11"/>
  <c r="F1003" i="11"/>
  <c r="G1003" i="11"/>
  <c r="H1003" i="11"/>
  <c r="F1004" i="11"/>
  <c r="G1004" i="11"/>
  <c r="H1004" i="11"/>
  <c r="F1005" i="11"/>
  <c r="G1005" i="11"/>
  <c r="H1005" i="11"/>
  <c r="F1006" i="11"/>
  <c r="G1006" i="11"/>
  <c r="H1006" i="11"/>
  <c r="F1007" i="11"/>
  <c r="G1007" i="11"/>
  <c r="H1007" i="11"/>
  <c r="H1008" i="11"/>
  <c r="F1009" i="11"/>
  <c r="G1009" i="11"/>
  <c r="H1009" i="11"/>
  <c r="F1010" i="11"/>
  <c r="G1010" i="11"/>
  <c r="H1010" i="11"/>
  <c r="CB16" i="11"/>
  <c r="CC17" i="11"/>
  <c r="CC25" i="11"/>
  <c r="CA21" i="11"/>
  <c r="CA22" i="11"/>
  <c r="CA23" i="11"/>
  <c r="BE19" i="11" s="1"/>
  <c r="CA24" i="11"/>
  <c r="BE20" i="11" s="1"/>
  <c r="CA25" i="11"/>
  <c r="BE21" i="11" s="1"/>
  <c r="CC18" i="11"/>
  <c r="CA26" i="11"/>
  <c r="BE22" i="11" s="1"/>
  <c r="CC28" i="11"/>
  <c r="CC13" i="11"/>
  <c r="AS36" i="11"/>
  <c r="AS38" i="11"/>
  <c r="AS39" i="11"/>
  <c r="AS40" i="11"/>
  <c r="AS41" i="11"/>
  <c r="AS42" i="11"/>
  <c r="AS43" i="11"/>
  <c r="AS44" i="11"/>
  <c r="AS46" i="11"/>
  <c r="AS47" i="11"/>
  <c r="AS48" i="11"/>
  <c r="AS32" i="11"/>
  <c r="AS31" i="11"/>
  <c r="AS33" i="11"/>
  <c r="AS34" i="11"/>
  <c r="AS35" i="11"/>
  <c r="AS49" i="11"/>
  <c r="AS50" i="11"/>
  <c r="AS51" i="11"/>
  <c r="AS52" i="11"/>
  <c r="AS53" i="11"/>
  <c r="AS54" i="11"/>
  <c r="AS55" i="11"/>
  <c r="AS56" i="11"/>
  <c r="AS57" i="11"/>
  <c r="AS58" i="11"/>
  <c r="AS59" i="11"/>
  <c r="AS60" i="11"/>
  <c r="AS61" i="11"/>
  <c r="AS62" i="11"/>
  <c r="AS63" i="11"/>
  <c r="AS64" i="11"/>
  <c r="AS65" i="11"/>
  <c r="AS66" i="11"/>
  <c r="AS67" i="11"/>
  <c r="AS68" i="11"/>
  <c r="AS69" i="11"/>
  <c r="AS70" i="11"/>
  <c r="AS71" i="11"/>
  <c r="AS72" i="11"/>
  <c r="AS73" i="11"/>
  <c r="AS74" i="11"/>
  <c r="AS75" i="11"/>
  <c r="AS76" i="11"/>
  <c r="AS77" i="11"/>
  <c r="AS78" i="11"/>
  <c r="AS79" i="11"/>
  <c r="AS80" i="11"/>
  <c r="AS81" i="11"/>
  <c r="AS82" i="11"/>
  <c r="AS83" i="11"/>
  <c r="AS84" i="11"/>
  <c r="AS85" i="11"/>
  <c r="AS86" i="11"/>
  <c r="AS87" i="11"/>
  <c r="AS88" i="11"/>
  <c r="AS89" i="11"/>
  <c r="AS90" i="11"/>
  <c r="AS91" i="11"/>
  <c r="AS92" i="11"/>
  <c r="AS93" i="11"/>
  <c r="AS94" i="11"/>
  <c r="AS95" i="11"/>
  <c r="AS96" i="11"/>
  <c r="AS97" i="11"/>
  <c r="AS98" i="11"/>
  <c r="AS99" i="11"/>
  <c r="AS100" i="11"/>
  <c r="AS101" i="11"/>
  <c r="AS102" i="11"/>
  <c r="AS103" i="11"/>
  <c r="AS104" i="11"/>
  <c r="AS105" i="11"/>
  <c r="AS106" i="11"/>
  <c r="AS107" i="11"/>
  <c r="AS108" i="11"/>
  <c r="AS109" i="11"/>
  <c r="AS110" i="11"/>
  <c r="AS111" i="11"/>
  <c r="AS112" i="11"/>
  <c r="AS113" i="11"/>
  <c r="AS114" i="11"/>
  <c r="AS115" i="11"/>
  <c r="AS116" i="11"/>
  <c r="AS117" i="11"/>
  <c r="AS118" i="11"/>
  <c r="AS119" i="11"/>
  <c r="AS120" i="11"/>
  <c r="AS122" i="11"/>
  <c r="AS123" i="11"/>
  <c r="AS124" i="11"/>
  <c r="AS125" i="11"/>
  <c r="AS126" i="11"/>
  <c r="AS127" i="11"/>
  <c r="AS128" i="11"/>
  <c r="AS130" i="11"/>
  <c r="AS131" i="11"/>
  <c r="AS132" i="11"/>
  <c r="AS133" i="11"/>
  <c r="AS134" i="11"/>
  <c r="AS135" i="11"/>
  <c r="AS137" i="11"/>
  <c r="AS138" i="11"/>
  <c r="AS139" i="11"/>
  <c r="AS140" i="11"/>
  <c r="AS141" i="11"/>
  <c r="AS142" i="11"/>
  <c r="AS144" i="11"/>
  <c r="AS145" i="11"/>
  <c r="AS146" i="11"/>
  <c r="AS147" i="11"/>
  <c r="AS148" i="11"/>
  <c r="AS149" i="11"/>
  <c r="AS150" i="11"/>
  <c r="AS151" i="11"/>
  <c r="AS152" i="11"/>
  <c r="AS153" i="11"/>
  <c r="AS154" i="11"/>
  <c r="AS155" i="11"/>
  <c r="AS156" i="11"/>
  <c r="AS158" i="11"/>
  <c r="AS159" i="11"/>
  <c r="AS160" i="11"/>
  <c r="AS161" i="11"/>
  <c r="AS162" i="11"/>
  <c r="AS163" i="11"/>
  <c r="AS164" i="11"/>
  <c r="AS165" i="11"/>
  <c r="AS166" i="11"/>
  <c r="AS167" i="11"/>
  <c r="AS168" i="11"/>
  <c r="AS169" i="11"/>
  <c r="AS170" i="11"/>
  <c r="AS171" i="11"/>
  <c r="AS172" i="11"/>
  <c r="AS173" i="11"/>
  <c r="AS174" i="11"/>
  <c r="AS175" i="11"/>
  <c r="AS176" i="11"/>
  <c r="AS177" i="11"/>
  <c r="AS178" i="11"/>
  <c r="AS179" i="11"/>
  <c r="AS180" i="11"/>
  <c r="AS181" i="11"/>
  <c r="AS182" i="11"/>
  <c r="AS183" i="11"/>
  <c r="AS184" i="11"/>
  <c r="AS185" i="11"/>
  <c r="AS186" i="11"/>
  <c r="AS187" i="11"/>
  <c r="AS188" i="11"/>
  <c r="AS189" i="11"/>
  <c r="AS190" i="11"/>
  <c r="AS191" i="11"/>
  <c r="AS192" i="11"/>
  <c r="AS193" i="11"/>
  <c r="AS194" i="11"/>
  <c r="AS195" i="11"/>
  <c r="AS196" i="11"/>
  <c r="AS197" i="11"/>
  <c r="AS198" i="11"/>
  <c r="AS199" i="11"/>
  <c r="AS200" i="11"/>
  <c r="AS201" i="11"/>
  <c r="AS202" i="11"/>
  <c r="AS203" i="11"/>
  <c r="AS204" i="11"/>
  <c r="AS205" i="11"/>
  <c r="AS206" i="11"/>
  <c r="AS207" i="11"/>
  <c r="AS208" i="11"/>
  <c r="AS209" i="11"/>
  <c r="AS210" i="11"/>
  <c r="AS211" i="11"/>
  <c r="AS212" i="11"/>
  <c r="AS213" i="11"/>
  <c r="AS214" i="11"/>
  <c r="AS215" i="11"/>
  <c r="AS216" i="11"/>
  <c r="AS217" i="11"/>
  <c r="AS218" i="11"/>
  <c r="AS219" i="11"/>
  <c r="AS220" i="11"/>
  <c r="AS221" i="11"/>
  <c r="AS222" i="11"/>
  <c r="AS223" i="11"/>
  <c r="AS224" i="11"/>
  <c r="AS225" i="11"/>
  <c r="AS226" i="11"/>
  <c r="AS227" i="11"/>
  <c r="AS228" i="11"/>
  <c r="AS229" i="11"/>
  <c r="AS230" i="11"/>
  <c r="AS231" i="11"/>
  <c r="AS232" i="11"/>
  <c r="AS233" i="11"/>
  <c r="AS234" i="11"/>
  <c r="AS235" i="11"/>
  <c r="AS236" i="11"/>
  <c r="AS237" i="11"/>
  <c r="AS238" i="11"/>
  <c r="AS239" i="11"/>
  <c r="AS240" i="11"/>
  <c r="AS241" i="11"/>
  <c r="AS242" i="11"/>
  <c r="AS243" i="11"/>
  <c r="AS244" i="11"/>
  <c r="AS245" i="11"/>
  <c r="AS246" i="11"/>
  <c r="AS247" i="11"/>
  <c r="AS248" i="11"/>
  <c r="AS249" i="11"/>
  <c r="AS250" i="11"/>
  <c r="AS251" i="11"/>
  <c r="AS252" i="11"/>
  <c r="AS253" i="11"/>
  <c r="AS254" i="11"/>
  <c r="AS255" i="11"/>
  <c r="AS256" i="11"/>
  <c r="AS257" i="11"/>
  <c r="AS258" i="11"/>
  <c r="AS259" i="11"/>
  <c r="AS260" i="11"/>
  <c r="AS261" i="11"/>
  <c r="AS262" i="11"/>
  <c r="AS263" i="11"/>
  <c r="AS264" i="11"/>
  <c r="AS265" i="11"/>
  <c r="AS266" i="11"/>
  <c r="AS267" i="11"/>
  <c r="AS268" i="11"/>
  <c r="AS269" i="11"/>
  <c r="AS270" i="11"/>
  <c r="AS271" i="11"/>
  <c r="AS272" i="11"/>
  <c r="AS273" i="11"/>
  <c r="AS274" i="11"/>
  <c r="AS275" i="11"/>
  <c r="AS276" i="11"/>
  <c r="AS277" i="11"/>
  <c r="AS278" i="11"/>
  <c r="AS279" i="11"/>
  <c r="AS280" i="11"/>
  <c r="AS281" i="11"/>
  <c r="AS282" i="11"/>
  <c r="AS283" i="11"/>
  <c r="AS284" i="11"/>
  <c r="AS285" i="11"/>
  <c r="AS286" i="11"/>
  <c r="AS287" i="11"/>
  <c r="AS288" i="11"/>
  <c r="AS289" i="11"/>
  <c r="AS290" i="11"/>
  <c r="AS291" i="11"/>
  <c r="AS292" i="11"/>
  <c r="AS293" i="11"/>
  <c r="AS294" i="11"/>
  <c r="AS295" i="11"/>
  <c r="AS296" i="11"/>
  <c r="AS297" i="11"/>
  <c r="AS298" i="11"/>
  <c r="AS299" i="11"/>
  <c r="AS300" i="11"/>
  <c r="AS301" i="11"/>
  <c r="AS302" i="11"/>
  <c r="AS303" i="11"/>
  <c r="AS304" i="11"/>
  <c r="AS305" i="11"/>
  <c r="AS306" i="11"/>
  <c r="AS307" i="11"/>
  <c r="AS308" i="11"/>
  <c r="AS309" i="11"/>
  <c r="AS310" i="11"/>
  <c r="AS311" i="11"/>
  <c r="AS312" i="11"/>
  <c r="AS313" i="11"/>
  <c r="AS314" i="11"/>
  <c r="AS315" i="11"/>
  <c r="AS316" i="11"/>
  <c r="AS317" i="11"/>
  <c r="AS318" i="11"/>
  <c r="AS319" i="11"/>
  <c r="AS320" i="11"/>
  <c r="AS321" i="11"/>
  <c r="AS322" i="11"/>
  <c r="AS323" i="11"/>
  <c r="AS324" i="11"/>
  <c r="AS325" i="11"/>
  <c r="AS326" i="11"/>
  <c r="AS327" i="11"/>
  <c r="AS328" i="11"/>
  <c r="AS329" i="11"/>
  <c r="AS330" i="11"/>
  <c r="AS331" i="11"/>
  <c r="AS332" i="11"/>
  <c r="AS333" i="11"/>
  <c r="AS334" i="11"/>
  <c r="AS335" i="11"/>
  <c r="AS336" i="11"/>
  <c r="AS337" i="11"/>
  <c r="AS338" i="11"/>
  <c r="AS339" i="11"/>
  <c r="AS340" i="11"/>
  <c r="AS341" i="11"/>
  <c r="AS342" i="11"/>
  <c r="AS343" i="11"/>
  <c r="AS344" i="11"/>
  <c r="AS345" i="11"/>
  <c r="AS346" i="11"/>
  <c r="AS347" i="11"/>
  <c r="AS348" i="11"/>
  <c r="AS349" i="11"/>
  <c r="AS350" i="11"/>
  <c r="AS351" i="11"/>
  <c r="AS352" i="11"/>
  <c r="AS353" i="11"/>
  <c r="AS354" i="11"/>
  <c r="AS355" i="11"/>
  <c r="AS356" i="11"/>
  <c r="AS357" i="11"/>
  <c r="AS358" i="11"/>
  <c r="AS359" i="11"/>
  <c r="AS360" i="11"/>
  <c r="AS361" i="11"/>
  <c r="AS362" i="11"/>
  <c r="AS363" i="11"/>
  <c r="AS364" i="11"/>
  <c r="AS365" i="11"/>
  <c r="AS366" i="11"/>
  <c r="AS367" i="11"/>
  <c r="AS368" i="11"/>
  <c r="AS369" i="11"/>
  <c r="AS370" i="11"/>
  <c r="AS371" i="11"/>
  <c r="AS372" i="11"/>
  <c r="AS373" i="11"/>
  <c r="AS374" i="11"/>
  <c r="AS375" i="11"/>
  <c r="AS376" i="11"/>
  <c r="AS377" i="11"/>
  <c r="AS378" i="11"/>
  <c r="AS379" i="11"/>
  <c r="AS380" i="11"/>
  <c r="AS381" i="11"/>
  <c r="AS382" i="11"/>
  <c r="AS383" i="11"/>
  <c r="AS384" i="11"/>
  <c r="AS385" i="11"/>
  <c r="AS386" i="11"/>
  <c r="AS387" i="11"/>
  <c r="AS388" i="11"/>
  <c r="AS389" i="11"/>
  <c r="AS390" i="11"/>
  <c r="AS392" i="11"/>
  <c r="AS393" i="11"/>
  <c r="AS394" i="11"/>
  <c r="AS395" i="11"/>
  <c r="AS396" i="11"/>
  <c r="AS397" i="11"/>
  <c r="AS399" i="11"/>
  <c r="AS400" i="11"/>
  <c r="AS401" i="11"/>
  <c r="AS402" i="11"/>
  <c r="AS403" i="11"/>
  <c r="AS404" i="11"/>
  <c r="AS406" i="11"/>
  <c r="AS407" i="11"/>
  <c r="AS408" i="11"/>
  <c r="AS409" i="11"/>
  <c r="AS410" i="11"/>
  <c r="AS411" i="11"/>
  <c r="AS412" i="11"/>
  <c r="AS414" i="11"/>
  <c r="AS415" i="11"/>
  <c r="AS416" i="11"/>
  <c r="AS417" i="11"/>
  <c r="AS418" i="11"/>
  <c r="AS419" i="11"/>
  <c r="AS420" i="11"/>
  <c r="AS422" i="11"/>
  <c r="AS423" i="11"/>
  <c r="AS424" i="11"/>
  <c r="AS425" i="11"/>
  <c r="AS426" i="11"/>
  <c r="AS427" i="11"/>
  <c r="AS428" i="11"/>
  <c r="AS430" i="11"/>
  <c r="AS431" i="11"/>
  <c r="AS432" i="11"/>
  <c r="AS433" i="11"/>
  <c r="AS434" i="11"/>
  <c r="AS435" i="11"/>
  <c r="AS436" i="11"/>
  <c r="AS438" i="11"/>
  <c r="AS439" i="11"/>
  <c r="AS440" i="11"/>
  <c r="AS441" i="11"/>
  <c r="AS442" i="11"/>
  <c r="AS443" i="11"/>
  <c r="AS444" i="11"/>
  <c r="AS445" i="11"/>
  <c r="AS446" i="11"/>
  <c r="AS447" i="11"/>
  <c r="AS448" i="11"/>
  <c r="AS449" i="11"/>
  <c r="AS450" i="11"/>
  <c r="AS451" i="11"/>
  <c r="AS452" i="11"/>
  <c r="AS453" i="11"/>
  <c r="AS454" i="11"/>
  <c r="AS455" i="11"/>
  <c r="AS456" i="11"/>
  <c r="AS457" i="11"/>
  <c r="AS458" i="11"/>
  <c r="AS459" i="11"/>
  <c r="AS460" i="11"/>
  <c r="AS461" i="11"/>
  <c r="AS462" i="11"/>
  <c r="AS463" i="11"/>
  <c r="AS464" i="11"/>
  <c r="AS465" i="11"/>
  <c r="AS466" i="11"/>
  <c r="AS467" i="11"/>
  <c r="AS468" i="11"/>
  <c r="AS469" i="11"/>
  <c r="AS470" i="11"/>
  <c r="AS471" i="11"/>
  <c r="AS472" i="11"/>
  <c r="AS473" i="11"/>
  <c r="AS474" i="11"/>
  <c r="AS475" i="11"/>
  <c r="AS476" i="11"/>
  <c r="AS477" i="11"/>
  <c r="AS478" i="11"/>
  <c r="AS479" i="11"/>
  <c r="AS480" i="11"/>
  <c r="AS481" i="11"/>
  <c r="AS482" i="11"/>
  <c r="AS483" i="11"/>
  <c r="AS484" i="11"/>
  <c r="AS485" i="11"/>
  <c r="AS486" i="11"/>
  <c r="AS487" i="11"/>
  <c r="AS488" i="11"/>
  <c r="AS489" i="11"/>
  <c r="AS490" i="11"/>
  <c r="AS491" i="11"/>
  <c r="AS492" i="11"/>
  <c r="AS493" i="11"/>
  <c r="AS494" i="11"/>
  <c r="AS495" i="11"/>
  <c r="AS496" i="11"/>
  <c r="AS497" i="11"/>
  <c r="AS498" i="11"/>
  <c r="AS499" i="11"/>
  <c r="AS500" i="11"/>
  <c r="AS501" i="11"/>
  <c r="AS502" i="11"/>
  <c r="AS503" i="11"/>
  <c r="AS504" i="11"/>
  <c r="AS505" i="11"/>
  <c r="AS506" i="11"/>
  <c r="AS507" i="11"/>
  <c r="AS508" i="11"/>
  <c r="AS509" i="11"/>
  <c r="AS510" i="11"/>
  <c r="AS511" i="11"/>
  <c r="AS512" i="11"/>
  <c r="AS513" i="11"/>
  <c r="AS514" i="11"/>
  <c r="AS515" i="11"/>
  <c r="AS516" i="11"/>
  <c r="AS517" i="11"/>
  <c r="AS518" i="11"/>
  <c r="AS519" i="11"/>
  <c r="AS520" i="11"/>
  <c r="AS521" i="11"/>
  <c r="AS522" i="11"/>
  <c r="AS523" i="11"/>
  <c r="AS524" i="11"/>
  <c r="AS525" i="11"/>
  <c r="AS526" i="11"/>
  <c r="AS527" i="11"/>
  <c r="AS528" i="11"/>
  <c r="AS529" i="11"/>
  <c r="AS530" i="11"/>
  <c r="AS531" i="11"/>
  <c r="AS532" i="11"/>
  <c r="AS533" i="11"/>
  <c r="AS534" i="11"/>
  <c r="AS535" i="11"/>
  <c r="AS536" i="11"/>
  <c r="AS537" i="11"/>
  <c r="AS538" i="11"/>
  <c r="AS539" i="11"/>
  <c r="AS540" i="11"/>
  <c r="AS541" i="11"/>
  <c r="AS542" i="11"/>
  <c r="AS543" i="11"/>
  <c r="AS544" i="11"/>
  <c r="AS545" i="11"/>
  <c r="AS546" i="11"/>
  <c r="AS547" i="11"/>
  <c r="AS548" i="11"/>
  <c r="AS549" i="11"/>
  <c r="AS550" i="11"/>
  <c r="AS551" i="11"/>
  <c r="AS552" i="11"/>
  <c r="AS553" i="11"/>
  <c r="AS554" i="11"/>
  <c r="AS555" i="11"/>
  <c r="AS556" i="11"/>
  <c r="AS557" i="11"/>
  <c r="AS558" i="11"/>
  <c r="AS559" i="11"/>
  <c r="AS560" i="11"/>
  <c r="AS561" i="11"/>
  <c r="AS562" i="11"/>
  <c r="AS563" i="11"/>
  <c r="AS564" i="11"/>
  <c r="AS565" i="11"/>
  <c r="AS566" i="11"/>
  <c r="AS567" i="11"/>
  <c r="AS568" i="11"/>
  <c r="AS569" i="11"/>
  <c r="AS570" i="11"/>
  <c r="AS571" i="11"/>
  <c r="AS572" i="11"/>
  <c r="AS573" i="11"/>
  <c r="AS574" i="11"/>
  <c r="AS575" i="11"/>
  <c r="AS576" i="11"/>
  <c r="AS577" i="11"/>
  <c r="AS578" i="11"/>
  <c r="AS579" i="11"/>
  <c r="AS580" i="11"/>
  <c r="AS581" i="11"/>
  <c r="AS582" i="11"/>
  <c r="AS583" i="11"/>
  <c r="AS584" i="11"/>
  <c r="AS585" i="11"/>
  <c r="AS586" i="11"/>
  <c r="AS587" i="11"/>
  <c r="AS588" i="11"/>
  <c r="AS589" i="11"/>
  <c r="AS590" i="11"/>
  <c r="AS591" i="11"/>
  <c r="AS592" i="11"/>
  <c r="AS593" i="11"/>
  <c r="AS594" i="11"/>
  <c r="AS595" i="11"/>
  <c r="AS596" i="11"/>
  <c r="AS597" i="11"/>
  <c r="AS598" i="11"/>
  <c r="AS599" i="11"/>
  <c r="AS600" i="11"/>
  <c r="AS601" i="11"/>
  <c r="AS602" i="11"/>
  <c r="AS603" i="11"/>
  <c r="AS604" i="11"/>
  <c r="AS605" i="11"/>
  <c r="AS606" i="11"/>
  <c r="AS607" i="11"/>
  <c r="AS608" i="11"/>
  <c r="AS609" i="11"/>
  <c r="AS610" i="11"/>
  <c r="AS611" i="11"/>
  <c r="AS612" i="11"/>
  <c r="AS613" i="11"/>
  <c r="AS614" i="11"/>
  <c r="AS615" i="11"/>
  <c r="AS616" i="11"/>
  <c r="AS617" i="11"/>
  <c r="AS618" i="11"/>
  <c r="AS619" i="11"/>
  <c r="AS620" i="11"/>
  <c r="AS621" i="11"/>
  <c r="AS622" i="11"/>
  <c r="AS623" i="11"/>
  <c r="AS624" i="11"/>
  <c r="AS625" i="11"/>
  <c r="AS626" i="11"/>
  <c r="AS627" i="11"/>
  <c r="AS628" i="11"/>
  <c r="AS629" i="11"/>
  <c r="AS630" i="11"/>
  <c r="AS631" i="11"/>
  <c r="AS632" i="11"/>
  <c r="AS633" i="11"/>
  <c r="AS634" i="11"/>
  <c r="AS635" i="11"/>
  <c r="AS636" i="11"/>
  <c r="AS637" i="11"/>
  <c r="AS638" i="11"/>
  <c r="AS639" i="11"/>
  <c r="AS640" i="11"/>
  <c r="AS641" i="11"/>
  <c r="AS642" i="11"/>
  <c r="AS643" i="11"/>
  <c r="AS644" i="11"/>
  <c r="AS645" i="11"/>
  <c r="AS646" i="11"/>
  <c r="AS647" i="11"/>
  <c r="AS648" i="11"/>
  <c r="AS649" i="11"/>
  <c r="AS650" i="11"/>
  <c r="AS651" i="11"/>
  <c r="AS652" i="11"/>
  <c r="AS653" i="11"/>
  <c r="AS654" i="11"/>
  <c r="AS655" i="11"/>
  <c r="AS656" i="11"/>
  <c r="AS657" i="11"/>
  <c r="AS658" i="11"/>
  <c r="AS659" i="11"/>
  <c r="AS660" i="11"/>
  <c r="AS661" i="11"/>
  <c r="AS662" i="11"/>
  <c r="AS663" i="11"/>
  <c r="AS664" i="11"/>
  <c r="AS665" i="11"/>
  <c r="AS666" i="11"/>
  <c r="AS667" i="11"/>
  <c r="AS668" i="11"/>
  <c r="AS669" i="11"/>
  <c r="AS670" i="11"/>
  <c r="AS671" i="11"/>
  <c r="AS672" i="11"/>
  <c r="AS673" i="11"/>
  <c r="AS674" i="11"/>
  <c r="AS675" i="11"/>
  <c r="AS676" i="11"/>
  <c r="AS677" i="11"/>
  <c r="AS678" i="11"/>
  <c r="AS679" i="11"/>
  <c r="AS680" i="11"/>
  <c r="AS681" i="11"/>
  <c r="AS682" i="11"/>
  <c r="AS683" i="11"/>
  <c r="AS684" i="11"/>
  <c r="AS685" i="11"/>
  <c r="AS686" i="11"/>
  <c r="AS687" i="11"/>
  <c r="AS688" i="11"/>
  <c r="AS689" i="11"/>
  <c r="AS690" i="11"/>
  <c r="AS691" i="11"/>
  <c r="AS692" i="11"/>
  <c r="AS693" i="11"/>
  <c r="AS694" i="11"/>
  <c r="AS695" i="11"/>
  <c r="AS696" i="11"/>
  <c r="AS697" i="11"/>
  <c r="AS698" i="11"/>
  <c r="AS699" i="11"/>
  <c r="AS700" i="11"/>
  <c r="AS701" i="11"/>
  <c r="AS702" i="11"/>
  <c r="AS703" i="11"/>
  <c r="AS704" i="11"/>
  <c r="AS705" i="11"/>
  <c r="AS706" i="11"/>
  <c r="AS707" i="11"/>
  <c r="AS708" i="11"/>
  <c r="AS709" i="11"/>
  <c r="AS710" i="11"/>
  <c r="AS711" i="11"/>
  <c r="AS712" i="11"/>
  <c r="AS713" i="11"/>
  <c r="AS714" i="11"/>
  <c r="AS715" i="11"/>
  <c r="AS716" i="11"/>
  <c r="AS717" i="11"/>
  <c r="AS718" i="11"/>
  <c r="AS719" i="11"/>
  <c r="AS720" i="11"/>
  <c r="AS721" i="11"/>
  <c r="AS722" i="11"/>
  <c r="AS723" i="11"/>
  <c r="AS724" i="11"/>
  <c r="AS725" i="11"/>
  <c r="AS726" i="11"/>
  <c r="AS728" i="11"/>
  <c r="AS729" i="11"/>
  <c r="AS730" i="11"/>
  <c r="AS731" i="11"/>
  <c r="AS732" i="11"/>
  <c r="AS733" i="11"/>
  <c r="AS736" i="11"/>
  <c r="AS737" i="11"/>
  <c r="AS738" i="11"/>
  <c r="AS739" i="11"/>
  <c r="AS740" i="11"/>
  <c r="AS741" i="11"/>
  <c r="AS743" i="11"/>
  <c r="AS744" i="11"/>
  <c r="AS745" i="11"/>
  <c r="AS746" i="11"/>
  <c r="AS747" i="11"/>
  <c r="AS748" i="11"/>
  <c r="AS749" i="11"/>
  <c r="AS750" i="11"/>
  <c r="AS751" i="11"/>
  <c r="AS752" i="11"/>
  <c r="AS753" i="11"/>
  <c r="AS754" i="11"/>
  <c r="AS755" i="11"/>
  <c r="AS756" i="11"/>
  <c r="AS758" i="11"/>
  <c r="AS759" i="11"/>
  <c r="AS760" i="11"/>
  <c r="AS761" i="11"/>
  <c r="AS762" i="11"/>
  <c r="AS763" i="11"/>
  <c r="AS764" i="11"/>
  <c r="AS766" i="11"/>
  <c r="AS767" i="11"/>
  <c r="AS768" i="11"/>
  <c r="AS769" i="11"/>
  <c r="AS770" i="11"/>
  <c r="AS771" i="11"/>
  <c r="AS772" i="11"/>
  <c r="AS773" i="11"/>
  <c r="AS774" i="11"/>
  <c r="AS775" i="11"/>
  <c r="AS776" i="11"/>
  <c r="AS777" i="11"/>
  <c r="AS778" i="11"/>
  <c r="AS779" i="11"/>
  <c r="AS780" i="11"/>
  <c r="AS781" i="11"/>
  <c r="AS782" i="11"/>
  <c r="AS783" i="11"/>
  <c r="AS784" i="11"/>
  <c r="AS785" i="11"/>
  <c r="AS786" i="11"/>
  <c r="AS787" i="11"/>
  <c r="AS788" i="11"/>
  <c r="AS789" i="11"/>
  <c r="AS790" i="11"/>
  <c r="AS791" i="11"/>
  <c r="AS792" i="11"/>
  <c r="AS793" i="11"/>
  <c r="AS794" i="11"/>
  <c r="AS795" i="11"/>
  <c r="AS796" i="11"/>
  <c r="AS797" i="11"/>
  <c r="AS798" i="11"/>
  <c r="AS799" i="11"/>
  <c r="AS800" i="11"/>
  <c r="AS801" i="11"/>
  <c r="AS802" i="11"/>
  <c r="AS803" i="11"/>
  <c r="AS804" i="11"/>
  <c r="AS805" i="11"/>
  <c r="AS806" i="11"/>
  <c r="AS807" i="11"/>
  <c r="AS808" i="11"/>
  <c r="AS809" i="11"/>
  <c r="AS810" i="11"/>
  <c r="AS811" i="11"/>
  <c r="AS812" i="11"/>
  <c r="AS813" i="11"/>
  <c r="AS814" i="11"/>
  <c r="AS815" i="11"/>
  <c r="AS816" i="11"/>
  <c r="AS817" i="11"/>
  <c r="AS818" i="11"/>
  <c r="AS819" i="11"/>
  <c r="AS820" i="11"/>
  <c r="AS821" i="11"/>
  <c r="AS822" i="11"/>
  <c r="AS823" i="11"/>
  <c r="AS824" i="11"/>
  <c r="AS825" i="11"/>
  <c r="AS826" i="11"/>
  <c r="AS827" i="11"/>
  <c r="AS828" i="11"/>
  <c r="AS829" i="11"/>
  <c r="AS830" i="11"/>
  <c r="AS831" i="11"/>
  <c r="AS832" i="11"/>
  <c r="AS833" i="11"/>
  <c r="AS834" i="11"/>
  <c r="AS835" i="11"/>
  <c r="AS836" i="11"/>
  <c r="AS837" i="11"/>
  <c r="AS838" i="11"/>
  <c r="AS839" i="11"/>
  <c r="AS840" i="11"/>
  <c r="AS841" i="11"/>
  <c r="AS842" i="11"/>
  <c r="AS843" i="11"/>
  <c r="AS844" i="11"/>
  <c r="AS845" i="11"/>
  <c r="AS846" i="11"/>
  <c r="AS847" i="11"/>
  <c r="AS848" i="11"/>
  <c r="AS849" i="11"/>
  <c r="AS850" i="11"/>
  <c r="AS852" i="11"/>
  <c r="AS853" i="11"/>
  <c r="AS854" i="11"/>
  <c r="AS855" i="11"/>
  <c r="AS856" i="11"/>
  <c r="AS857" i="11"/>
  <c r="AS858" i="11"/>
  <c r="AS860" i="11"/>
  <c r="AS861" i="11"/>
  <c r="AS862" i="11"/>
  <c r="AS863" i="11"/>
  <c r="AS864" i="11"/>
  <c r="AS865" i="11"/>
  <c r="AS866" i="11"/>
  <c r="AS867" i="11"/>
  <c r="AS868" i="11"/>
  <c r="AS869" i="11"/>
  <c r="AS870" i="11"/>
  <c r="AS871" i="11"/>
  <c r="AS872" i="11"/>
  <c r="AS874" i="11"/>
  <c r="AS875" i="11"/>
  <c r="AS876" i="11"/>
  <c r="AS877" i="11"/>
  <c r="AS878" i="11"/>
  <c r="AS879" i="11"/>
  <c r="AS881" i="11"/>
  <c r="AS882" i="11"/>
  <c r="AS883" i="11"/>
  <c r="AS884" i="11"/>
  <c r="AS885" i="11"/>
  <c r="AS886" i="11"/>
  <c r="AS887" i="11"/>
  <c r="AS889" i="11"/>
  <c r="AS890" i="11"/>
  <c r="AS891" i="11"/>
  <c r="AS892" i="11"/>
  <c r="AS893" i="11"/>
  <c r="AS894" i="11"/>
  <c r="AS896" i="11"/>
  <c r="AS897" i="11"/>
  <c r="AS898" i="11"/>
  <c r="AS899" i="11"/>
  <c r="AS900" i="11"/>
  <c r="AS901" i="11"/>
  <c r="AS903" i="11"/>
  <c r="AS904" i="11"/>
  <c r="AS905" i="11"/>
  <c r="AS906" i="11"/>
  <c r="AS907" i="11"/>
  <c r="AS908" i="11"/>
  <c r="AS910" i="11"/>
  <c r="AS911" i="11"/>
  <c r="AS912" i="11"/>
  <c r="AS913" i="11"/>
  <c r="AS914" i="11"/>
  <c r="AS915" i="11"/>
  <c r="AS916" i="11"/>
  <c r="AS918" i="11"/>
  <c r="AS919" i="11"/>
  <c r="AS920" i="11"/>
  <c r="AS921" i="11"/>
  <c r="AS922" i="11"/>
  <c r="AS923" i="11"/>
  <c r="AS924" i="11"/>
  <c r="AS926" i="11"/>
  <c r="AS927" i="11"/>
  <c r="AS928" i="11"/>
  <c r="AS929" i="11"/>
  <c r="AS930" i="11"/>
  <c r="AS931" i="11"/>
  <c r="AS932" i="11"/>
  <c r="AS933" i="11"/>
  <c r="AS934" i="11"/>
  <c r="AS935" i="11"/>
  <c r="AS936" i="11"/>
  <c r="AS937" i="11"/>
  <c r="AS938" i="11"/>
  <c r="AS939" i="11"/>
  <c r="AS940" i="11"/>
  <c r="AS941" i="11"/>
  <c r="AS942" i="11"/>
  <c r="AS943" i="11"/>
  <c r="AS944" i="11"/>
  <c r="AS945" i="11"/>
  <c r="AS946" i="11"/>
  <c r="AS947" i="11"/>
  <c r="AS948" i="11"/>
  <c r="AS949" i="11"/>
  <c r="AS950" i="11"/>
  <c r="AS951" i="11"/>
  <c r="AS952" i="11"/>
  <c r="AS953" i="11"/>
  <c r="AS954" i="11"/>
  <c r="AS955" i="11"/>
  <c r="AS956" i="11"/>
  <c r="AS957" i="11"/>
  <c r="AS958" i="11"/>
  <c r="AS959" i="11"/>
  <c r="AS960" i="11"/>
  <c r="AS961" i="11"/>
  <c r="AS962" i="11"/>
  <c r="AS963" i="11"/>
  <c r="AS964" i="11"/>
  <c r="AS965" i="11"/>
  <c r="AS966" i="11"/>
  <c r="AS967" i="11"/>
  <c r="AS968" i="11"/>
  <c r="AS969" i="11"/>
  <c r="AS970" i="11"/>
  <c r="AS971" i="11"/>
  <c r="AS972" i="11"/>
  <c r="AS973" i="11"/>
  <c r="AS974" i="11"/>
  <c r="AS975" i="11"/>
  <c r="AS976" i="11"/>
  <c r="AS977" i="11"/>
  <c r="AS978" i="11"/>
  <c r="AS979" i="11"/>
  <c r="AS980" i="11"/>
  <c r="AS981" i="11"/>
  <c r="AS982" i="11"/>
  <c r="AS983" i="11"/>
  <c r="AS984" i="11"/>
  <c r="AS985" i="11"/>
  <c r="AS986" i="11"/>
  <c r="AS987" i="11"/>
  <c r="AS988" i="11"/>
  <c r="AS989" i="11"/>
  <c r="AS990" i="11"/>
  <c r="AS991" i="11"/>
  <c r="AS992" i="11"/>
  <c r="AS993" i="11"/>
  <c r="AS994" i="11"/>
  <c r="AS995" i="11"/>
  <c r="AS996" i="11"/>
  <c r="AS997" i="11"/>
  <c r="AS998" i="11"/>
  <c r="AS999" i="11"/>
  <c r="AS1000" i="11"/>
  <c r="AS1002" i="11"/>
  <c r="AS1003" i="11"/>
  <c r="AS1004" i="11"/>
  <c r="AS1005" i="11"/>
  <c r="AS1006" i="11"/>
  <c r="AS1007" i="11"/>
  <c r="AS1009" i="11"/>
  <c r="AS1010" i="11"/>
  <c r="CC22" i="11"/>
  <c r="CC23" i="11"/>
  <c r="CA29" i="11"/>
  <c r="CC30" i="11"/>
  <c r="CC27" i="11"/>
  <c r="CC26" i="11"/>
  <c r="CC24" i="11"/>
  <c r="CA30" i="11"/>
  <c r="BE25" i="11" s="1"/>
  <c r="BE23" i="11"/>
  <c r="BE14" i="11"/>
  <c r="BE13" i="11"/>
  <c r="B11" i="11"/>
  <c r="B12" i="11" s="1"/>
  <c r="B13" i="11" s="1"/>
  <c r="B14" i="11" s="1"/>
  <c r="B15" i="11" s="1"/>
  <c r="B16" i="11" s="1"/>
  <c r="AS11" i="11"/>
  <c r="AS12" i="11"/>
  <c r="Q12" i="11"/>
  <c r="S12" i="11" s="1"/>
  <c r="Q11" i="11"/>
  <c r="S11" i="11" s="1"/>
  <c r="R15" i="11"/>
  <c r="R140" i="11"/>
  <c r="R138" i="11"/>
  <c r="R136" i="11"/>
  <c r="R134" i="11"/>
  <c r="R132" i="11"/>
  <c r="R130" i="11"/>
  <c r="R128" i="11"/>
  <c r="R126" i="11"/>
  <c r="R124" i="11"/>
  <c r="R122" i="11"/>
  <c r="R120" i="11"/>
  <c r="R118" i="11"/>
  <c r="R116" i="11"/>
  <c r="R114" i="11"/>
  <c r="R112" i="11"/>
  <c r="R110" i="11"/>
  <c r="R108" i="11"/>
  <c r="R106" i="11"/>
  <c r="R104" i="11"/>
  <c r="R102" i="11"/>
  <c r="R100" i="11"/>
  <c r="R98" i="11"/>
  <c r="R96" i="11"/>
  <c r="R94" i="11"/>
  <c r="R92" i="11"/>
  <c r="R90" i="11"/>
  <c r="R88" i="11"/>
  <c r="R86" i="11"/>
  <c r="R84" i="11"/>
  <c r="R82" i="11"/>
  <c r="R80" i="11"/>
  <c r="R78" i="11"/>
  <c r="R76" i="11"/>
  <c r="R74" i="11"/>
  <c r="R72" i="11"/>
  <c r="R70" i="11"/>
  <c r="R68" i="11"/>
  <c r="R66" i="11"/>
  <c r="R64" i="11"/>
  <c r="R62" i="11"/>
  <c r="R60" i="11"/>
  <c r="R58" i="11"/>
  <c r="R56" i="11"/>
  <c r="R54" i="11"/>
  <c r="R52" i="11"/>
  <c r="R50" i="11"/>
  <c r="R48" i="11"/>
  <c r="R45" i="11"/>
  <c r="R41" i="11"/>
  <c r="R37" i="11"/>
  <c r="R33" i="11"/>
  <c r="R29" i="11"/>
  <c r="R25" i="11"/>
  <c r="R21" i="11"/>
  <c r="R17" i="11"/>
  <c r="R13" i="11"/>
  <c r="AS28" i="11"/>
  <c r="AI28" i="11"/>
  <c r="R46" i="11"/>
  <c r="R44" i="11"/>
  <c r="R42" i="11"/>
  <c r="R40" i="11"/>
  <c r="R38" i="11"/>
  <c r="R36" i="11"/>
  <c r="R34" i="11"/>
  <c r="R32" i="11"/>
  <c r="R30" i="11"/>
  <c r="R28" i="11"/>
  <c r="R26" i="11"/>
  <c r="R24" i="11"/>
  <c r="R22" i="11"/>
  <c r="R20" i="11"/>
  <c r="R18" i="11"/>
  <c r="R16" i="11"/>
  <c r="R14" i="11"/>
  <c r="G24" i="11"/>
  <c r="H23" i="11"/>
  <c r="F23" i="11"/>
  <c r="AS24" i="11"/>
  <c r="AI24" i="11"/>
  <c r="AI23" i="11"/>
  <c r="H27" i="11"/>
  <c r="F27" i="11"/>
  <c r="AS27" i="11"/>
  <c r="Q27" i="11"/>
  <c r="S27" i="11" s="1"/>
  <c r="AI27" i="11"/>
  <c r="Q1010" i="11"/>
  <c r="S1010" i="11" s="1"/>
  <c r="Q1006" i="11"/>
  <c r="S1006" i="11" s="1"/>
  <c r="Q1004" i="11"/>
  <c r="S1004" i="11" s="1"/>
  <c r="Q1002" i="11"/>
  <c r="S1002" i="11" s="1"/>
  <c r="Q1000" i="11"/>
  <c r="S1000" i="11" s="1"/>
  <c r="Q998" i="11"/>
  <c r="S998" i="11" s="1"/>
  <c r="Q996" i="11"/>
  <c r="S996" i="11" s="1"/>
  <c r="Q994" i="11"/>
  <c r="S994" i="11" s="1"/>
  <c r="Q992" i="11"/>
  <c r="S992" i="11" s="1"/>
  <c r="Q990" i="11"/>
  <c r="S990" i="11" s="1"/>
  <c r="Q988" i="11"/>
  <c r="S988" i="11" s="1"/>
  <c r="Q986" i="11"/>
  <c r="S986" i="11" s="1"/>
  <c r="Q984" i="11"/>
  <c r="S984" i="11" s="1"/>
  <c r="Q982" i="11"/>
  <c r="S982" i="11" s="1"/>
  <c r="Q980" i="11"/>
  <c r="S980" i="11" s="1"/>
  <c r="Q978" i="11"/>
  <c r="S978" i="11" s="1"/>
  <c r="Q976" i="11"/>
  <c r="S976" i="11" s="1"/>
  <c r="Q974" i="11"/>
  <c r="S974" i="11" s="1"/>
  <c r="Q972" i="11"/>
  <c r="S972" i="11" s="1"/>
  <c r="Q970" i="11"/>
  <c r="S970" i="11" s="1"/>
  <c r="Q968" i="11"/>
  <c r="S968" i="11" s="1"/>
  <c r="Q966" i="11"/>
  <c r="S966" i="11" s="1"/>
  <c r="Q964" i="11"/>
  <c r="S964" i="11" s="1"/>
  <c r="Q962" i="11"/>
  <c r="S962" i="11" s="1"/>
  <c r="Q960" i="11"/>
  <c r="S960" i="11" s="1"/>
  <c r="Q958" i="11"/>
  <c r="S958" i="11" s="1"/>
  <c r="Q956" i="11"/>
  <c r="S956" i="11" s="1"/>
  <c r="Q954" i="11"/>
  <c r="S954" i="11" s="1"/>
  <c r="Q952" i="11"/>
  <c r="S952" i="11" s="1"/>
  <c r="Q950" i="11"/>
  <c r="S950" i="11" s="1"/>
  <c r="Q948" i="11"/>
  <c r="S948" i="11" s="1"/>
  <c r="Q946" i="11"/>
  <c r="S946" i="11" s="1"/>
  <c r="Q944" i="11"/>
  <c r="S944" i="11" s="1"/>
  <c r="Q942" i="11"/>
  <c r="S942" i="11" s="1"/>
  <c r="Q940" i="11"/>
  <c r="S940" i="11" s="1"/>
  <c r="Q938" i="11"/>
  <c r="S938" i="11" s="1"/>
  <c r="Q936" i="11"/>
  <c r="S936" i="11" s="1"/>
  <c r="Q934" i="11"/>
  <c r="S934" i="11" s="1"/>
  <c r="Q932" i="11"/>
  <c r="S932" i="11" s="1"/>
  <c r="Q930" i="11"/>
  <c r="S930" i="11" s="1"/>
  <c r="Q928" i="11"/>
  <c r="S928" i="11" s="1"/>
  <c r="Q926" i="11"/>
  <c r="S926" i="11" s="1"/>
  <c r="Q924" i="11"/>
  <c r="S924" i="11" s="1"/>
  <c r="Q922" i="11"/>
  <c r="S922" i="11" s="1"/>
  <c r="Q920" i="11"/>
  <c r="S920" i="11" s="1"/>
  <c r="Q918" i="11"/>
  <c r="S918" i="11" s="1"/>
  <c r="Q914" i="11"/>
  <c r="S914" i="11" s="1"/>
  <c r="Q912" i="11"/>
  <c r="S912" i="11" s="1"/>
  <c r="Q910" i="11"/>
  <c r="S910" i="11" s="1"/>
  <c r="Q908" i="11"/>
  <c r="S908" i="11" s="1"/>
  <c r="Q906" i="11"/>
  <c r="S906" i="11" s="1"/>
  <c r="Q904" i="11"/>
  <c r="S904" i="11" s="1"/>
  <c r="Q900" i="11"/>
  <c r="S900" i="11" s="1"/>
  <c r="Q898" i="11"/>
  <c r="S898" i="11" s="1"/>
  <c r="Q896" i="11"/>
  <c r="S896" i="11" s="1"/>
  <c r="Q894" i="11"/>
  <c r="S894" i="11" s="1"/>
  <c r="Q892" i="11"/>
  <c r="S892" i="11" s="1"/>
  <c r="Q890" i="11"/>
  <c r="S890" i="11" s="1"/>
  <c r="Q886" i="11"/>
  <c r="S886" i="11" s="1"/>
  <c r="Q884" i="11"/>
  <c r="S884" i="11" s="1"/>
  <c r="Q882" i="11"/>
  <c r="S882" i="11" s="1"/>
  <c r="Q878" i="11"/>
  <c r="S878" i="11" s="1"/>
  <c r="Q876" i="11"/>
  <c r="S876" i="11" s="1"/>
  <c r="Q874" i="11"/>
  <c r="S874" i="11" s="1"/>
  <c r="Q872" i="11"/>
  <c r="S872" i="11" s="1"/>
  <c r="Q870" i="11"/>
  <c r="S870" i="11" s="1"/>
  <c r="Q868" i="11"/>
  <c r="S868" i="11" s="1"/>
  <c r="Q866" i="11"/>
  <c r="S866" i="11" s="1"/>
  <c r="Q864" i="11"/>
  <c r="S864" i="11" s="1"/>
  <c r="Q862" i="11"/>
  <c r="S862" i="11" s="1"/>
  <c r="Q860" i="11"/>
  <c r="S860" i="11" s="1"/>
  <c r="Q858" i="11"/>
  <c r="S858" i="11" s="1"/>
  <c r="Q856" i="11"/>
  <c r="S856" i="11" s="1"/>
  <c r="Q854" i="11"/>
  <c r="S854" i="11" s="1"/>
  <c r="Q852" i="11"/>
  <c r="S852" i="11" s="1"/>
  <c r="Q850" i="11"/>
  <c r="S850" i="11" s="1"/>
  <c r="Q848" i="11"/>
  <c r="S848" i="11" s="1"/>
  <c r="Q846" i="11"/>
  <c r="S846" i="11" s="1"/>
  <c r="Q844" i="11"/>
  <c r="S844" i="11" s="1"/>
  <c r="Q842" i="11"/>
  <c r="S842" i="11" s="1"/>
  <c r="Q840" i="11"/>
  <c r="S840" i="11" s="1"/>
  <c r="Q838" i="11"/>
  <c r="S838" i="11" s="1"/>
  <c r="Q836" i="11"/>
  <c r="S836" i="11" s="1"/>
  <c r="Q834" i="11"/>
  <c r="S834" i="11" s="1"/>
  <c r="Q832" i="11"/>
  <c r="S832" i="11" s="1"/>
  <c r="Q830" i="11"/>
  <c r="S830" i="11" s="1"/>
  <c r="Q828" i="11"/>
  <c r="S828" i="11" s="1"/>
  <c r="Q826" i="11"/>
  <c r="S826" i="11" s="1"/>
  <c r="Q824" i="11"/>
  <c r="S824" i="11" s="1"/>
  <c r="Q822" i="11"/>
  <c r="S822" i="11" s="1"/>
  <c r="Q820" i="11"/>
  <c r="S820" i="11" s="1"/>
  <c r="Q818" i="11"/>
  <c r="S818" i="11" s="1"/>
  <c r="Q816" i="11"/>
  <c r="S816" i="11" s="1"/>
  <c r="Q814" i="11"/>
  <c r="S814" i="11" s="1"/>
  <c r="Q812" i="11"/>
  <c r="S812" i="11" s="1"/>
  <c r="Q810" i="11"/>
  <c r="S810" i="11" s="1"/>
  <c r="Q808" i="11"/>
  <c r="S808" i="11" s="1"/>
  <c r="Q806" i="11"/>
  <c r="S806" i="11" s="1"/>
  <c r="Q804" i="11"/>
  <c r="S804" i="11" s="1"/>
  <c r="Q802" i="11"/>
  <c r="S802" i="11" s="1"/>
  <c r="Q800" i="11"/>
  <c r="S800" i="11" s="1"/>
  <c r="Q798" i="11"/>
  <c r="S798" i="11" s="1"/>
  <c r="Q796" i="11"/>
  <c r="S796" i="11" s="1"/>
  <c r="Q794" i="11"/>
  <c r="S794" i="11" s="1"/>
  <c r="Q792" i="11"/>
  <c r="S792" i="11" s="1"/>
  <c r="Q790" i="11"/>
  <c r="S790" i="11" s="1"/>
  <c r="Q788" i="11"/>
  <c r="S788" i="11" s="1"/>
  <c r="Q786" i="11"/>
  <c r="S786" i="11" s="1"/>
  <c r="Q784" i="11"/>
  <c r="S784" i="11" s="1"/>
  <c r="Q782" i="11"/>
  <c r="S782" i="11" s="1"/>
  <c r="Q780" i="11"/>
  <c r="S780" i="11" s="1"/>
  <c r="Q778" i="11"/>
  <c r="S778" i="11" s="1"/>
  <c r="Q776" i="11"/>
  <c r="S776" i="11" s="1"/>
  <c r="Q774" i="11"/>
  <c r="S774" i="11" s="1"/>
  <c r="Q772" i="11"/>
  <c r="S772" i="11" s="1"/>
  <c r="Q770" i="11"/>
  <c r="S770" i="11" s="1"/>
  <c r="Q768" i="11"/>
  <c r="S768" i="11" s="1"/>
  <c r="Q766" i="11"/>
  <c r="S766" i="11" s="1"/>
  <c r="Q764" i="11"/>
  <c r="S764" i="11" s="1"/>
  <c r="Q762" i="11"/>
  <c r="S762" i="11" s="1"/>
  <c r="Q760" i="11"/>
  <c r="S760" i="11" s="1"/>
  <c r="Q758" i="11"/>
  <c r="S758" i="11" s="1"/>
  <c r="Q756" i="11"/>
  <c r="S756" i="11" s="1"/>
  <c r="Q754" i="11"/>
  <c r="S754" i="11" s="1"/>
  <c r="Q752" i="11"/>
  <c r="S752" i="11" s="1"/>
  <c r="Q750" i="11"/>
  <c r="S750" i="11" s="1"/>
  <c r="Q748" i="11"/>
  <c r="S748" i="11" s="1"/>
  <c r="Q746" i="11"/>
  <c r="S746" i="11" s="1"/>
  <c r="Q744" i="11"/>
  <c r="S744" i="11" s="1"/>
  <c r="Q740" i="11"/>
  <c r="S740" i="11" s="1"/>
  <c r="Q738" i="11"/>
  <c r="S738" i="11" s="1"/>
  <c r="Q736" i="11"/>
  <c r="S736" i="11" s="1"/>
  <c r="Q732" i="11"/>
  <c r="S732" i="11" s="1"/>
  <c r="Q730" i="11"/>
  <c r="S730" i="11" s="1"/>
  <c r="Q728" i="11"/>
  <c r="S728" i="11" s="1"/>
  <c r="Q726" i="11"/>
  <c r="S726" i="11" s="1"/>
  <c r="Q724" i="11"/>
  <c r="S724" i="11" s="1"/>
  <c r="Q722" i="11"/>
  <c r="S722" i="11" s="1"/>
  <c r="Q720" i="11"/>
  <c r="S720" i="11" s="1"/>
  <c r="Q718" i="11"/>
  <c r="S718" i="11" s="1"/>
  <c r="Q716" i="11"/>
  <c r="S716" i="11" s="1"/>
  <c r="Q714" i="11"/>
  <c r="S714" i="11" s="1"/>
  <c r="Q712" i="11"/>
  <c r="S712" i="11" s="1"/>
  <c r="Q710" i="11"/>
  <c r="S710" i="11" s="1"/>
  <c r="Q708" i="11"/>
  <c r="S708" i="11" s="1"/>
  <c r="Q706" i="11"/>
  <c r="S706" i="11" s="1"/>
  <c r="Q704" i="11"/>
  <c r="S704" i="11" s="1"/>
  <c r="Q702" i="11"/>
  <c r="S702" i="11" s="1"/>
  <c r="Q700" i="11"/>
  <c r="S700" i="11" s="1"/>
  <c r="Q698" i="11"/>
  <c r="S698" i="11" s="1"/>
  <c r="Q696" i="11"/>
  <c r="S696" i="11" s="1"/>
  <c r="Q694" i="11"/>
  <c r="S694" i="11" s="1"/>
  <c r="Q692" i="11"/>
  <c r="S692" i="11" s="1"/>
  <c r="Q690" i="11"/>
  <c r="S690" i="11" s="1"/>
  <c r="Q688" i="11"/>
  <c r="S688" i="11" s="1"/>
  <c r="Q686" i="11"/>
  <c r="S686" i="11" s="1"/>
  <c r="Q684" i="11"/>
  <c r="S684" i="11" s="1"/>
  <c r="Q682" i="11"/>
  <c r="S682" i="11" s="1"/>
  <c r="Q680" i="11"/>
  <c r="S680" i="11" s="1"/>
  <c r="Q678" i="11"/>
  <c r="S678" i="11" s="1"/>
  <c r="Q676" i="11"/>
  <c r="S676" i="11" s="1"/>
  <c r="Q674" i="11"/>
  <c r="S674" i="11" s="1"/>
  <c r="Q672" i="11"/>
  <c r="S672" i="11" s="1"/>
  <c r="Q670" i="11"/>
  <c r="S670" i="11" s="1"/>
  <c r="Q668" i="11"/>
  <c r="S668" i="11" s="1"/>
  <c r="Q666" i="11"/>
  <c r="S666" i="11" s="1"/>
  <c r="Q664" i="11"/>
  <c r="S664" i="11" s="1"/>
  <c r="Q662" i="11"/>
  <c r="S662" i="11" s="1"/>
  <c r="Q660" i="11"/>
  <c r="S660" i="11" s="1"/>
  <c r="Q658" i="11"/>
  <c r="S658" i="11" s="1"/>
  <c r="Q656" i="11"/>
  <c r="S656" i="11" s="1"/>
  <c r="Q654" i="11"/>
  <c r="S654" i="11" s="1"/>
  <c r="Q652" i="11"/>
  <c r="S652" i="11" s="1"/>
  <c r="Q650" i="11"/>
  <c r="S650" i="11" s="1"/>
  <c r="Q648" i="11"/>
  <c r="S648" i="11" s="1"/>
  <c r="Q646" i="11"/>
  <c r="S646" i="11" s="1"/>
  <c r="Q644" i="11"/>
  <c r="S644" i="11" s="1"/>
  <c r="Q642" i="11"/>
  <c r="S642" i="11" s="1"/>
  <c r="Q640" i="11"/>
  <c r="S640" i="11" s="1"/>
  <c r="Q638" i="11"/>
  <c r="S638" i="11" s="1"/>
  <c r="Q636" i="11"/>
  <c r="S636" i="11" s="1"/>
  <c r="Q634" i="11"/>
  <c r="S634" i="11" s="1"/>
  <c r="Q632" i="11"/>
  <c r="S632" i="11" s="1"/>
  <c r="Q630" i="11"/>
  <c r="S630" i="11" s="1"/>
  <c r="Q628" i="11"/>
  <c r="S628" i="11" s="1"/>
  <c r="Q626" i="11"/>
  <c r="S626" i="11" s="1"/>
  <c r="Q624" i="11"/>
  <c r="S624" i="11" s="1"/>
  <c r="Q622" i="11"/>
  <c r="S622" i="11" s="1"/>
  <c r="Q620" i="11"/>
  <c r="S620" i="11" s="1"/>
  <c r="Q618" i="11"/>
  <c r="S618" i="11" s="1"/>
  <c r="Q616" i="11"/>
  <c r="S616" i="11" s="1"/>
  <c r="Q614" i="11"/>
  <c r="S614" i="11" s="1"/>
  <c r="Q612" i="11"/>
  <c r="S612" i="11" s="1"/>
  <c r="Q610" i="11"/>
  <c r="S610" i="11" s="1"/>
  <c r="Q608" i="11"/>
  <c r="S608" i="11" s="1"/>
  <c r="Q606" i="11"/>
  <c r="S606" i="11" s="1"/>
  <c r="Q604" i="11"/>
  <c r="S604" i="11" s="1"/>
  <c r="Q602" i="11"/>
  <c r="S602" i="11" s="1"/>
  <c r="Q600" i="11"/>
  <c r="S600" i="11" s="1"/>
  <c r="Q598" i="11"/>
  <c r="S598" i="11" s="1"/>
  <c r="Q596" i="11"/>
  <c r="S596" i="11" s="1"/>
  <c r="Q594" i="11"/>
  <c r="S594" i="11" s="1"/>
  <c r="Q592" i="11"/>
  <c r="S592" i="11" s="1"/>
  <c r="Q590" i="11"/>
  <c r="S590" i="11" s="1"/>
  <c r="Q588" i="11"/>
  <c r="S588" i="11"/>
  <c r="Q586" i="11"/>
  <c r="S586" i="11" s="1"/>
  <c r="Q584" i="11"/>
  <c r="S584" i="11" s="1"/>
  <c r="Q582" i="11"/>
  <c r="S582" i="11" s="1"/>
  <c r="Q580" i="11"/>
  <c r="S580" i="11" s="1"/>
  <c r="Q578" i="11"/>
  <c r="S578" i="11" s="1"/>
  <c r="Q576" i="11"/>
  <c r="S576" i="11" s="1"/>
  <c r="Q574" i="11"/>
  <c r="S574" i="11" s="1"/>
  <c r="Q572" i="11"/>
  <c r="S572" i="11" s="1"/>
  <c r="Q570" i="11"/>
  <c r="S570" i="11" s="1"/>
  <c r="Q568" i="11"/>
  <c r="S568" i="11" s="1"/>
  <c r="Q566" i="11"/>
  <c r="S566" i="11" s="1"/>
  <c r="Q564" i="11"/>
  <c r="S564" i="11" s="1"/>
  <c r="Q562" i="11"/>
  <c r="S562" i="11" s="1"/>
  <c r="Q560" i="11"/>
  <c r="S560" i="11" s="1"/>
  <c r="Q558" i="11"/>
  <c r="S558" i="11" s="1"/>
  <c r="Q556" i="11"/>
  <c r="S556" i="11" s="1"/>
  <c r="Q554" i="11"/>
  <c r="S554" i="11" s="1"/>
  <c r="Q552" i="11"/>
  <c r="S552" i="11" s="1"/>
  <c r="Q550" i="11"/>
  <c r="S550" i="11" s="1"/>
  <c r="Q548" i="11"/>
  <c r="S548" i="11" s="1"/>
  <c r="Q546" i="11"/>
  <c r="S546" i="11" s="1"/>
  <c r="Q544" i="11"/>
  <c r="S544" i="11" s="1"/>
  <c r="Q542" i="11"/>
  <c r="S542" i="11" s="1"/>
  <c r="Q540" i="11"/>
  <c r="S540" i="11" s="1"/>
  <c r="Q538" i="11"/>
  <c r="S538" i="11" s="1"/>
  <c r="Q536" i="11"/>
  <c r="S536" i="11" s="1"/>
  <c r="Q534" i="11"/>
  <c r="S534" i="11" s="1"/>
  <c r="Q532" i="11"/>
  <c r="S532" i="11" s="1"/>
  <c r="Q530" i="11"/>
  <c r="S530" i="11" s="1"/>
  <c r="Q528" i="11"/>
  <c r="S528" i="11" s="1"/>
  <c r="Q526" i="11"/>
  <c r="S526" i="11" s="1"/>
  <c r="Q524" i="11"/>
  <c r="S524" i="11" s="1"/>
  <c r="Q522" i="11"/>
  <c r="S522" i="11" s="1"/>
  <c r="Q520" i="11"/>
  <c r="S520" i="11" s="1"/>
  <c r="Q518" i="11"/>
  <c r="S518" i="11" s="1"/>
  <c r="Q516" i="11"/>
  <c r="S516" i="11" s="1"/>
  <c r="Q514" i="11"/>
  <c r="S514" i="11" s="1"/>
  <c r="Q512" i="11"/>
  <c r="S512" i="11" s="1"/>
  <c r="Q510" i="11"/>
  <c r="S510" i="11" s="1"/>
  <c r="Q508" i="11"/>
  <c r="S508" i="11" s="1"/>
  <c r="Q506" i="11"/>
  <c r="S506" i="11" s="1"/>
  <c r="Q504" i="11"/>
  <c r="S504" i="11" s="1"/>
  <c r="Q502" i="11"/>
  <c r="S502" i="11" s="1"/>
  <c r="Q500" i="11"/>
  <c r="S500" i="11" s="1"/>
  <c r="Q498" i="11"/>
  <c r="S498" i="11" s="1"/>
  <c r="Q496" i="11"/>
  <c r="S496" i="11" s="1"/>
  <c r="Q494" i="11"/>
  <c r="S494" i="11" s="1"/>
  <c r="Q492" i="11"/>
  <c r="S492" i="11" s="1"/>
  <c r="Q490" i="11"/>
  <c r="S490" i="11" s="1"/>
  <c r="Q488" i="11"/>
  <c r="S488" i="11" s="1"/>
  <c r="Q486" i="11"/>
  <c r="S486" i="11" s="1"/>
  <c r="Q484" i="11"/>
  <c r="S484" i="11" s="1"/>
  <c r="Q482" i="11"/>
  <c r="S482" i="11" s="1"/>
  <c r="Q480" i="11"/>
  <c r="S480" i="11" s="1"/>
  <c r="Q478" i="11"/>
  <c r="S478" i="11" s="1"/>
  <c r="Q476" i="11"/>
  <c r="S476" i="11" s="1"/>
  <c r="Q474" i="11"/>
  <c r="S474" i="11" s="1"/>
  <c r="Q472" i="11"/>
  <c r="S472" i="11" s="1"/>
  <c r="Q470" i="11"/>
  <c r="S470" i="11" s="1"/>
  <c r="Q468" i="11"/>
  <c r="S468" i="11" s="1"/>
  <c r="Q466" i="11"/>
  <c r="S466" i="11" s="1"/>
  <c r="Q464" i="11"/>
  <c r="S464" i="11" s="1"/>
  <c r="Q462" i="11"/>
  <c r="S462" i="11" s="1"/>
  <c r="Q460" i="11"/>
  <c r="S460" i="11" s="1"/>
  <c r="Q458" i="11"/>
  <c r="S458" i="11" s="1"/>
  <c r="Q456" i="11"/>
  <c r="S456" i="11" s="1"/>
  <c r="Q454" i="11"/>
  <c r="S454" i="11" s="1"/>
  <c r="Q450" i="11"/>
  <c r="S450" i="11" s="1"/>
  <c r="Q448" i="11"/>
  <c r="S448" i="11" s="1"/>
  <c r="Q446" i="11"/>
  <c r="S446" i="11" s="1"/>
  <c r="Q444" i="11"/>
  <c r="S444" i="11" s="1"/>
  <c r="Q442" i="11"/>
  <c r="S442" i="11" s="1"/>
  <c r="Q440" i="11"/>
  <c r="S440" i="11" s="1"/>
  <c r="Q438" i="11"/>
  <c r="S438" i="11" s="1"/>
  <c r="Q436" i="11"/>
  <c r="S436" i="11" s="1"/>
  <c r="Q434" i="11"/>
  <c r="S434" i="11" s="1"/>
  <c r="Q432" i="11"/>
  <c r="S432" i="11" s="1"/>
  <c r="Q430" i="11"/>
  <c r="S430" i="11" s="1"/>
  <c r="Q428" i="11"/>
  <c r="S428" i="11" s="1"/>
  <c r="Q426" i="11"/>
  <c r="S426" i="11" s="1"/>
  <c r="Q424" i="11"/>
  <c r="S424" i="11" s="1"/>
  <c r="Q422" i="11"/>
  <c r="S422" i="11" s="1"/>
  <c r="Q420" i="11"/>
  <c r="S420" i="11" s="1"/>
  <c r="Q418" i="11"/>
  <c r="S418" i="11" s="1"/>
  <c r="Q416" i="11"/>
  <c r="S416" i="11" s="1"/>
  <c r="Q414" i="11"/>
  <c r="S414" i="11" s="1"/>
  <c r="Q412" i="11"/>
  <c r="S412" i="11" s="1"/>
  <c r="Q410" i="11"/>
  <c r="S410" i="11" s="1"/>
  <c r="Q408" i="11"/>
  <c r="S408" i="11" s="1"/>
  <c r="Q406" i="11"/>
  <c r="S406" i="11" s="1"/>
  <c r="Q404" i="11"/>
  <c r="S404" i="11" s="1"/>
  <c r="Q402" i="11"/>
  <c r="S402" i="11" s="1"/>
  <c r="Q400" i="11"/>
  <c r="S400" i="11" s="1"/>
  <c r="Q396" i="11"/>
  <c r="S396" i="11" s="1"/>
  <c r="Q394" i="11"/>
  <c r="S394" i="11" s="1"/>
  <c r="Q392" i="11"/>
  <c r="S392" i="11" s="1"/>
  <c r="Q390" i="11"/>
  <c r="S390" i="11" s="1"/>
  <c r="Q388" i="11"/>
  <c r="S388" i="11" s="1"/>
  <c r="Q386" i="11"/>
  <c r="S386" i="11" s="1"/>
  <c r="Q384" i="11"/>
  <c r="S384" i="11" s="1"/>
  <c r="Q382" i="11"/>
  <c r="S382" i="11" s="1"/>
  <c r="Q380" i="11"/>
  <c r="S380" i="11" s="1"/>
  <c r="Q378" i="11"/>
  <c r="S378" i="11" s="1"/>
  <c r="Q376" i="11"/>
  <c r="S376" i="11" s="1"/>
  <c r="Q374" i="11"/>
  <c r="S374" i="11" s="1"/>
  <c r="Q372" i="11"/>
  <c r="S372" i="11" s="1"/>
  <c r="Q370" i="11"/>
  <c r="S370" i="11" s="1"/>
  <c r="Q368" i="11"/>
  <c r="S368" i="11" s="1"/>
  <c r="Q366" i="11"/>
  <c r="S366" i="11" s="1"/>
  <c r="Q364" i="11"/>
  <c r="S364" i="11" s="1"/>
  <c r="Q362" i="11"/>
  <c r="S362" i="11" s="1"/>
  <c r="Q360" i="11"/>
  <c r="S360" i="11" s="1"/>
  <c r="Q358" i="11"/>
  <c r="S358" i="11" s="1"/>
  <c r="Q356" i="11"/>
  <c r="S356" i="11" s="1"/>
  <c r="Q354" i="11"/>
  <c r="S354" i="11" s="1"/>
  <c r="Q352" i="11"/>
  <c r="S352" i="11" s="1"/>
  <c r="Q350" i="11"/>
  <c r="S350" i="11" s="1"/>
  <c r="Q348" i="11"/>
  <c r="S348" i="11" s="1"/>
  <c r="Q346" i="11"/>
  <c r="S346" i="11" s="1"/>
  <c r="Q344" i="11"/>
  <c r="S344" i="11" s="1"/>
  <c r="Q342" i="11"/>
  <c r="S342" i="11" s="1"/>
  <c r="Q340" i="11"/>
  <c r="S340" i="11" s="1"/>
  <c r="Q338" i="11"/>
  <c r="S338" i="11" s="1"/>
  <c r="Q336" i="11"/>
  <c r="S336" i="11" s="1"/>
  <c r="Q334" i="11"/>
  <c r="S334" i="11" s="1"/>
  <c r="Q332" i="11"/>
  <c r="S332" i="11" s="1"/>
  <c r="Q330" i="11"/>
  <c r="S330" i="11" s="1"/>
  <c r="Q328" i="11"/>
  <c r="S328" i="11" s="1"/>
  <c r="Q326" i="11"/>
  <c r="S326" i="11" s="1"/>
  <c r="Q324" i="11"/>
  <c r="S324" i="11" s="1"/>
  <c r="Q322" i="11"/>
  <c r="S322" i="11" s="1"/>
  <c r="Q320" i="11"/>
  <c r="S320" i="11" s="1"/>
  <c r="Q318" i="11"/>
  <c r="S318" i="11" s="1"/>
  <c r="Q316" i="11"/>
  <c r="S316" i="11" s="1"/>
  <c r="Q314" i="11"/>
  <c r="S314" i="11" s="1"/>
  <c r="Q312" i="11"/>
  <c r="S312" i="11" s="1"/>
  <c r="Q310" i="11"/>
  <c r="S310" i="11" s="1"/>
  <c r="Q308" i="11"/>
  <c r="S308" i="11" s="1"/>
  <c r="Q306" i="11"/>
  <c r="S306" i="11" s="1"/>
  <c r="Q304" i="11"/>
  <c r="S304" i="11" s="1"/>
  <c r="Q302" i="11"/>
  <c r="S302" i="11" s="1"/>
  <c r="Q300" i="11"/>
  <c r="S300" i="11" s="1"/>
  <c r="Q298" i="11"/>
  <c r="S298" i="11" s="1"/>
  <c r="Q296" i="11"/>
  <c r="S296" i="11" s="1"/>
  <c r="Q294" i="11"/>
  <c r="S294" i="11" s="1"/>
  <c r="Q292" i="11"/>
  <c r="S292" i="11" s="1"/>
  <c r="Q290" i="11"/>
  <c r="S290" i="11" s="1"/>
  <c r="Q288" i="11"/>
  <c r="S288" i="11" s="1"/>
  <c r="Q286" i="11"/>
  <c r="S286" i="11" s="1"/>
  <c r="Q284" i="11"/>
  <c r="S284" i="11" s="1"/>
  <c r="Q282" i="11"/>
  <c r="S282" i="11" s="1"/>
  <c r="Q280" i="11"/>
  <c r="S280" i="11" s="1"/>
  <c r="Q278" i="11"/>
  <c r="S278" i="11" s="1"/>
  <c r="Q276" i="11"/>
  <c r="S276" i="11" s="1"/>
  <c r="Q274" i="11"/>
  <c r="S274" i="11" s="1"/>
  <c r="Q272" i="11"/>
  <c r="S272" i="11" s="1"/>
  <c r="Q270" i="11"/>
  <c r="S270" i="11" s="1"/>
  <c r="Q268" i="11"/>
  <c r="S268" i="11" s="1"/>
  <c r="Q266" i="11"/>
  <c r="S266" i="11" s="1"/>
  <c r="Q264" i="11"/>
  <c r="S264" i="11" s="1"/>
  <c r="Q262" i="11"/>
  <c r="S262" i="11" s="1"/>
  <c r="Q260" i="11"/>
  <c r="S260" i="11" s="1"/>
  <c r="Q258" i="11"/>
  <c r="S258" i="11" s="1"/>
  <c r="Q256" i="11"/>
  <c r="S256" i="11" s="1"/>
  <c r="Q254" i="11"/>
  <c r="S254" i="11" s="1"/>
  <c r="Q252" i="11"/>
  <c r="S252" i="11" s="1"/>
  <c r="Q250" i="11"/>
  <c r="S250" i="11" s="1"/>
  <c r="Q248" i="11"/>
  <c r="S248" i="11" s="1"/>
  <c r="Q246" i="11"/>
  <c r="S246" i="11" s="1"/>
  <c r="Q244" i="11"/>
  <c r="S244" i="11" s="1"/>
  <c r="Q242" i="11"/>
  <c r="S242" i="11" s="1"/>
  <c r="Q240" i="11"/>
  <c r="S240" i="11" s="1"/>
  <c r="Q238" i="11"/>
  <c r="S238" i="11" s="1"/>
  <c r="Q236" i="11"/>
  <c r="S236" i="11" s="1"/>
  <c r="Q234" i="11"/>
  <c r="S234" i="11" s="1"/>
  <c r="Q232" i="11"/>
  <c r="S232" i="11" s="1"/>
  <c r="Q230" i="11"/>
  <c r="S230" i="11" s="1"/>
  <c r="Q228" i="11"/>
  <c r="S228" i="11" s="1"/>
  <c r="Q226" i="11"/>
  <c r="S226" i="11" s="1"/>
  <c r="Q224" i="11"/>
  <c r="S224" i="11" s="1"/>
  <c r="Q222" i="11"/>
  <c r="S222" i="11" s="1"/>
  <c r="Q220" i="11"/>
  <c r="S220" i="11" s="1"/>
  <c r="Q218" i="11"/>
  <c r="S218" i="11" s="1"/>
  <c r="Q216" i="11"/>
  <c r="S216" i="11" s="1"/>
  <c r="Q214" i="11"/>
  <c r="S214" i="11" s="1"/>
  <c r="Q212" i="11"/>
  <c r="S212" i="11" s="1"/>
  <c r="Q210" i="11"/>
  <c r="S210" i="11" s="1"/>
  <c r="Q208" i="11"/>
  <c r="S208" i="11" s="1"/>
  <c r="Q206" i="11"/>
  <c r="S206" i="11" s="1"/>
  <c r="Q204" i="11"/>
  <c r="S204" i="11" s="1"/>
  <c r="Q202" i="11"/>
  <c r="S202" i="11" s="1"/>
  <c r="Q200" i="11"/>
  <c r="S200" i="11" s="1"/>
  <c r="Q198" i="11"/>
  <c r="S198" i="11" s="1"/>
  <c r="Q196" i="11"/>
  <c r="S196" i="11" s="1"/>
  <c r="Q194" i="11"/>
  <c r="S194" i="11" s="1"/>
  <c r="Q192" i="11"/>
  <c r="S192" i="11" s="1"/>
  <c r="Q190" i="11"/>
  <c r="S190" i="11" s="1"/>
  <c r="Q188" i="11"/>
  <c r="S188" i="11" s="1"/>
  <c r="Q186" i="11"/>
  <c r="S186" i="11" s="1"/>
  <c r="Q184" i="11"/>
  <c r="S184" i="11" s="1"/>
  <c r="Q182" i="11"/>
  <c r="S182" i="11" s="1"/>
  <c r="Q180" i="11"/>
  <c r="S180" i="11" s="1"/>
  <c r="Q178" i="11"/>
  <c r="S178" i="11" s="1"/>
  <c r="Q176" i="11"/>
  <c r="S176" i="11" s="1"/>
  <c r="Q174" i="11"/>
  <c r="S174" i="11" s="1"/>
  <c r="Q172" i="11"/>
  <c r="S172" i="11" s="1"/>
  <c r="Q170" i="11"/>
  <c r="S170" i="11" s="1"/>
  <c r="Q168" i="11"/>
  <c r="S168" i="11" s="1"/>
  <c r="Q166" i="11"/>
  <c r="S166" i="11" s="1"/>
  <c r="Q162" i="11"/>
  <c r="S162" i="11" s="1"/>
  <c r="Q160" i="11"/>
  <c r="S160" i="11" s="1"/>
  <c r="Q158" i="11"/>
  <c r="S158" i="11" s="1"/>
  <c r="Q156" i="11"/>
  <c r="S156" i="11" s="1"/>
  <c r="Q154" i="11"/>
  <c r="S154" i="11" s="1"/>
  <c r="Q152" i="11"/>
  <c r="S152" i="11" s="1"/>
  <c r="Q150" i="11"/>
  <c r="S150" i="11" s="1"/>
  <c r="Q148" i="11"/>
  <c r="S148" i="11" s="1"/>
  <c r="Q146" i="11"/>
  <c r="S146" i="11" s="1"/>
  <c r="Q144" i="11"/>
  <c r="S144" i="11" s="1"/>
  <c r="Q142" i="11"/>
  <c r="S142" i="11" s="1"/>
  <c r="Q140" i="11"/>
  <c r="S140" i="11" s="1"/>
  <c r="Q138" i="11"/>
  <c r="S138" i="11" s="1"/>
  <c r="Q134" i="11"/>
  <c r="S134" i="11" s="1"/>
  <c r="Q132" i="11"/>
  <c r="S132" i="11" s="1"/>
  <c r="Q130" i="11"/>
  <c r="S130" i="11" s="1"/>
  <c r="Q128" i="11"/>
  <c r="S128" i="11" s="1"/>
  <c r="Q126" i="11"/>
  <c r="S126" i="11" s="1"/>
  <c r="Q124" i="11"/>
  <c r="S124" i="11" s="1"/>
  <c r="Q122" i="11"/>
  <c r="S122" i="11" s="1"/>
  <c r="Q120" i="11"/>
  <c r="S120" i="11" s="1"/>
  <c r="Q118" i="11"/>
  <c r="S118" i="11" s="1"/>
  <c r="Q116" i="11"/>
  <c r="S116" i="11" s="1"/>
  <c r="Q114" i="11"/>
  <c r="S114" i="11" s="1"/>
  <c r="Q112" i="11"/>
  <c r="S112" i="11" s="1"/>
  <c r="Q110" i="11"/>
  <c r="S110" i="11" s="1"/>
  <c r="Q108" i="11"/>
  <c r="S108" i="11" s="1"/>
  <c r="Q106" i="11"/>
  <c r="S106" i="11" s="1"/>
  <c r="Q104" i="11"/>
  <c r="S104" i="11" s="1"/>
  <c r="Q102" i="11"/>
  <c r="S102" i="11" s="1"/>
  <c r="Q100" i="11"/>
  <c r="S100" i="11" s="1"/>
  <c r="Q98" i="11"/>
  <c r="S98" i="11" s="1"/>
  <c r="Q96" i="11"/>
  <c r="S96" i="11" s="1"/>
  <c r="Q94" i="11"/>
  <c r="S94" i="11" s="1"/>
  <c r="Q92" i="11"/>
  <c r="S92" i="11" s="1"/>
  <c r="Q90" i="11"/>
  <c r="S90" i="11" s="1"/>
  <c r="Q88" i="11"/>
  <c r="S88" i="11" s="1"/>
  <c r="Q86" i="11"/>
  <c r="S86" i="11" s="1"/>
  <c r="Q84" i="11"/>
  <c r="S84" i="11" s="1"/>
  <c r="Q82" i="11"/>
  <c r="S82" i="11" s="1"/>
  <c r="Q80" i="11"/>
  <c r="S80" i="11" s="1"/>
  <c r="Q78" i="11"/>
  <c r="S78" i="11" s="1"/>
  <c r="Q76" i="11"/>
  <c r="S76" i="11" s="1"/>
  <c r="Q74" i="11"/>
  <c r="S74" i="11" s="1"/>
  <c r="Q72" i="11"/>
  <c r="S72" i="11" s="1"/>
  <c r="Q70" i="11"/>
  <c r="S70" i="11" s="1"/>
  <c r="Q68" i="11"/>
  <c r="S68" i="11" s="1"/>
  <c r="Q66" i="11"/>
  <c r="S66" i="11" s="1"/>
  <c r="Q64" i="11"/>
  <c r="S64" i="11" s="1"/>
  <c r="Q62" i="11"/>
  <c r="S62" i="11" s="1"/>
  <c r="Q60" i="11"/>
  <c r="S60" i="11" s="1"/>
  <c r="Q58" i="11"/>
  <c r="S58" i="11" s="1"/>
  <c r="Q56" i="11"/>
  <c r="S56" i="11" s="1"/>
  <c r="Q54" i="11"/>
  <c r="S54" i="11" s="1"/>
  <c r="Q52" i="11"/>
  <c r="S52" i="11" s="1"/>
  <c r="Q50" i="11"/>
  <c r="S50" i="11" s="1"/>
  <c r="Q48" i="11"/>
  <c r="S48" i="11" s="1"/>
  <c r="Q46" i="11"/>
  <c r="S46" i="11" s="1"/>
  <c r="Q44" i="11"/>
  <c r="S44" i="11" s="1"/>
  <c r="Q42" i="11"/>
  <c r="S42" i="11" s="1"/>
  <c r="Q40" i="11"/>
  <c r="S40" i="11" s="1"/>
  <c r="Q38" i="11"/>
  <c r="S38" i="11" s="1"/>
  <c r="Q36" i="11"/>
  <c r="S36" i="11" s="1"/>
  <c r="Q34" i="11"/>
  <c r="S34" i="11" s="1"/>
  <c r="Q32" i="11"/>
  <c r="S32" i="11" s="1"/>
  <c r="Q30" i="11"/>
  <c r="S30" i="11" s="1"/>
  <c r="AM1009" i="11"/>
  <c r="AO1009" i="11" s="1"/>
  <c r="AM1005" i="11"/>
  <c r="AO1005" i="11" s="1"/>
  <c r="AM1003" i="11"/>
  <c r="AQ1003" i="11" s="1"/>
  <c r="AM1001" i="11"/>
  <c r="AO1001" i="11" s="1"/>
  <c r="AM997" i="11"/>
  <c r="AO997" i="11" s="1"/>
  <c r="AM995" i="11"/>
  <c r="AM993" i="11"/>
  <c r="AO993" i="11" s="1"/>
  <c r="AM989" i="11"/>
  <c r="AO989" i="11" s="1"/>
  <c r="AM987" i="11"/>
  <c r="AO987" i="11" s="1"/>
  <c r="AM985" i="11"/>
  <c r="AO985" i="11" s="1"/>
  <c r="AM981" i="11"/>
  <c r="AO981" i="11" s="1"/>
  <c r="AM979" i="11"/>
  <c r="AO979" i="11" s="1"/>
  <c r="AM977" i="11"/>
  <c r="AO977" i="11" s="1"/>
  <c r="AM973" i="11"/>
  <c r="AO973" i="11" s="1"/>
  <c r="AM971" i="11"/>
  <c r="AQ971" i="11" s="1"/>
  <c r="AM969" i="11"/>
  <c r="AO969" i="11" s="1"/>
  <c r="AM965" i="11"/>
  <c r="AO965" i="11" s="1"/>
  <c r="AM963" i="11"/>
  <c r="AO963" i="11" s="1"/>
  <c r="AM961" i="11"/>
  <c r="AO961" i="11" s="1"/>
  <c r="AM957" i="11"/>
  <c r="AO957" i="11" s="1"/>
  <c r="AM955" i="11"/>
  <c r="AM953" i="11"/>
  <c r="AO953" i="11" s="1"/>
  <c r="AM949" i="11"/>
  <c r="AO949" i="11" s="1"/>
  <c r="AM947" i="11"/>
  <c r="AQ947" i="11" s="1"/>
  <c r="AM945" i="11"/>
  <c r="AO945" i="11" s="1"/>
  <c r="AM941" i="11"/>
  <c r="AO941" i="11" s="1"/>
  <c r="AM939" i="11"/>
  <c r="AO939" i="11" s="1"/>
  <c r="AM937" i="11"/>
  <c r="AO937" i="11" s="1"/>
  <c r="AM933" i="11"/>
  <c r="AO933" i="11" s="1"/>
  <c r="AM931" i="11"/>
  <c r="AQ931" i="11" s="1"/>
  <c r="AM929" i="11"/>
  <c r="AO929" i="11" s="1"/>
  <c r="AM925" i="11"/>
  <c r="AO925" i="11" s="1"/>
  <c r="AM923" i="11"/>
  <c r="AO923" i="11" s="1"/>
  <c r="AM921" i="11"/>
  <c r="AO921" i="11" s="1"/>
  <c r="AM917" i="11"/>
  <c r="AO917" i="11" s="1"/>
  <c r="AM915" i="11"/>
  <c r="AO915" i="11" s="1"/>
  <c r="AM913" i="11"/>
  <c r="AO913" i="11" s="1"/>
  <c r="AM909" i="11"/>
  <c r="AO909" i="11" s="1"/>
  <c r="AM907" i="11"/>
  <c r="AO907" i="11" s="1"/>
  <c r="AM905" i="11"/>
  <c r="AO905" i="11" s="1"/>
  <c r="AM901" i="11"/>
  <c r="AO901" i="11" s="1"/>
  <c r="AM899" i="11"/>
  <c r="AO899" i="11" s="1"/>
  <c r="AM897" i="11"/>
  <c r="AO897" i="11" s="1"/>
  <c r="AM893" i="11"/>
  <c r="AO893" i="11" s="1"/>
  <c r="AM891" i="11"/>
  <c r="AO891" i="11" s="1"/>
  <c r="AM889" i="11"/>
  <c r="AO889" i="11" s="1"/>
  <c r="AM885" i="11"/>
  <c r="AO885" i="11" s="1"/>
  <c r="AM883" i="11"/>
  <c r="AO883" i="11" s="1"/>
  <c r="AM881" i="11"/>
  <c r="AO881" i="11" s="1"/>
  <c r="AM877" i="11"/>
  <c r="AO877" i="11" s="1"/>
  <c r="AM875" i="11"/>
  <c r="AO875" i="11" s="1"/>
  <c r="AM873" i="11"/>
  <c r="AO873" i="11" s="1"/>
  <c r="AM869" i="11"/>
  <c r="AO869" i="11" s="1"/>
  <c r="AM867" i="11"/>
  <c r="AO867" i="11" s="1"/>
  <c r="AM865" i="11"/>
  <c r="AO865" i="11" s="1"/>
  <c r="AM861" i="11"/>
  <c r="AO861" i="11" s="1"/>
  <c r="AM859" i="11"/>
  <c r="AO859" i="11" s="1"/>
  <c r="AM857" i="11"/>
  <c r="AO857" i="11" s="1"/>
  <c r="AM853" i="11"/>
  <c r="AO853" i="11" s="1"/>
  <c r="AM851" i="11"/>
  <c r="AO851" i="11" s="1"/>
  <c r="AM849" i="11"/>
  <c r="AO849" i="11" s="1"/>
  <c r="AM845" i="11"/>
  <c r="AO845" i="11" s="1"/>
  <c r="AM843" i="11"/>
  <c r="AO843" i="11" s="1"/>
  <c r="AM841" i="11"/>
  <c r="AO841" i="11" s="1"/>
  <c r="AM837" i="11"/>
  <c r="AO837" i="11" s="1"/>
  <c r="AM835" i="11"/>
  <c r="AM833" i="11"/>
  <c r="AM829" i="11"/>
  <c r="AO829" i="11" s="1"/>
  <c r="AM827" i="11"/>
  <c r="AO827" i="11" s="1"/>
  <c r="AM825" i="11"/>
  <c r="AO825" i="11" s="1"/>
  <c r="AM821" i="11"/>
  <c r="AO821" i="11" s="1"/>
  <c r="AM819" i="11"/>
  <c r="AQ819" i="11" s="1"/>
  <c r="AM817" i="11"/>
  <c r="AO817" i="11" s="1"/>
  <c r="AM813" i="11"/>
  <c r="AO813" i="11" s="1"/>
  <c r="AM811" i="11"/>
  <c r="AO811" i="11" s="1"/>
  <c r="AM809" i="11"/>
  <c r="AO809" i="11" s="1"/>
  <c r="AM805" i="11"/>
  <c r="AO805" i="11" s="1"/>
  <c r="AM803" i="11"/>
  <c r="AQ803" i="11" s="1"/>
  <c r="AM801" i="11"/>
  <c r="AO801" i="11" s="1"/>
  <c r="AM797" i="11"/>
  <c r="AO797" i="11" s="1"/>
  <c r="AM795" i="11"/>
  <c r="AO795" i="11" s="1"/>
  <c r="AM793" i="11"/>
  <c r="AO793" i="11" s="1"/>
  <c r="AM789" i="11"/>
  <c r="AO789" i="11" s="1"/>
  <c r="AM787" i="11"/>
  <c r="AO787" i="11" s="1"/>
  <c r="AM785" i="11"/>
  <c r="AM781" i="11"/>
  <c r="AO781" i="11" s="1"/>
  <c r="AM779" i="11"/>
  <c r="AM777" i="11"/>
  <c r="AO777" i="11" s="1"/>
  <c r="AM773" i="11"/>
  <c r="AO773" i="11" s="1"/>
  <c r="AM771" i="11"/>
  <c r="AM769" i="11"/>
  <c r="AO769" i="11" s="1"/>
  <c r="AM765" i="11"/>
  <c r="AO765" i="11" s="1"/>
  <c r="AM763" i="11"/>
  <c r="AO763" i="11" s="1"/>
  <c r="AM761" i="11"/>
  <c r="AO761" i="11" s="1"/>
  <c r="AM757" i="11"/>
  <c r="AO757" i="11" s="1"/>
  <c r="AM755" i="11"/>
  <c r="AQ755" i="11" s="1"/>
  <c r="AM753" i="11"/>
  <c r="AO753" i="11" s="1"/>
  <c r="AM749" i="11"/>
  <c r="AO749" i="11" s="1"/>
  <c r="AM747" i="11"/>
  <c r="AO747" i="11" s="1"/>
  <c r="AM745" i="11"/>
  <c r="AM741" i="11"/>
  <c r="AO741" i="11" s="1"/>
  <c r="AM739" i="11"/>
  <c r="AO739" i="11" s="1"/>
  <c r="AM737" i="11"/>
  <c r="AO737" i="11" s="1"/>
  <c r="AM733" i="11"/>
  <c r="AO733" i="11" s="1"/>
  <c r="AM731" i="11"/>
  <c r="AO731" i="11" s="1"/>
  <c r="AM729" i="11"/>
  <c r="AO729" i="11" s="1"/>
  <c r="AM725" i="11"/>
  <c r="AO725" i="11" s="1"/>
  <c r="AM723" i="11"/>
  <c r="AQ723" i="11" s="1"/>
  <c r="AM721" i="11"/>
  <c r="AO721" i="11" s="1"/>
  <c r="AM717" i="11"/>
  <c r="AO717" i="11" s="1"/>
  <c r="AM715" i="11"/>
  <c r="AQ715" i="11" s="1"/>
  <c r="AM713" i="11"/>
  <c r="AM709" i="11"/>
  <c r="AO709" i="11" s="1"/>
  <c r="AM707" i="11"/>
  <c r="AM705" i="11"/>
  <c r="AM701" i="11"/>
  <c r="AO701" i="11" s="1"/>
  <c r="AM699" i="11"/>
  <c r="AO699" i="11" s="1"/>
  <c r="AM697" i="11"/>
  <c r="AM693" i="11"/>
  <c r="AO693" i="11" s="1"/>
  <c r="AM691" i="11"/>
  <c r="AQ691" i="11" s="1"/>
  <c r="AM689" i="11"/>
  <c r="AO689" i="11" s="1"/>
  <c r="AM685" i="11"/>
  <c r="AO685" i="11" s="1"/>
  <c r="AM683" i="11"/>
  <c r="AO683" i="11" s="1"/>
  <c r="AM681" i="11"/>
  <c r="AO681" i="11" s="1"/>
  <c r="AM677" i="11"/>
  <c r="AO677" i="11" s="1"/>
  <c r="AM675" i="11"/>
  <c r="AQ675" i="11" s="1"/>
  <c r="AM673" i="11"/>
  <c r="AO673" i="11" s="1"/>
  <c r="AM669" i="11"/>
  <c r="AO669" i="11" s="1"/>
  <c r="AM667" i="11"/>
  <c r="AQ667" i="11" s="1"/>
  <c r="AM665" i="11"/>
  <c r="AO665" i="11" s="1"/>
  <c r="AM661" i="11"/>
  <c r="AO661" i="11" s="1"/>
  <c r="AM659" i="11"/>
  <c r="AM657" i="11"/>
  <c r="AM653" i="11"/>
  <c r="AO653" i="11" s="1"/>
  <c r="AM651" i="11"/>
  <c r="AO651" i="11" s="1"/>
  <c r="AM649" i="11"/>
  <c r="AO649" i="11" s="1"/>
  <c r="AM645" i="11"/>
  <c r="AO645" i="11" s="1"/>
  <c r="AM643" i="11"/>
  <c r="AQ643" i="11" s="1"/>
  <c r="AM641" i="11"/>
  <c r="AO641" i="11" s="1"/>
  <c r="AM637" i="11"/>
  <c r="AO637" i="11" s="1"/>
  <c r="AM635" i="11"/>
  <c r="AQ635" i="11" s="1"/>
  <c r="AM633" i="11"/>
  <c r="AO633" i="11" s="1"/>
  <c r="AM631" i="11"/>
  <c r="AO631" i="11" s="1"/>
  <c r="AM629" i="11"/>
  <c r="AO629" i="11" s="1"/>
  <c r="AM627" i="11"/>
  <c r="AQ627" i="11" s="1"/>
  <c r="AM625" i="11"/>
  <c r="AM623" i="11"/>
  <c r="AO623" i="11" s="1"/>
  <c r="AM621" i="11"/>
  <c r="AO621" i="11" s="1"/>
  <c r="AM619" i="11"/>
  <c r="AQ619" i="11" s="1"/>
  <c r="AM615" i="11"/>
  <c r="AQ615" i="11" s="1"/>
  <c r="AM613" i="11"/>
  <c r="AO613" i="11" s="1"/>
  <c r="AM611" i="11"/>
  <c r="AQ611" i="11" s="1"/>
  <c r="AM609" i="11"/>
  <c r="AO609" i="11" s="1"/>
  <c r="AM607" i="11"/>
  <c r="AM605" i="11"/>
  <c r="AO605" i="11" s="1"/>
  <c r="AM603" i="11"/>
  <c r="AO603" i="11" s="1"/>
  <c r="AM599" i="11"/>
  <c r="AM597" i="11"/>
  <c r="AO597" i="11" s="1"/>
  <c r="AM595" i="11"/>
  <c r="AQ595" i="11" s="1"/>
  <c r="AM593" i="11"/>
  <c r="AO593" i="11" s="1"/>
  <c r="AM591" i="11"/>
  <c r="AO591" i="11" s="1"/>
  <c r="AM589" i="11"/>
  <c r="AO589" i="11" s="1"/>
  <c r="AM587" i="11"/>
  <c r="AO587" i="11" s="1"/>
  <c r="AM585" i="11"/>
  <c r="AM583" i="11"/>
  <c r="AO583" i="11" s="1"/>
  <c r="AM581" i="11"/>
  <c r="AO581" i="11" s="1"/>
  <c r="AM579" i="11"/>
  <c r="AQ579" i="11" s="1"/>
  <c r="AM577" i="11"/>
  <c r="AO577" i="11" s="1"/>
  <c r="AM575" i="11"/>
  <c r="AO575" i="11" s="1"/>
  <c r="AM573" i="11"/>
  <c r="AO573" i="11" s="1"/>
  <c r="AM571" i="11"/>
  <c r="AQ571" i="11" s="1"/>
  <c r="AM569" i="11"/>
  <c r="AM567" i="11"/>
  <c r="AQ567" i="11" s="1"/>
  <c r="AM565" i="11"/>
  <c r="AO565" i="11" s="1"/>
  <c r="AM563" i="11"/>
  <c r="AO563" i="11" s="1"/>
  <c r="AM561" i="11"/>
  <c r="AO561" i="11" s="1"/>
  <c r="AM559" i="11"/>
  <c r="AQ559" i="11" s="1"/>
  <c r="AM557" i="11"/>
  <c r="AO557" i="11" s="1"/>
  <c r="AM553" i="11"/>
  <c r="AO553" i="11" s="1"/>
  <c r="AM551" i="11"/>
  <c r="AM549" i="11"/>
  <c r="AM545" i="11"/>
  <c r="AO545" i="11" s="1"/>
  <c r="AM543" i="11"/>
  <c r="AO543" i="11" s="1"/>
  <c r="AM541" i="11"/>
  <c r="AO541" i="11" s="1"/>
  <c r="AM539" i="11"/>
  <c r="AM537" i="11"/>
  <c r="AO537" i="11" s="1"/>
  <c r="AM535" i="11"/>
  <c r="AM533" i="11"/>
  <c r="AO533" i="11" s="1"/>
  <c r="AM531" i="11"/>
  <c r="AM529" i="11"/>
  <c r="AO529" i="11" s="1"/>
  <c r="AM527" i="11"/>
  <c r="AQ527" i="11" s="1"/>
  <c r="AM523" i="11"/>
  <c r="AO523" i="11" s="1"/>
  <c r="AM521" i="11"/>
  <c r="AO521" i="11" s="1"/>
  <c r="AM1010" i="11"/>
  <c r="AQ1010" i="11" s="1"/>
  <c r="AM1008" i="11"/>
  <c r="AO1008" i="11" s="1"/>
  <c r="AM1004" i="11"/>
  <c r="AO1004" i="11" s="1"/>
  <c r="AM1002" i="11"/>
  <c r="AQ1002" i="11" s="1"/>
  <c r="AM1000" i="11"/>
  <c r="AQ1000" i="11" s="1"/>
  <c r="AM998" i="11"/>
  <c r="AQ998" i="11" s="1"/>
  <c r="AM996" i="11"/>
  <c r="AM994" i="11"/>
  <c r="AQ994" i="11" s="1"/>
  <c r="AM992" i="11"/>
  <c r="AO992" i="11" s="1"/>
  <c r="AM988" i="11"/>
  <c r="AO988" i="11" s="1"/>
  <c r="AM986" i="11"/>
  <c r="AQ986" i="11" s="1"/>
  <c r="AM984" i="11"/>
  <c r="AQ984" i="11" s="1"/>
  <c r="AM982" i="11"/>
  <c r="AM980" i="11"/>
  <c r="AQ980" i="11" s="1"/>
  <c r="AM978" i="11"/>
  <c r="AM976" i="11"/>
  <c r="AQ976" i="11" s="1"/>
  <c r="AM972" i="11"/>
  <c r="AQ972" i="11" s="1"/>
  <c r="AM970" i="11"/>
  <c r="AQ970" i="11" s="1"/>
  <c r="AM968" i="11"/>
  <c r="AQ968" i="11" s="1"/>
  <c r="AM966" i="11"/>
  <c r="AQ966" i="11" s="1"/>
  <c r="AM964" i="11"/>
  <c r="AO964" i="11" s="1"/>
  <c r="AM962" i="11"/>
  <c r="AQ962" i="11" s="1"/>
  <c r="AM960" i="11"/>
  <c r="AQ960" i="11" s="1"/>
  <c r="AM956" i="11"/>
  <c r="AQ956" i="11" s="1"/>
  <c r="AM954" i="11"/>
  <c r="AQ954" i="11" s="1"/>
  <c r="AM952" i="11"/>
  <c r="AO952" i="11" s="1"/>
  <c r="AM950" i="11"/>
  <c r="AM948" i="11"/>
  <c r="AO948" i="11" s="1"/>
  <c r="AM946" i="11"/>
  <c r="AM944" i="11"/>
  <c r="AM940" i="11"/>
  <c r="AQ940" i="11" s="1"/>
  <c r="AM938" i="11"/>
  <c r="AQ938" i="11" s="1"/>
  <c r="AM936" i="11"/>
  <c r="AQ936" i="11" s="1"/>
  <c r="AM934" i="11"/>
  <c r="AM932" i="11"/>
  <c r="AO932" i="11" s="1"/>
  <c r="AM930" i="11"/>
  <c r="AQ930" i="11" s="1"/>
  <c r="AM928" i="11"/>
  <c r="AM924" i="11"/>
  <c r="AQ924" i="11" s="1"/>
  <c r="AM922" i="11"/>
  <c r="AO922" i="11" s="1"/>
  <c r="AM920" i="11"/>
  <c r="AQ920" i="11" s="1"/>
  <c r="AM918" i="11"/>
  <c r="AQ918" i="11" s="1"/>
  <c r="AM916" i="11"/>
  <c r="AO916" i="11" s="1"/>
  <c r="AM914" i="11"/>
  <c r="AM912" i="11"/>
  <c r="AQ912" i="11" s="1"/>
  <c r="AM908" i="11"/>
  <c r="AQ908" i="11" s="1"/>
  <c r="AM906" i="11"/>
  <c r="AQ906" i="11" s="1"/>
  <c r="AM904" i="11"/>
  <c r="AO904" i="11" s="1"/>
  <c r="AM902" i="11"/>
  <c r="AM900" i="11"/>
  <c r="AQ900" i="11" s="1"/>
  <c r="AM898" i="11"/>
  <c r="AM896" i="11"/>
  <c r="AM892" i="11"/>
  <c r="AO892" i="11" s="1"/>
  <c r="AM890" i="11"/>
  <c r="AQ890" i="11" s="1"/>
  <c r="AM888" i="11"/>
  <c r="AO888" i="11" s="1"/>
  <c r="AM886" i="11"/>
  <c r="AM884" i="11"/>
  <c r="AQ884" i="11" s="1"/>
  <c r="AM882" i="11"/>
  <c r="AM880" i="11"/>
  <c r="AM876" i="11"/>
  <c r="AO876" i="11" s="1"/>
  <c r="AM874" i="11"/>
  <c r="AM872" i="11"/>
  <c r="AQ872" i="11" s="1"/>
  <c r="AM870" i="11"/>
  <c r="AQ870" i="11" s="1"/>
  <c r="AM868" i="11"/>
  <c r="AQ868" i="11" s="1"/>
  <c r="AM866" i="11"/>
  <c r="AM864" i="11"/>
  <c r="AQ864" i="11" s="1"/>
  <c r="AM860" i="11"/>
  <c r="AO860" i="11" s="1"/>
  <c r="AM858" i="11"/>
  <c r="AQ858" i="11" s="1"/>
  <c r="AM856" i="11"/>
  <c r="AQ856" i="11" s="1"/>
  <c r="AM854" i="11"/>
  <c r="AQ854" i="11" s="1"/>
  <c r="AM852" i="11"/>
  <c r="AQ852" i="11" s="1"/>
  <c r="AM850" i="11"/>
  <c r="AM848" i="11"/>
  <c r="AO848" i="11" s="1"/>
  <c r="AM844" i="11"/>
  <c r="AQ844" i="11" s="1"/>
  <c r="AM842" i="11"/>
  <c r="AQ842" i="11" s="1"/>
  <c r="AM840" i="11"/>
  <c r="AQ840" i="11" s="1"/>
  <c r="AM838" i="11"/>
  <c r="AM836" i="11"/>
  <c r="AO836" i="11" s="1"/>
  <c r="AM834" i="11"/>
  <c r="AM832" i="11"/>
  <c r="AM828" i="11"/>
  <c r="AO828" i="11" s="1"/>
  <c r="AM826" i="11"/>
  <c r="AQ826" i="11" s="1"/>
  <c r="AM824" i="11"/>
  <c r="AQ824" i="11" s="1"/>
  <c r="AM822" i="11"/>
  <c r="AQ822" i="11" s="1"/>
  <c r="AM820" i="11"/>
  <c r="AQ820" i="11" s="1"/>
  <c r="AM818" i="11"/>
  <c r="AM816" i="11"/>
  <c r="AO816" i="11" s="1"/>
  <c r="AM812" i="11"/>
  <c r="AO812" i="11" s="1"/>
  <c r="AM810" i="11"/>
  <c r="AQ810" i="11" s="1"/>
  <c r="AM808" i="11"/>
  <c r="AO808" i="11" s="1"/>
  <c r="AM806" i="11"/>
  <c r="AQ806" i="11" s="1"/>
  <c r="AM804" i="11"/>
  <c r="AO804" i="11" s="1"/>
  <c r="AM802" i="11"/>
  <c r="AQ802" i="11" s="1"/>
  <c r="AM800" i="11"/>
  <c r="AQ800" i="11" s="1"/>
  <c r="AM796" i="11"/>
  <c r="AO796" i="11" s="1"/>
  <c r="AM794" i="11"/>
  <c r="AQ794" i="11" s="1"/>
  <c r="AM792" i="11"/>
  <c r="AQ792" i="11" s="1"/>
  <c r="AM790" i="11"/>
  <c r="AM788" i="11"/>
  <c r="AQ788" i="11" s="1"/>
  <c r="AM786" i="11"/>
  <c r="AQ786" i="11" s="1"/>
  <c r="AM784" i="11"/>
  <c r="AQ784" i="11" s="1"/>
  <c r="AM780" i="11"/>
  <c r="AO780" i="11" s="1"/>
  <c r="AM778" i="11"/>
  <c r="AQ778" i="11" s="1"/>
  <c r="AM776" i="11"/>
  <c r="AQ776" i="11" s="1"/>
  <c r="AM774" i="11"/>
  <c r="AQ774" i="11" s="1"/>
  <c r="AM772" i="11"/>
  <c r="AQ772" i="11" s="1"/>
  <c r="AM770" i="11"/>
  <c r="AM768" i="11"/>
  <c r="AQ768" i="11" s="1"/>
  <c r="AM764" i="11"/>
  <c r="AQ764" i="11" s="1"/>
  <c r="AM762" i="11"/>
  <c r="AM760" i="11"/>
  <c r="AQ760" i="11" s="1"/>
  <c r="AM758" i="11"/>
  <c r="AQ758" i="11" s="1"/>
  <c r="AM756" i="11"/>
  <c r="AO756" i="11" s="1"/>
  <c r="AM754" i="11"/>
  <c r="AM752" i="11"/>
  <c r="AQ752" i="11" s="1"/>
  <c r="AM748" i="11"/>
  <c r="AO748" i="11" s="1"/>
  <c r="AM746" i="11"/>
  <c r="AQ746" i="11" s="1"/>
  <c r="AM744" i="11"/>
  <c r="AM742" i="11"/>
  <c r="AQ742" i="11" s="1"/>
  <c r="AM740" i="11"/>
  <c r="AM738" i="11"/>
  <c r="AQ738" i="11" s="1"/>
  <c r="AM736" i="11"/>
  <c r="AQ736" i="11" s="1"/>
  <c r="AM732" i="11"/>
  <c r="AO732" i="11" s="1"/>
  <c r="AM730" i="11"/>
  <c r="AQ730" i="11" s="1"/>
  <c r="AM728" i="11"/>
  <c r="AQ728" i="11" s="1"/>
  <c r="AM726" i="11"/>
  <c r="AQ726" i="11" s="1"/>
  <c r="AM724" i="11"/>
  <c r="AQ724" i="11" s="1"/>
  <c r="AM722" i="11"/>
  <c r="AM720" i="11"/>
  <c r="AM716" i="11"/>
  <c r="AQ716" i="11" s="1"/>
  <c r="AM714" i="11"/>
  <c r="AQ714" i="11" s="1"/>
  <c r="AM712" i="11"/>
  <c r="AM710" i="11"/>
  <c r="AQ710" i="11" s="1"/>
  <c r="AM708" i="11"/>
  <c r="AQ708" i="11" s="1"/>
  <c r="AM706" i="11"/>
  <c r="AQ706" i="11" s="1"/>
  <c r="AM704" i="11"/>
  <c r="AM700" i="11"/>
  <c r="AO700" i="11" s="1"/>
  <c r="AM698" i="11"/>
  <c r="AQ698" i="11" s="1"/>
  <c r="AM696" i="11"/>
  <c r="AO696" i="11" s="1"/>
  <c r="AM694" i="11"/>
  <c r="AQ694" i="11" s="1"/>
  <c r="AM692" i="11"/>
  <c r="AQ692" i="11" s="1"/>
  <c r="AM690" i="11"/>
  <c r="AQ690" i="11" s="1"/>
  <c r="AM688" i="11"/>
  <c r="AM684" i="11"/>
  <c r="AO684" i="11" s="1"/>
  <c r="AM682" i="11"/>
  <c r="AQ682" i="11" s="1"/>
  <c r="AM680" i="11"/>
  <c r="AQ680" i="11" s="1"/>
  <c r="AM678" i="11"/>
  <c r="AQ678" i="11" s="1"/>
  <c r="AM676" i="11"/>
  <c r="AQ676" i="11" s="1"/>
  <c r="AM674" i="11"/>
  <c r="AM672" i="11"/>
  <c r="AM668" i="11"/>
  <c r="AQ668" i="11" s="1"/>
  <c r="AM666" i="11"/>
  <c r="AQ666" i="11" s="1"/>
  <c r="AM664" i="11"/>
  <c r="AQ664" i="11" s="1"/>
  <c r="AM662" i="11"/>
  <c r="AQ662" i="11" s="1"/>
  <c r="AM660" i="11"/>
  <c r="AQ660" i="11" s="1"/>
  <c r="AM658" i="11"/>
  <c r="AM656" i="11"/>
  <c r="AQ656" i="11" s="1"/>
  <c r="AM652" i="11"/>
  <c r="AO652" i="11" s="1"/>
  <c r="AM650" i="11"/>
  <c r="AM648" i="11"/>
  <c r="AO648" i="11" s="1"/>
  <c r="AM646" i="11"/>
  <c r="AQ646" i="11" s="1"/>
  <c r="AM644" i="11"/>
  <c r="AQ644" i="11" s="1"/>
  <c r="AM642" i="11"/>
  <c r="AM638" i="11"/>
  <c r="AQ638" i="11" s="1"/>
  <c r="AM636" i="11"/>
  <c r="AO636" i="11" s="1"/>
  <c r="AM634" i="11"/>
  <c r="AQ634" i="11" s="1"/>
  <c r="AM630" i="11"/>
  <c r="AQ630" i="11" s="1"/>
  <c r="AM628" i="11"/>
  <c r="AQ628" i="11" s="1"/>
  <c r="AM626" i="11"/>
  <c r="AQ626" i="11" s="1"/>
  <c r="AM622" i="11"/>
  <c r="AQ622" i="11" s="1"/>
  <c r="AM620" i="11"/>
  <c r="AO620" i="11" s="1"/>
  <c r="AM618" i="11"/>
  <c r="AQ618" i="11" s="1"/>
  <c r="AM616" i="11"/>
  <c r="AQ616" i="11" s="1"/>
  <c r="AM614" i="11"/>
  <c r="AQ614" i="11" s="1"/>
  <c r="AM612" i="11"/>
  <c r="AQ612" i="11" s="1"/>
  <c r="AM610" i="11"/>
  <c r="AQ610" i="11" s="1"/>
  <c r="AM608" i="11"/>
  <c r="AM606" i="11"/>
  <c r="AQ606" i="11" s="1"/>
  <c r="AM604" i="11"/>
  <c r="AO604" i="11" s="1"/>
  <c r="AM602" i="11"/>
  <c r="AQ602" i="11" s="1"/>
  <c r="AM600" i="11"/>
  <c r="AO600" i="11" s="1"/>
  <c r="AM598" i="11"/>
  <c r="AQ598" i="11" s="1"/>
  <c r="AM596" i="11"/>
  <c r="AM594" i="11"/>
  <c r="AM592" i="11"/>
  <c r="AQ592" i="11" s="1"/>
  <c r="AM590" i="11"/>
  <c r="AM588" i="11"/>
  <c r="AQ588" i="11" s="1"/>
  <c r="AM586" i="11"/>
  <c r="AQ586" i="11" s="1"/>
  <c r="AM584" i="11"/>
  <c r="AM582" i="11"/>
  <c r="AQ582" i="11" s="1"/>
  <c r="AM580" i="11"/>
  <c r="AO580" i="11" s="1"/>
  <c r="AM578" i="11"/>
  <c r="AM576" i="11"/>
  <c r="AM574" i="11"/>
  <c r="AQ574" i="11" s="1"/>
  <c r="AM572" i="11"/>
  <c r="AO572" i="11" s="1"/>
  <c r="AM570" i="11"/>
  <c r="AQ570" i="11" s="1"/>
  <c r="AM568" i="11"/>
  <c r="AQ568" i="11" s="1"/>
  <c r="AM566" i="11"/>
  <c r="AQ566" i="11" s="1"/>
  <c r="AM564" i="11"/>
  <c r="AO564" i="11" s="1"/>
  <c r="AM562" i="11"/>
  <c r="AM560" i="11"/>
  <c r="AQ560" i="11" s="1"/>
  <c r="AM558" i="11"/>
  <c r="AQ558" i="11" s="1"/>
  <c r="AM556" i="11"/>
  <c r="AO556" i="11" s="1"/>
  <c r="AM554" i="11"/>
  <c r="AQ554" i="11" s="1"/>
  <c r="AM552" i="11"/>
  <c r="AO552" i="11" s="1"/>
  <c r="AM550" i="11"/>
  <c r="AQ550" i="11" s="1"/>
  <c r="AM548" i="11"/>
  <c r="AM546" i="11"/>
  <c r="AQ546" i="11" s="1"/>
  <c r="AM544" i="11"/>
  <c r="AQ544" i="11" s="1"/>
  <c r="AM542" i="11"/>
  <c r="AQ542" i="11" s="1"/>
  <c r="AM540" i="11"/>
  <c r="AO540" i="11" s="1"/>
  <c r="AM538" i="11"/>
  <c r="AQ538" i="11" s="1"/>
  <c r="AM536" i="11"/>
  <c r="AQ536" i="11" s="1"/>
  <c r="AM534" i="11"/>
  <c r="AQ534" i="11" s="1"/>
  <c r="AM530" i="11"/>
  <c r="AQ530" i="11" s="1"/>
  <c r="AM528" i="11"/>
  <c r="AO528" i="11" s="1"/>
  <c r="AM526" i="11"/>
  <c r="AM524" i="11"/>
  <c r="AQ524" i="11" s="1"/>
  <c r="AM522" i="11"/>
  <c r="AQ522" i="11" s="1"/>
  <c r="AM520" i="11"/>
  <c r="AO520" i="11" s="1"/>
  <c r="AM518" i="11"/>
  <c r="AQ518" i="11" s="1"/>
  <c r="AM516" i="11"/>
  <c r="AQ516" i="11" s="1"/>
  <c r="AM514" i="11"/>
  <c r="AM512" i="11"/>
  <c r="AQ512" i="11" s="1"/>
  <c r="AM508" i="11"/>
  <c r="AO508" i="11" s="1"/>
  <c r="AM506" i="11"/>
  <c r="AQ506" i="11" s="1"/>
  <c r="AM504" i="11"/>
  <c r="AQ504" i="11" s="1"/>
  <c r="AM500" i="11"/>
  <c r="AO500" i="11" s="1"/>
  <c r="AM498" i="11"/>
  <c r="AM496" i="11"/>
  <c r="AM492" i="11"/>
  <c r="AO492" i="11" s="1"/>
  <c r="AM490" i="11"/>
  <c r="AQ490" i="11" s="1"/>
  <c r="AM488" i="11"/>
  <c r="AQ488" i="11" s="1"/>
  <c r="AM486" i="11"/>
  <c r="AQ486" i="11" s="1"/>
  <c r="AM484" i="11"/>
  <c r="AM482" i="11"/>
  <c r="AQ482" i="11" s="1"/>
  <c r="AM480" i="11"/>
  <c r="AO480" i="11" s="1"/>
  <c r="AM478" i="11"/>
  <c r="AQ478" i="11" s="1"/>
  <c r="AM476" i="11"/>
  <c r="AO476" i="11" s="1"/>
  <c r="AM474" i="11"/>
  <c r="AQ474" i="11" s="1"/>
  <c r="AM472" i="11"/>
  <c r="AO472" i="11" s="1"/>
  <c r="AM470" i="11"/>
  <c r="AQ470" i="11" s="1"/>
  <c r="AM468" i="11"/>
  <c r="AM466" i="11"/>
  <c r="AM464" i="11"/>
  <c r="AM462" i="11"/>
  <c r="AQ462" i="11" s="1"/>
  <c r="AM460" i="11"/>
  <c r="AO460" i="11" s="1"/>
  <c r="AM458" i="11"/>
  <c r="AQ458" i="11" s="1"/>
  <c r="AM456" i="11"/>
  <c r="AQ456" i="11" s="1"/>
  <c r="AM454" i="11"/>
  <c r="AQ454" i="11" s="1"/>
  <c r="AM452" i="11"/>
  <c r="AM450" i="11"/>
  <c r="AQ450" i="11" s="1"/>
  <c r="AM448" i="11"/>
  <c r="AQ448" i="11" s="1"/>
  <c r="AM446" i="11"/>
  <c r="AQ446" i="11" s="1"/>
  <c r="AM444" i="11"/>
  <c r="AO444" i="11" s="1"/>
  <c r="AM442" i="11"/>
  <c r="AQ442" i="11" s="1"/>
  <c r="AM440" i="11"/>
  <c r="AQ440" i="11" s="1"/>
  <c r="AM438" i="11"/>
  <c r="AQ438" i="11" s="1"/>
  <c r="AM436" i="11"/>
  <c r="AQ436" i="11" s="1"/>
  <c r="AM434" i="11"/>
  <c r="AM432" i="11"/>
  <c r="AQ432" i="11" s="1"/>
  <c r="AM430" i="11"/>
  <c r="AQ430" i="11" s="1"/>
  <c r="AM428" i="11"/>
  <c r="AQ428" i="11" s="1"/>
  <c r="AM426" i="11"/>
  <c r="AQ426" i="11" s="1"/>
  <c r="AM424" i="11"/>
  <c r="AQ424" i="11" s="1"/>
  <c r="AM422" i="11"/>
  <c r="AQ422" i="11" s="1"/>
  <c r="AM420" i="11"/>
  <c r="AQ420" i="11" s="1"/>
  <c r="AM418" i="11"/>
  <c r="AM416" i="11"/>
  <c r="AM414" i="11"/>
  <c r="AQ414" i="11" s="1"/>
  <c r="AM412" i="11"/>
  <c r="AQ412" i="11" s="1"/>
  <c r="AM410" i="11"/>
  <c r="AO410" i="11" s="1"/>
  <c r="AM408" i="11"/>
  <c r="AO408" i="11" s="1"/>
  <c r="AM406" i="11"/>
  <c r="AQ406" i="11" s="1"/>
  <c r="AM404" i="11"/>
  <c r="AO404" i="11" s="1"/>
  <c r="AM402" i="11"/>
  <c r="AM400" i="11"/>
  <c r="AM398" i="11"/>
  <c r="AQ398" i="11" s="1"/>
  <c r="AM396" i="11"/>
  <c r="AQ396" i="11" s="1"/>
  <c r="AM394" i="11"/>
  <c r="AQ394" i="11" s="1"/>
  <c r="AM392" i="11"/>
  <c r="AQ392" i="11" s="1"/>
  <c r="AM390" i="11"/>
  <c r="AQ390" i="11" s="1"/>
  <c r="AM388" i="11"/>
  <c r="AO388" i="11" s="1"/>
  <c r="AM386" i="11"/>
  <c r="AQ386" i="11" s="1"/>
  <c r="AM384" i="11"/>
  <c r="AO384" i="11" s="1"/>
  <c r="AM382" i="11"/>
  <c r="AQ382" i="11" s="1"/>
  <c r="AM380" i="11"/>
  <c r="AO380" i="11" s="1"/>
  <c r="AM378" i="11"/>
  <c r="AM376" i="11"/>
  <c r="AM374" i="11"/>
  <c r="AQ374" i="11" s="1"/>
  <c r="AM372" i="11"/>
  <c r="AM370" i="11"/>
  <c r="AQ370" i="11" s="1"/>
  <c r="AM368" i="11"/>
  <c r="AM366" i="11"/>
  <c r="AQ366" i="11" s="1"/>
  <c r="AM364" i="11"/>
  <c r="AO364" i="11" s="1"/>
  <c r="AM362" i="11"/>
  <c r="AQ362" i="11" s="1"/>
  <c r="AM360" i="11"/>
  <c r="AQ360" i="11" s="1"/>
  <c r="AM358" i="11"/>
  <c r="AQ358" i="11" s="1"/>
  <c r="AM356" i="11"/>
  <c r="AO356" i="11" s="1"/>
  <c r="AM354" i="11"/>
  <c r="AQ354" i="11" s="1"/>
  <c r="AM352" i="11"/>
  <c r="AO352" i="11" s="1"/>
  <c r="AM350" i="11"/>
  <c r="AQ350" i="11" s="1"/>
  <c r="AM348" i="11"/>
  <c r="AM346" i="11"/>
  <c r="AQ346" i="11" s="1"/>
  <c r="AM344" i="11"/>
  <c r="AQ344" i="11" s="1"/>
  <c r="AM342" i="11"/>
  <c r="AM340" i="11"/>
  <c r="AO340" i="11" s="1"/>
  <c r="AM338" i="11"/>
  <c r="AQ338" i="11" s="1"/>
  <c r="AM336" i="11"/>
  <c r="AO336" i="11" s="1"/>
  <c r="AM334" i="11"/>
  <c r="AQ334" i="11" s="1"/>
  <c r="AM332" i="11"/>
  <c r="AO332" i="11" s="1"/>
  <c r="AM330" i="11"/>
  <c r="AQ330" i="11" s="1"/>
  <c r="AM328" i="11"/>
  <c r="AQ328" i="11" s="1"/>
  <c r="AM326" i="11"/>
  <c r="AQ326" i="11" s="1"/>
  <c r="AM324" i="11"/>
  <c r="AO324" i="11" s="1"/>
  <c r="AM322" i="11"/>
  <c r="AM320" i="11"/>
  <c r="AM318" i="11"/>
  <c r="AQ318" i="11" s="1"/>
  <c r="AM316" i="11"/>
  <c r="AQ316" i="11" s="1"/>
  <c r="AM314" i="11"/>
  <c r="AO314" i="11" s="1"/>
  <c r="AM312" i="11"/>
  <c r="AM310" i="11"/>
  <c r="AM308" i="11"/>
  <c r="AQ308" i="11" s="1"/>
  <c r="AM306" i="11"/>
  <c r="AQ306" i="11" s="1"/>
  <c r="AM304" i="11"/>
  <c r="AO304" i="11" s="1"/>
  <c r="AM302" i="11"/>
  <c r="AM300" i="11"/>
  <c r="AQ300" i="11" s="1"/>
  <c r="AM298" i="11"/>
  <c r="AQ298" i="11" s="1"/>
  <c r="AM296" i="11"/>
  <c r="AQ296" i="11" s="1"/>
  <c r="AM294" i="11"/>
  <c r="AM292" i="11"/>
  <c r="AO292" i="11" s="1"/>
  <c r="AM290" i="11"/>
  <c r="AM288" i="11"/>
  <c r="AO288" i="11" s="1"/>
  <c r="AM286" i="11"/>
  <c r="AQ286" i="11" s="1"/>
  <c r="AM284" i="11"/>
  <c r="AQ284" i="11" s="1"/>
  <c r="AM282" i="11"/>
  <c r="AQ282" i="11" s="1"/>
  <c r="AM280" i="11"/>
  <c r="AQ280" i="11" s="1"/>
  <c r="AM278" i="11"/>
  <c r="AM276" i="11"/>
  <c r="AQ276" i="11" s="1"/>
  <c r="AM274" i="11"/>
  <c r="AQ274" i="11" s="1"/>
  <c r="AM272" i="11"/>
  <c r="AO272" i="11" s="1"/>
  <c r="AM270" i="11"/>
  <c r="AQ270" i="11" s="1"/>
  <c r="AM268" i="11"/>
  <c r="AQ268" i="11" s="1"/>
  <c r="AM266" i="11"/>
  <c r="AM264" i="11"/>
  <c r="AQ264" i="11" s="1"/>
  <c r="AM262" i="11"/>
  <c r="AQ262" i="11" s="1"/>
  <c r="AM260" i="11"/>
  <c r="AQ260" i="11" s="1"/>
  <c r="AM258" i="11"/>
  <c r="AM256" i="11"/>
  <c r="AO256" i="11" s="1"/>
  <c r="AM254" i="11"/>
  <c r="AQ254" i="11" s="1"/>
  <c r="AM252" i="11"/>
  <c r="AO252" i="11" s="1"/>
  <c r="AM248" i="11"/>
  <c r="AO248" i="11" s="1"/>
  <c r="AM246" i="11"/>
  <c r="AQ246" i="11" s="1"/>
  <c r="AM244" i="11"/>
  <c r="AQ244" i="11" s="1"/>
  <c r="AM240" i="11"/>
  <c r="AO240" i="11" s="1"/>
  <c r="AM238" i="11"/>
  <c r="AQ238" i="11" s="1"/>
  <c r="AM236" i="11"/>
  <c r="AQ236" i="11" s="1"/>
  <c r="AM232" i="11"/>
  <c r="AO232" i="11" s="1"/>
  <c r="AM230" i="11"/>
  <c r="AM228" i="11"/>
  <c r="AO228" i="11" s="1"/>
  <c r="AM224" i="11"/>
  <c r="AO224" i="11" s="1"/>
  <c r="AM222" i="11"/>
  <c r="AQ222" i="11" s="1"/>
  <c r="AM220" i="11"/>
  <c r="AQ220" i="11" s="1"/>
  <c r="AM216" i="11"/>
  <c r="AO216" i="11" s="1"/>
  <c r="AM214" i="11"/>
  <c r="AM212" i="11"/>
  <c r="AQ212" i="11" s="1"/>
  <c r="AM208" i="11"/>
  <c r="AO208" i="11" s="1"/>
  <c r="AM206" i="11"/>
  <c r="AQ206" i="11" s="1"/>
  <c r="AM204" i="11"/>
  <c r="AO204" i="11" s="1"/>
  <c r="AM202" i="11"/>
  <c r="AQ202" i="11" s="1"/>
  <c r="AM200" i="11"/>
  <c r="AQ200" i="11" s="1"/>
  <c r="AM198" i="11"/>
  <c r="AQ198" i="11" s="1"/>
  <c r="AM194" i="11"/>
  <c r="AM192" i="11"/>
  <c r="AO192" i="11" s="1"/>
  <c r="AM190" i="11"/>
  <c r="AQ190" i="11" s="1"/>
  <c r="AM188" i="11"/>
  <c r="AQ188" i="11" s="1"/>
  <c r="AM186" i="11"/>
  <c r="AM184" i="11"/>
  <c r="AQ184" i="11" s="1"/>
  <c r="AM182" i="11"/>
  <c r="AM178" i="11"/>
  <c r="AM176" i="11"/>
  <c r="AO176" i="11" s="1"/>
  <c r="AM174" i="11"/>
  <c r="AQ174" i="11" s="1"/>
  <c r="AM172" i="11"/>
  <c r="AQ172" i="11" s="1"/>
  <c r="AM170" i="11"/>
  <c r="AQ170" i="11" s="1"/>
  <c r="AM168" i="11"/>
  <c r="AM164" i="11"/>
  <c r="AQ164" i="11" s="1"/>
  <c r="AM162" i="11"/>
  <c r="AQ162" i="11" s="1"/>
  <c r="AM160" i="11"/>
  <c r="AM156" i="11"/>
  <c r="AO156" i="11" s="1"/>
  <c r="AM154" i="11"/>
  <c r="AO154" i="11" s="1"/>
  <c r="AM152" i="11"/>
  <c r="AO152" i="11" s="1"/>
  <c r="AM148" i="11"/>
  <c r="AQ148" i="11" s="1"/>
  <c r="AM146" i="11"/>
  <c r="AQ146" i="11" s="1"/>
  <c r="AM144" i="11"/>
  <c r="AO144" i="11" s="1"/>
  <c r="AM140" i="11"/>
  <c r="AQ140" i="11" s="1"/>
  <c r="AM138" i="11"/>
  <c r="AQ138" i="11" s="1"/>
  <c r="AM136" i="11"/>
  <c r="AQ136" i="11" s="1"/>
  <c r="AM134" i="11"/>
  <c r="AM132" i="11"/>
  <c r="AM130" i="11"/>
  <c r="AQ130" i="11" s="1"/>
  <c r="AM128" i="11"/>
  <c r="AO128" i="11" s="1"/>
  <c r="AM126" i="11"/>
  <c r="AQ126" i="11" s="1"/>
  <c r="AM124" i="11"/>
  <c r="AQ124" i="11" s="1"/>
  <c r="AM122" i="11"/>
  <c r="AM120" i="11"/>
  <c r="AO120" i="11" s="1"/>
  <c r="AM118" i="11"/>
  <c r="AM116" i="11"/>
  <c r="AQ116" i="11" s="1"/>
  <c r="AM114" i="11"/>
  <c r="AM112" i="11"/>
  <c r="AO112" i="11" s="1"/>
  <c r="AM110" i="11"/>
  <c r="AQ110" i="11" s="1"/>
  <c r="AM108" i="11"/>
  <c r="AM106" i="11"/>
  <c r="AQ106" i="11" s="1"/>
  <c r="AM104" i="11"/>
  <c r="AQ104" i="11" s="1"/>
  <c r="AM102" i="11"/>
  <c r="AM100" i="11"/>
  <c r="AO100" i="11" s="1"/>
  <c r="AM98" i="11"/>
  <c r="AQ98" i="11" s="1"/>
  <c r="AM96" i="11"/>
  <c r="AO96" i="11" s="1"/>
  <c r="AM94" i="11"/>
  <c r="AM92" i="11"/>
  <c r="AO92" i="11" s="1"/>
  <c r="AM90" i="11"/>
  <c r="AM88" i="11"/>
  <c r="AO88" i="11" s="1"/>
  <c r="AM86" i="11"/>
  <c r="AM84" i="11"/>
  <c r="AM82" i="11"/>
  <c r="AQ82" i="11" s="1"/>
  <c r="AM80" i="11"/>
  <c r="AO80" i="11" s="1"/>
  <c r="AM78" i="11"/>
  <c r="AQ78" i="11" s="1"/>
  <c r="AM76" i="11"/>
  <c r="AM74" i="11"/>
  <c r="AQ74" i="11" s="1"/>
  <c r="AM72" i="11"/>
  <c r="AQ72" i="11" s="1"/>
  <c r="AM70" i="11"/>
  <c r="AM68" i="11"/>
  <c r="AQ68" i="11" s="1"/>
  <c r="AM66" i="11"/>
  <c r="AQ66" i="11" s="1"/>
  <c r="AM64" i="11"/>
  <c r="AO64" i="11" s="1"/>
  <c r="AM62" i="11"/>
  <c r="AQ62" i="11" s="1"/>
  <c r="AM60" i="11"/>
  <c r="AM58" i="11"/>
  <c r="AQ58" i="11" s="1"/>
  <c r="AM56" i="11"/>
  <c r="AO56" i="11" s="1"/>
  <c r="AM54" i="11"/>
  <c r="AM52" i="11"/>
  <c r="AO52" i="11" s="1"/>
  <c r="AM50" i="11"/>
  <c r="AM48" i="11"/>
  <c r="AO48" i="11" s="1"/>
  <c r="AM46" i="11"/>
  <c r="AM44" i="11"/>
  <c r="AQ44" i="11" s="1"/>
  <c r="AM42" i="11"/>
  <c r="AQ42" i="11" s="1"/>
  <c r="AM40" i="11"/>
  <c r="AQ40" i="11" s="1"/>
  <c r="AM38" i="11"/>
  <c r="AM36" i="11"/>
  <c r="AM34" i="11"/>
  <c r="AQ34" i="11" s="1"/>
  <c r="AM32" i="11"/>
  <c r="AM30" i="11"/>
  <c r="AQ30" i="11" s="1"/>
  <c r="AM28" i="11"/>
  <c r="AQ28" i="11" s="1"/>
  <c r="AM26" i="11"/>
  <c r="AQ26" i="11" s="1"/>
  <c r="AM24" i="11"/>
  <c r="AO24" i="11" s="1"/>
  <c r="AM22" i="11"/>
  <c r="AM20" i="11"/>
  <c r="AO20" i="11" s="1"/>
  <c r="AM18" i="11"/>
  <c r="AM16" i="11"/>
  <c r="AO16" i="11" s="1"/>
  <c r="AM14" i="11"/>
  <c r="AQ14" i="11" s="1"/>
  <c r="AM12" i="11"/>
  <c r="AQ12" i="11" s="1"/>
  <c r="AM519" i="11"/>
  <c r="AO519" i="11" s="1"/>
  <c r="AM515" i="11"/>
  <c r="AQ515" i="11" s="1"/>
  <c r="AM513" i="11"/>
  <c r="AO513" i="11" s="1"/>
  <c r="AM511" i="11"/>
  <c r="AO511" i="11" s="1"/>
  <c r="AM509" i="11"/>
  <c r="AO509" i="11" s="1"/>
  <c r="AM507" i="11"/>
  <c r="AO507" i="11" s="1"/>
  <c r="AM505" i="11"/>
  <c r="AM503" i="11"/>
  <c r="AM501" i="11"/>
  <c r="AO501" i="11" s="1"/>
  <c r="AM499" i="11"/>
  <c r="AQ499" i="11" s="1"/>
  <c r="AM497" i="11"/>
  <c r="AO497" i="11" s="1"/>
  <c r="AM495" i="11"/>
  <c r="AM493" i="11"/>
  <c r="AO493" i="11" s="1"/>
  <c r="AM491" i="11"/>
  <c r="AQ491" i="11" s="1"/>
  <c r="AM489" i="11"/>
  <c r="AM487" i="11"/>
  <c r="AQ487" i="11" s="1"/>
  <c r="AM485" i="11"/>
  <c r="AM483" i="11"/>
  <c r="AQ483" i="11" s="1"/>
  <c r="AM481" i="11"/>
  <c r="AO481" i="11" s="1"/>
  <c r="AM479" i="11"/>
  <c r="AO479" i="11" s="1"/>
  <c r="AM477" i="11"/>
  <c r="AO477" i="11" s="1"/>
  <c r="AM475" i="11"/>
  <c r="AO475" i="11" s="1"/>
  <c r="AM473" i="11"/>
  <c r="AO473" i="11" s="1"/>
  <c r="AM471" i="11"/>
  <c r="AQ471" i="11" s="1"/>
  <c r="AM469" i="11"/>
  <c r="AO469" i="11" s="1"/>
  <c r="AM467" i="11"/>
  <c r="AO467" i="11" s="1"/>
  <c r="AM465" i="11"/>
  <c r="AO465" i="11" s="1"/>
  <c r="AM463" i="11"/>
  <c r="AO463" i="11" s="1"/>
  <c r="AM461" i="11"/>
  <c r="AO461" i="11" s="1"/>
  <c r="AM459" i="11"/>
  <c r="AO459" i="11" s="1"/>
  <c r="AM457" i="11"/>
  <c r="AM455" i="11"/>
  <c r="AO455" i="11" s="1"/>
  <c r="AM453" i="11"/>
  <c r="AO453" i="11" s="1"/>
  <c r="AM451" i="11"/>
  <c r="AQ451" i="11" s="1"/>
  <c r="AM449" i="11"/>
  <c r="AO449" i="11" s="1"/>
  <c r="AM447" i="11"/>
  <c r="AO447" i="11" s="1"/>
  <c r="AM445" i="11"/>
  <c r="AO445" i="11" s="1"/>
  <c r="AM443" i="11"/>
  <c r="AO443" i="11" s="1"/>
  <c r="AM441" i="11"/>
  <c r="AM439" i="11"/>
  <c r="AQ439" i="11" s="1"/>
  <c r="AM437" i="11"/>
  <c r="AO437" i="11" s="1"/>
  <c r="AM435" i="11"/>
  <c r="AQ435" i="11" s="1"/>
  <c r="AM433" i="11"/>
  <c r="AO433" i="11" s="1"/>
  <c r="AM431" i="11"/>
  <c r="AQ431" i="11" s="1"/>
  <c r="AM429" i="11"/>
  <c r="AO429" i="11" s="1"/>
  <c r="AM427" i="11"/>
  <c r="AQ427" i="11" s="1"/>
  <c r="AM425" i="11"/>
  <c r="AM423" i="11"/>
  <c r="AM421" i="11"/>
  <c r="AO421" i="11" s="1"/>
  <c r="AM419" i="11"/>
  <c r="AQ419" i="11" s="1"/>
  <c r="AM417" i="11"/>
  <c r="AO417" i="11" s="1"/>
  <c r="AM415" i="11"/>
  <c r="AO415" i="11" s="1"/>
  <c r="AM413" i="11"/>
  <c r="AO413" i="11" s="1"/>
  <c r="AM411" i="11"/>
  <c r="AO411" i="11" s="1"/>
  <c r="AM409" i="11"/>
  <c r="AO409" i="11" s="1"/>
  <c r="AM407" i="11"/>
  <c r="AO407" i="11" s="1"/>
  <c r="AM405" i="11"/>
  <c r="AQ405" i="11" s="1"/>
  <c r="AM403" i="11"/>
  <c r="AM401" i="11"/>
  <c r="AM399" i="11"/>
  <c r="AO399" i="11" s="1"/>
  <c r="AM397" i="11"/>
  <c r="AO397" i="11" s="1"/>
  <c r="AM395" i="11"/>
  <c r="AM393" i="11"/>
  <c r="AO393" i="11" s="1"/>
  <c r="AM391" i="11"/>
  <c r="AQ391" i="11" s="1"/>
  <c r="AM389" i="11"/>
  <c r="AO389" i="11" s="1"/>
  <c r="AM387" i="11"/>
  <c r="AQ387" i="11" s="1"/>
  <c r="AM385" i="11"/>
  <c r="AO385" i="11" s="1"/>
  <c r="AM383" i="11"/>
  <c r="AO383" i="11" s="1"/>
  <c r="AM381" i="11"/>
  <c r="AO381" i="11" s="1"/>
  <c r="AM379" i="11"/>
  <c r="AQ379" i="11" s="1"/>
  <c r="AM377" i="11"/>
  <c r="AO377" i="11" s="1"/>
  <c r="AM375" i="11"/>
  <c r="AO375" i="11" s="1"/>
  <c r="AM373" i="11"/>
  <c r="AO373" i="11" s="1"/>
  <c r="AM371" i="11"/>
  <c r="AQ371" i="11" s="1"/>
  <c r="AM369" i="11"/>
  <c r="AO369" i="11" s="1"/>
  <c r="AM367" i="11"/>
  <c r="AO367" i="11" s="1"/>
  <c r="AM365" i="11"/>
  <c r="AO365" i="11" s="1"/>
  <c r="AM363" i="11"/>
  <c r="AO363" i="11" s="1"/>
  <c r="AM361" i="11"/>
  <c r="AM359" i="11"/>
  <c r="AO359" i="11" s="1"/>
  <c r="AM357" i="11"/>
  <c r="AO357" i="11" s="1"/>
  <c r="AM355" i="11"/>
  <c r="AQ355" i="11" s="1"/>
  <c r="AM353" i="11"/>
  <c r="AO353" i="11" s="1"/>
  <c r="AM351" i="11"/>
  <c r="AO351" i="11" s="1"/>
  <c r="AM349" i="11"/>
  <c r="AO349" i="11" s="1"/>
  <c r="AM347" i="11"/>
  <c r="AQ347" i="11" s="1"/>
  <c r="AM345" i="11"/>
  <c r="AO345" i="11" s="1"/>
  <c r="AM343" i="11"/>
  <c r="AO343" i="11" s="1"/>
  <c r="AM341" i="11"/>
  <c r="AO341" i="11" s="1"/>
  <c r="AM339" i="11"/>
  <c r="AQ339" i="11" s="1"/>
  <c r="AM337" i="11"/>
  <c r="AO337" i="11" s="1"/>
  <c r="AM335" i="11"/>
  <c r="AQ335" i="11" s="1"/>
  <c r="AM333" i="11"/>
  <c r="AO333" i="11" s="1"/>
  <c r="AM331" i="11"/>
  <c r="AO331" i="11" s="1"/>
  <c r="AM329" i="11"/>
  <c r="AM327" i="11"/>
  <c r="AM325" i="11"/>
  <c r="AO325" i="11" s="1"/>
  <c r="AM323" i="11"/>
  <c r="AQ323" i="11" s="1"/>
  <c r="AM321" i="11"/>
  <c r="AO321" i="11" s="1"/>
  <c r="AM319" i="11"/>
  <c r="AQ319" i="11" s="1"/>
  <c r="AM317" i="11"/>
  <c r="AO317" i="11" s="1"/>
  <c r="AM315" i="11"/>
  <c r="AO315" i="11" s="1"/>
  <c r="AM313" i="11"/>
  <c r="AM311" i="11"/>
  <c r="AQ311" i="11" s="1"/>
  <c r="AM309" i="11"/>
  <c r="AO309" i="11" s="1"/>
  <c r="AM307" i="11"/>
  <c r="AQ307" i="11" s="1"/>
  <c r="AM305" i="11"/>
  <c r="AM303" i="11"/>
  <c r="AM301" i="11"/>
  <c r="AO301" i="11" s="1"/>
  <c r="AM299" i="11"/>
  <c r="AQ299" i="11" s="1"/>
  <c r="AM297" i="11"/>
  <c r="AO297" i="11" s="1"/>
  <c r="AM295" i="11"/>
  <c r="AO295" i="11" s="1"/>
  <c r="AM293" i="11"/>
  <c r="AO293" i="11" s="1"/>
  <c r="AM291" i="11"/>
  <c r="AO291" i="11" s="1"/>
  <c r="AM289" i="11"/>
  <c r="AO289" i="11" s="1"/>
  <c r="AM287" i="11"/>
  <c r="AO287" i="11" s="1"/>
  <c r="AM285" i="11"/>
  <c r="AO285" i="11" s="1"/>
  <c r="AM283" i="11"/>
  <c r="AQ283" i="11" s="1"/>
  <c r="AM281" i="11"/>
  <c r="AO281" i="11" s="1"/>
  <c r="AM279" i="11"/>
  <c r="AO279" i="11" s="1"/>
  <c r="AM277" i="11"/>
  <c r="AO277" i="11" s="1"/>
  <c r="AM275" i="11"/>
  <c r="AM273" i="11"/>
  <c r="AM271" i="11"/>
  <c r="AO271" i="11" s="1"/>
  <c r="AM269" i="11"/>
  <c r="AO269" i="11" s="1"/>
  <c r="AM267" i="11"/>
  <c r="AQ267" i="11" s="1"/>
  <c r="AM265" i="11"/>
  <c r="AM263" i="11"/>
  <c r="AQ263" i="11" s="1"/>
  <c r="AM261" i="11"/>
  <c r="AO261" i="11" s="1"/>
  <c r="AM259" i="11"/>
  <c r="AQ259" i="11" s="1"/>
  <c r="AM255" i="11"/>
  <c r="AO255" i="11" s="1"/>
  <c r="AM253" i="11"/>
  <c r="AO253" i="11" s="1"/>
  <c r="AM251" i="11"/>
  <c r="AO251" i="11" s="1"/>
  <c r="AM249" i="11"/>
  <c r="AM247" i="11"/>
  <c r="AQ247" i="11" s="1"/>
  <c r="AM245" i="11"/>
  <c r="AO245" i="11" s="1"/>
  <c r="AM243" i="11"/>
  <c r="AQ243" i="11" s="1"/>
  <c r="AM241" i="11"/>
  <c r="AM239" i="11"/>
  <c r="AO239" i="11" s="1"/>
  <c r="AM237" i="11"/>
  <c r="AO237" i="11" s="1"/>
  <c r="AM235" i="11"/>
  <c r="AQ235" i="11" s="1"/>
  <c r="AM231" i="11"/>
  <c r="AO231" i="11" s="1"/>
  <c r="AM229" i="11"/>
  <c r="AO229" i="11" s="1"/>
  <c r="AM227" i="11"/>
  <c r="AQ227" i="11" s="1"/>
  <c r="AM223" i="11"/>
  <c r="AO223" i="11" s="1"/>
  <c r="AM221" i="11"/>
  <c r="AO221" i="11" s="1"/>
  <c r="AM217" i="11"/>
  <c r="AO217" i="11" s="1"/>
  <c r="AM215" i="11"/>
  <c r="AO215" i="11" s="1"/>
  <c r="AM213" i="11"/>
  <c r="AO213" i="11" s="1"/>
  <c r="AM211" i="11"/>
  <c r="AO211" i="11" s="1"/>
  <c r="AM209" i="11"/>
  <c r="AO209" i="11" s="1"/>
  <c r="AM207" i="11"/>
  <c r="AM205" i="11"/>
  <c r="AO205" i="11" s="1"/>
  <c r="AM201" i="11"/>
  <c r="AM199" i="11"/>
  <c r="AO199" i="11" s="1"/>
  <c r="AM197" i="11"/>
  <c r="AO197" i="11" s="1"/>
  <c r="AM195" i="11"/>
  <c r="AO195" i="11" s="1"/>
  <c r="AM193" i="11"/>
  <c r="AO193" i="11" s="1"/>
  <c r="AM191" i="11"/>
  <c r="AO191" i="11" s="1"/>
  <c r="AM189" i="11"/>
  <c r="AO189" i="11" s="1"/>
  <c r="AM187" i="11"/>
  <c r="AQ187" i="11" s="1"/>
  <c r="AM185" i="11"/>
  <c r="AM183" i="11"/>
  <c r="AO183" i="11" s="1"/>
  <c r="AM179" i="11"/>
  <c r="AQ179" i="11" s="1"/>
  <c r="AM177" i="11"/>
  <c r="AO177" i="11" s="1"/>
  <c r="AM175" i="11"/>
  <c r="AQ175" i="11" s="1"/>
  <c r="AM171" i="11"/>
  <c r="AO171" i="11" s="1"/>
  <c r="AM169" i="11"/>
  <c r="AM167" i="11"/>
  <c r="AO167" i="11" s="1"/>
  <c r="AM165" i="11"/>
  <c r="AO165" i="11" s="1"/>
  <c r="AM163" i="11"/>
  <c r="AQ163" i="11" s="1"/>
  <c r="AM161" i="11"/>
  <c r="AO161" i="11" s="1"/>
  <c r="AM159" i="11"/>
  <c r="AQ159" i="11" s="1"/>
  <c r="AM155" i="11"/>
  <c r="AO155" i="11" s="1"/>
  <c r="AM153" i="11"/>
  <c r="AO153" i="11" s="1"/>
  <c r="AM151" i="11"/>
  <c r="AO151" i="11" s="1"/>
  <c r="AM149" i="11"/>
  <c r="AO149" i="11" s="1"/>
  <c r="AM147" i="11"/>
  <c r="AQ147" i="11" s="1"/>
  <c r="AM145" i="11"/>
  <c r="AO145" i="11" s="1"/>
  <c r="AM143" i="11"/>
  <c r="AO143" i="11" s="1"/>
  <c r="AM141" i="11"/>
  <c r="AO141" i="11" s="1"/>
  <c r="AM139" i="11"/>
  <c r="AQ139" i="11" s="1"/>
  <c r="AM137" i="11"/>
  <c r="AO137" i="11" s="1"/>
  <c r="AM133" i="11"/>
  <c r="AO133" i="11" s="1"/>
  <c r="AM131" i="11"/>
  <c r="AQ131" i="11" s="1"/>
  <c r="AM129" i="11"/>
  <c r="AO129" i="11" s="1"/>
  <c r="AM125" i="11"/>
  <c r="AO125" i="11" s="1"/>
  <c r="AM123" i="11"/>
  <c r="AQ123" i="11" s="1"/>
  <c r="AM121" i="11"/>
  <c r="AO121" i="11" s="1"/>
  <c r="AM119" i="11"/>
  <c r="AO119" i="11" s="1"/>
  <c r="AM117" i="11"/>
  <c r="AO117" i="11" s="1"/>
  <c r="AM115" i="11"/>
  <c r="AO115" i="11" s="1"/>
  <c r="AM113" i="11"/>
  <c r="AM111" i="11"/>
  <c r="AO111" i="11" s="1"/>
  <c r="AM109" i="11"/>
  <c r="AO109" i="11" s="1"/>
  <c r="AM107" i="11"/>
  <c r="AQ107" i="11" s="1"/>
  <c r="AM105" i="11"/>
  <c r="AM103" i="11"/>
  <c r="AQ103" i="11" s="1"/>
  <c r="AM101" i="11"/>
  <c r="AO101" i="11" s="1"/>
  <c r="AM99" i="11"/>
  <c r="AQ99" i="11" s="1"/>
  <c r="AM97" i="11"/>
  <c r="AO97" i="11" s="1"/>
  <c r="AM95" i="11"/>
  <c r="AO95" i="11" s="1"/>
  <c r="AM93" i="11"/>
  <c r="AO93" i="11" s="1"/>
  <c r="AM91" i="11"/>
  <c r="AO91" i="11" s="1"/>
  <c r="AM89" i="11"/>
  <c r="AM87" i="11"/>
  <c r="AQ87" i="11" s="1"/>
  <c r="AM85" i="11"/>
  <c r="AQ85" i="11" s="1"/>
  <c r="AM83" i="11"/>
  <c r="AM81" i="11"/>
  <c r="AM79" i="11"/>
  <c r="AO79" i="11" s="1"/>
  <c r="AM77" i="11"/>
  <c r="AO77" i="11" s="1"/>
  <c r="AM75" i="11"/>
  <c r="AO75" i="11" s="1"/>
  <c r="AM73" i="11"/>
  <c r="AM71" i="11"/>
  <c r="AO71" i="11" s="1"/>
  <c r="AM69" i="11"/>
  <c r="AO69" i="11" s="1"/>
  <c r="AM67" i="11"/>
  <c r="AQ67" i="11" s="1"/>
  <c r="AM65" i="11"/>
  <c r="AO65" i="11" s="1"/>
  <c r="AM63" i="11"/>
  <c r="AQ63" i="11" s="1"/>
  <c r="AM61" i="11"/>
  <c r="AO61" i="11" s="1"/>
  <c r="AM59" i="11"/>
  <c r="AQ59" i="11" s="1"/>
  <c r="AM57" i="11"/>
  <c r="AM55" i="11"/>
  <c r="AO55" i="11" s="1"/>
  <c r="AM53" i="11"/>
  <c r="AO53" i="11" s="1"/>
  <c r="AM51" i="11"/>
  <c r="AQ51" i="11" s="1"/>
  <c r="AM49" i="11"/>
  <c r="AO49" i="11" s="1"/>
  <c r="AM47" i="11"/>
  <c r="AO47" i="11" s="1"/>
  <c r="AM45" i="11"/>
  <c r="AO45" i="11" s="1"/>
  <c r="AM43" i="11"/>
  <c r="AO43" i="11" s="1"/>
  <c r="AM41" i="11"/>
  <c r="AO41" i="11" s="1"/>
  <c r="AM39" i="11"/>
  <c r="AO39" i="11" s="1"/>
  <c r="AM37" i="11"/>
  <c r="AO37" i="11" s="1"/>
  <c r="AM35" i="11"/>
  <c r="AQ35" i="11" s="1"/>
  <c r="AM33" i="11"/>
  <c r="AO33" i="11" s="1"/>
  <c r="AM31" i="11"/>
  <c r="AO31" i="11" s="1"/>
  <c r="AM29" i="11"/>
  <c r="AO29" i="11" s="1"/>
  <c r="AM27" i="11"/>
  <c r="AQ27" i="11" s="1"/>
  <c r="AM25" i="11"/>
  <c r="AO25" i="11" s="1"/>
  <c r="AM23" i="11"/>
  <c r="AQ23" i="11" s="1"/>
  <c r="AM21" i="11"/>
  <c r="AM19" i="11"/>
  <c r="AM17" i="11"/>
  <c r="AO17" i="11" s="1"/>
  <c r="AM15" i="11"/>
  <c r="AQ15" i="11" s="1"/>
  <c r="AM13" i="11"/>
  <c r="AO13" i="11" s="1"/>
  <c r="AM11" i="11"/>
  <c r="AO11" i="11" s="1"/>
  <c r="Q28" i="11"/>
  <c r="S28" i="11" s="1"/>
  <c r="Q24" i="11"/>
  <c r="S24" i="11" s="1"/>
  <c r="Q22" i="11"/>
  <c r="S22" i="11" s="1"/>
  <c r="Q20" i="11"/>
  <c r="S20" i="11" s="1"/>
  <c r="Q16" i="11"/>
  <c r="S16" i="11" s="1"/>
  <c r="Z12" i="11"/>
  <c r="AO40" i="11"/>
  <c r="AO62" i="11"/>
  <c r="AO74" i="11"/>
  <c r="AO104" i="11"/>
  <c r="AQ120" i="11"/>
  <c r="AO136" i="11"/>
  <c r="AQ152" i="11"/>
  <c r="AO200" i="11"/>
  <c r="AO246" i="11"/>
  <c r="AQ312" i="11"/>
  <c r="AO312" i="11"/>
  <c r="AO326" i="11"/>
  <c r="AO330" i="11"/>
  <c r="AO346" i="11"/>
  <c r="AQ356" i="11"/>
  <c r="AO374" i="11"/>
  <c r="AQ404" i="11"/>
  <c r="AO406" i="11"/>
  <c r="AQ408" i="11"/>
  <c r="AO422" i="11"/>
  <c r="AO426" i="11"/>
  <c r="AO428" i="11"/>
  <c r="AO438" i="11"/>
  <c r="AO456" i="11"/>
  <c r="AO458" i="11"/>
  <c r="AO474" i="11"/>
  <c r="AO490" i="11"/>
  <c r="AO504" i="11"/>
  <c r="AQ520" i="11"/>
  <c r="AO538" i="11"/>
  <c r="AO554" i="11"/>
  <c r="AQ564" i="11"/>
  <c r="AO570" i="11"/>
  <c r="AO586" i="11"/>
  <c r="AQ600" i="11"/>
  <c r="AO602" i="11"/>
  <c r="AO606" i="11"/>
  <c r="AO618" i="11"/>
  <c r="AQ700" i="11"/>
  <c r="AO724" i="11"/>
  <c r="AQ748" i="11"/>
  <c r="AQ756" i="11"/>
  <c r="AO772" i="11"/>
  <c r="AQ780" i="11"/>
  <c r="AO786" i="11"/>
  <c r="AO788" i="11"/>
  <c r="AO824" i="11"/>
  <c r="AO852" i="11"/>
  <c r="AO858" i="11"/>
  <c r="AO884" i="11"/>
  <c r="AO906" i="11"/>
  <c r="AO920" i="11"/>
  <c r="AO924" i="11"/>
  <c r="AQ932" i="11"/>
  <c r="AO940" i="11"/>
  <c r="AQ948" i="11"/>
  <c r="AO956" i="11"/>
  <c r="AO962" i="11"/>
  <c r="AQ964" i="11"/>
  <c r="AO972" i="11"/>
  <c r="AO980" i="11"/>
  <c r="AQ988" i="11"/>
  <c r="AO994" i="11"/>
  <c r="AQ996" i="11"/>
  <c r="AO996" i="11"/>
  <c r="AO1002" i="11"/>
  <c r="AQ1004" i="11"/>
  <c r="AO1010" i="11"/>
  <c r="AQ11" i="11"/>
  <c r="AO27" i="11"/>
  <c r="AO59" i="11"/>
  <c r="AO87" i="11"/>
  <c r="AQ117" i="11"/>
  <c r="AQ119" i="11"/>
  <c r="AQ171" i="11"/>
  <c r="AO187" i="11"/>
  <c r="AQ211" i="11"/>
  <c r="AQ251" i="11"/>
  <c r="AO259" i="11"/>
  <c r="AO267" i="11"/>
  <c r="AO283" i="11"/>
  <c r="AQ291" i="11"/>
  <c r="AQ297" i="11"/>
  <c r="AQ309" i="11"/>
  <c r="AQ315" i="11"/>
  <c r="AO323" i="11"/>
  <c r="AQ331" i="11"/>
  <c r="AQ341" i="11"/>
  <c r="AQ349" i="11"/>
  <c r="AQ357" i="11"/>
  <c r="AQ363" i="11"/>
  <c r="AO379" i="11"/>
  <c r="AO395" i="11"/>
  <c r="AQ395" i="11"/>
  <c r="AQ421" i="11"/>
  <c r="AQ437" i="11"/>
  <c r="AQ443" i="11"/>
  <c r="AQ453" i="11"/>
  <c r="AQ459" i="11"/>
  <c r="AQ467" i="11"/>
  <c r="AQ475" i="11"/>
  <c r="AQ519" i="11"/>
  <c r="AO527" i="11"/>
  <c r="AO535" i="11"/>
  <c r="AQ535" i="11"/>
  <c r="AO539" i="11"/>
  <c r="AQ539" i="11"/>
  <c r="AQ543" i="11"/>
  <c r="AO551" i="11"/>
  <c r="AQ551" i="11"/>
  <c r="AQ565" i="11"/>
  <c r="AO571" i="11"/>
  <c r="AQ581" i="11"/>
  <c r="AQ591" i="11"/>
  <c r="AQ603" i="11"/>
  <c r="AO619" i="11"/>
  <c r="AQ629" i="11"/>
  <c r="AQ633" i="11"/>
  <c r="AQ645" i="11"/>
  <c r="AQ649" i="11"/>
  <c r="AQ651" i="11"/>
  <c r="AQ665" i="11"/>
  <c r="AQ669" i="11"/>
  <c r="AO675" i="11"/>
  <c r="AQ681" i="11"/>
  <c r="AQ699" i="11"/>
  <c r="AO715" i="11"/>
  <c r="AQ725" i="11"/>
  <c r="AQ729" i="11"/>
  <c r="AQ747" i="11"/>
  <c r="AO779" i="11"/>
  <c r="AQ779" i="11"/>
  <c r="AQ805" i="11"/>
  <c r="AQ809" i="11"/>
  <c r="AQ811" i="11"/>
  <c r="AQ821" i="11"/>
  <c r="AQ825" i="11"/>
  <c r="AQ827" i="11"/>
  <c r="AQ841" i="11"/>
  <c r="AQ843" i="11"/>
  <c r="AQ857" i="11"/>
  <c r="AQ873" i="11"/>
  <c r="AQ877" i="11"/>
  <c r="AQ885" i="11"/>
  <c r="AQ889" i="11"/>
  <c r="AQ901" i="11"/>
  <c r="AQ905" i="11"/>
  <c r="AQ917" i="11"/>
  <c r="AQ921" i="11"/>
  <c r="AQ923" i="11"/>
  <c r="AQ933" i="11"/>
  <c r="AQ937" i="11"/>
  <c r="AQ939" i="11"/>
  <c r="AQ949" i="11"/>
  <c r="AO955" i="11"/>
  <c r="AQ955" i="11"/>
  <c r="AO971" i="11"/>
  <c r="AQ981" i="11"/>
  <c r="AQ985" i="11"/>
  <c r="AQ1001" i="11"/>
  <c r="AO1003" i="11"/>
  <c r="AS29" i="11"/>
  <c r="AS23" i="11"/>
  <c r="AS21" i="11"/>
  <c r="AS19" i="11"/>
  <c r="AI22" i="11"/>
  <c r="AI21" i="11"/>
  <c r="AI20" i="11"/>
  <c r="AI19" i="11"/>
  <c r="AI16" i="11"/>
  <c r="AQ203" i="11" l="1"/>
  <c r="AO203" i="11"/>
  <c r="V925" i="11"/>
  <c r="AI925" i="11"/>
  <c r="Q925" i="11"/>
  <c r="S925" i="11" s="1"/>
  <c r="V895" i="11"/>
  <c r="AI895" i="11"/>
  <c r="V851" i="11"/>
  <c r="W851" i="11" s="1"/>
  <c r="AI851" i="11"/>
  <c r="V444" i="11"/>
  <c r="AI444" i="11"/>
  <c r="V391" i="11"/>
  <c r="AI391" i="11"/>
  <c r="V129" i="11"/>
  <c r="F129" i="11"/>
  <c r="G129" i="11"/>
  <c r="H129" i="11"/>
  <c r="AO516" i="11"/>
  <c r="AM632" i="11"/>
  <c r="AQ632" i="11" s="1"/>
  <c r="H925" i="11"/>
  <c r="F851" i="11"/>
  <c r="H437" i="11"/>
  <c r="V909" i="11"/>
  <c r="X909" i="11" s="1"/>
  <c r="Y909" i="11" s="1"/>
  <c r="AI909" i="11"/>
  <c r="V179" i="11"/>
  <c r="G179" i="11"/>
  <c r="H179" i="11"/>
  <c r="AI179" i="11"/>
  <c r="F179" i="11"/>
  <c r="AQ92" i="11"/>
  <c r="AM127" i="11"/>
  <c r="AO127" i="11" s="1"/>
  <c r="AM234" i="11"/>
  <c r="AQ234" i="11" s="1"/>
  <c r="AM250" i="11"/>
  <c r="AQ250" i="11" s="1"/>
  <c r="Q742" i="11"/>
  <c r="S742" i="11" s="1"/>
  <c r="Q902" i="11"/>
  <c r="S902" i="11" s="1"/>
  <c r="B17" i="1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110" i="11" s="1"/>
  <c r="B111" i="11" s="1"/>
  <c r="B112" i="11" s="1"/>
  <c r="B113" i="11" s="1"/>
  <c r="B114" i="11" s="1"/>
  <c r="B115" i="11" s="1"/>
  <c r="B116" i="11" s="1"/>
  <c r="B117" i="11" s="1"/>
  <c r="B118" i="11" s="1"/>
  <c r="B119" i="11" s="1"/>
  <c r="B120" i="11" s="1"/>
  <c r="B121" i="11" s="1"/>
  <c r="B122" i="11" s="1"/>
  <c r="B123" i="11" s="1"/>
  <c r="B124" i="11" s="1"/>
  <c r="B125" i="11" s="1"/>
  <c r="B126" i="11" s="1"/>
  <c r="B127" i="11" s="1"/>
  <c r="B128" i="11" s="1"/>
  <c r="B129" i="11" s="1"/>
  <c r="B130" i="11" s="1"/>
  <c r="B131" i="11" s="1"/>
  <c r="B132" i="11" s="1"/>
  <c r="B133" i="11" s="1"/>
  <c r="B134" i="11" s="1"/>
  <c r="B135" i="11" s="1"/>
  <c r="B136" i="11" s="1"/>
  <c r="B137" i="11" s="1"/>
  <c r="B138" i="11" s="1"/>
  <c r="B139" i="11" s="1"/>
  <c r="B140" i="11" s="1"/>
  <c r="B141" i="11" s="1"/>
  <c r="B142" i="11" s="1"/>
  <c r="B143" i="11" s="1"/>
  <c r="B144" i="11" s="1"/>
  <c r="B145" i="11" s="1"/>
  <c r="B146" i="11" s="1"/>
  <c r="B147" i="11" s="1"/>
  <c r="B148" i="11" s="1"/>
  <c r="B149" i="11" s="1"/>
  <c r="B150" i="11" s="1"/>
  <c r="B151" i="11" s="1"/>
  <c r="B152" i="11" s="1"/>
  <c r="B153" i="11" s="1"/>
  <c r="B154" i="11" s="1"/>
  <c r="B155" i="11" s="1"/>
  <c r="B156" i="11" s="1"/>
  <c r="B157" i="11" s="1"/>
  <c r="B158" i="11" s="1"/>
  <c r="B159" i="11" s="1"/>
  <c r="B160" i="11" s="1"/>
  <c r="B161" i="11" s="1"/>
  <c r="B162" i="11" s="1"/>
  <c r="B163" i="11" s="1"/>
  <c r="B164" i="11" s="1"/>
  <c r="B165" i="11" s="1"/>
  <c r="B166" i="11" s="1"/>
  <c r="B167" i="11" s="1"/>
  <c r="B168" i="11" s="1"/>
  <c r="B169" i="11" s="1"/>
  <c r="B170" i="11" s="1"/>
  <c r="B171" i="11" s="1"/>
  <c r="B172" i="11" s="1"/>
  <c r="B173" i="11" s="1"/>
  <c r="B174" i="11" s="1"/>
  <c r="B175" i="11" s="1"/>
  <c r="B176" i="11" s="1"/>
  <c r="B177" i="11" s="1"/>
  <c r="B178" i="11" s="1"/>
  <c r="B179" i="11" s="1"/>
  <c r="B180" i="11" s="1"/>
  <c r="B181" i="11" s="1"/>
  <c r="B182" i="11" s="1"/>
  <c r="B183" i="11" s="1"/>
  <c r="B184" i="11" s="1"/>
  <c r="B185" i="11" s="1"/>
  <c r="B186" i="11" s="1"/>
  <c r="B187" i="11" s="1"/>
  <c r="B188" i="11" s="1"/>
  <c r="B189" i="11" s="1"/>
  <c r="B190" i="11" s="1"/>
  <c r="B191" i="11" s="1"/>
  <c r="B192" i="11" s="1"/>
  <c r="B193" i="11" s="1"/>
  <c r="B194" i="11" s="1"/>
  <c r="B195" i="11" s="1"/>
  <c r="B196" i="11" s="1"/>
  <c r="B197" i="11" s="1"/>
  <c r="B198" i="11" s="1"/>
  <c r="B199" i="11" s="1"/>
  <c r="B200" i="11" s="1"/>
  <c r="B201" i="11" s="1"/>
  <c r="B202" i="11" s="1"/>
  <c r="B203" i="11" s="1"/>
  <c r="B204" i="11" s="1"/>
  <c r="B205" i="11" s="1"/>
  <c r="B206" i="11" s="1"/>
  <c r="B207" i="11" s="1"/>
  <c r="B208" i="11" s="1"/>
  <c r="B209" i="11" s="1"/>
  <c r="B210" i="11" s="1"/>
  <c r="B211" i="11" s="1"/>
  <c r="B212" i="11" s="1"/>
  <c r="B213" i="11" s="1"/>
  <c r="B214" i="11" s="1"/>
  <c r="B215" i="11" s="1"/>
  <c r="B216" i="11" s="1"/>
  <c r="B217" i="11" s="1"/>
  <c r="B218" i="11" s="1"/>
  <c r="B219" i="11" s="1"/>
  <c r="B220" i="11" s="1"/>
  <c r="B221" i="11" s="1"/>
  <c r="B222" i="11" s="1"/>
  <c r="B223" i="11" s="1"/>
  <c r="B224" i="11" s="1"/>
  <c r="B225" i="11" s="1"/>
  <c r="B226" i="11" s="1"/>
  <c r="B227" i="11" s="1"/>
  <c r="B228" i="11" s="1"/>
  <c r="B229" i="11" s="1"/>
  <c r="B230" i="11" s="1"/>
  <c r="B231" i="11" s="1"/>
  <c r="B232" i="11" s="1"/>
  <c r="B233" i="11" s="1"/>
  <c r="B234" i="11" s="1"/>
  <c r="B235" i="11" s="1"/>
  <c r="B236" i="11" s="1"/>
  <c r="B237" i="11" s="1"/>
  <c r="B238" i="11" s="1"/>
  <c r="B239" i="11" s="1"/>
  <c r="B240" i="11" s="1"/>
  <c r="B241" i="11" s="1"/>
  <c r="B242" i="11" s="1"/>
  <c r="B243" i="11" s="1"/>
  <c r="B244" i="11" s="1"/>
  <c r="B245" i="11" s="1"/>
  <c r="B246" i="11" s="1"/>
  <c r="B247" i="11" s="1"/>
  <c r="B248" i="11" s="1"/>
  <c r="B249" i="11" s="1"/>
  <c r="B250" i="11" s="1"/>
  <c r="B251" i="11" s="1"/>
  <c r="B252" i="11" s="1"/>
  <c r="B253" i="11" s="1"/>
  <c r="B254" i="11" s="1"/>
  <c r="B255" i="11" s="1"/>
  <c r="B256" i="11" s="1"/>
  <c r="B257" i="11" s="1"/>
  <c r="B258" i="11" s="1"/>
  <c r="B259" i="11" s="1"/>
  <c r="B260" i="11" s="1"/>
  <c r="B261" i="11" s="1"/>
  <c r="B262" i="11" s="1"/>
  <c r="B263" i="11" s="1"/>
  <c r="B264" i="11" s="1"/>
  <c r="B265" i="11" s="1"/>
  <c r="B266" i="11" s="1"/>
  <c r="B267" i="11" s="1"/>
  <c r="B268" i="11" s="1"/>
  <c r="B269" i="11" s="1"/>
  <c r="B270" i="11" s="1"/>
  <c r="B271" i="11" s="1"/>
  <c r="B272" i="11" s="1"/>
  <c r="B273" i="11" s="1"/>
  <c r="B274" i="11" s="1"/>
  <c r="B275" i="11" s="1"/>
  <c r="B276" i="11" s="1"/>
  <c r="B277" i="11" s="1"/>
  <c r="B278" i="11" s="1"/>
  <c r="B279" i="11" s="1"/>
  <c r="B280" i="11" s="1"/>
  <c r="B281" i="11" s="1"/>
  <c r="B282" i="11" s="1"/>
  <c r="B283" i="11" s="1"/>
  <c r="B284" i="11" s="1"/>
  <c r="B285" i="11" s="1"/>
  <c r="B286" i="11" s="1"/>
  <c r="B287" i="11" s="1"/>
  <c r="B288" i="11" s="1"/>
  <c r="B289" i="11" s="1"/>
  <c r="B290" i="11" s="1"/>
  <c r="B291" i="11" s="1"/>
  <c r="B292" i="11" s="1"/>
  <c r="B293" i="11" s="1"/>
  <c r="B294" i="11" s="1"/>
  <c r="B295" i="11" s="1"/>
  <c r="B296" i="11" s="1"/>
  <c r="B297" i="11" s="1"/>
  <c r="B298" i="11" s="1"/>
  <c r="B299" i="11" s="1"/>
  <c r="B300" i="11" s="1"/>
  <c r="B301" i="11" s="1"/>
  <c r="B302" i="11" s="1"/>
  <c r="B303" i="11" s="1"/>
  <c r="B304" i="11" s="1"/>
  <c r="B305" i="11" s="1"/>
  <c r="B306" i="11" s="1"/>
  <c r="B307" i="11" s="1"/>
  <c r="B308" i="11" s="1"/>
  <c r="B309" i="11" s="1"/>
  <c r="B310" i="11" s="1"/>
  <c r="B311" i="11" s="1"/>
  <c r="B312" i="11" s="1"/>
  <c r="B313" i="11" s="1"/>
  <c r="B314" i="11" s="1"/>
  <c r="B315" i="11" s="1"/>
  <c r="B316" i="11" s="1"/>
  <c r="B317" i="11" s="1"/>
  <c r="B318" i="11" s="1"/>
  <c r="B319" i="11" s="1"/>
  <c r="B320" i="11" s="1"/>
  <c r="B321" i="11" s="1"/>
  <c r="B322" i="11" s="1"/>
  <c r="B323" i="11" s="1"/>
  <c r="B324" i="11" s="1"/>
  <c r="B325" i="11" s="1"/>
  <c r="B326" i="11" s="1"/>
  <c r="B327" i="11" s="1"/>
  <c r="B328" i="11" s="1"/>
  <c r="B329" i="11" s="1"/>
  <c r="B330" i="11" s="1"/>
  <c r="B331" i="11" s="1"/>
  <c r="B332" i="11" s="1"/>
  <c r="B333" i="11" s="1"/>
  <c r="B334" i="11" s="1"/>
  <c r="B335" i="11" s="1"/>
  <c r="B336" i="11" s="1"/>
  <c r="B337" i="11" s="1"/>
  <c r="B338" i="11" s="1"/>
  <c r="B339" i="11" s="1"/>
  <c r="B340" i="11" s="1"/>
  <c r="B341" i="11" s="1"/>
  <c r="B342" i="11" s="1"/>
  <c r="B343" i="11" s="1"/>
  <c r="B344" i="11" s="1"/>
  <c r="B345" i="11" s="1"/>
  <c r="B346" i="11" s="1"/>
  <c r="B347" i="11" s="1"/>
  <c r="B348" i="11" s="1"/>
  <c r="B349" i="11" s="1"/>
  <c r="B350" i="11" s="1"/>
  <c r="B351" i="11" s="1"/>
  <c r="B352" i="11" s="1"/>
  <c r="B353" i="11" s="1"/>
  <c r="B354" i="11" s="1"/>
  <c r="B355" i="11" s="1"/>
  <c r="B356" i="11" s="1"/>
  <c r="B357" i="11" s="1"/>
  <c r="B358" i="11" s="1"/>
  <c r="B359" i="11" s="1"/>
  <c r="B360" i="11" s="1"/>
  <c r="B361" i="11" s="1"/>
  <c r="B362" i="11" s="1"/>
  <c r="B363" i="11" s="1"/>
  <c r="B364" i="11" s="1"/>
  <c r="B365" i="11" s="1"/>
  <c r="B366" i="11" s="1"/>
  <c r="B367" i="11" s="1"/>
  <c r="B368" i="11" s="1"/>
  <c r="B369" i="11" s="1"/>
  <c r="B370" i="11" s="1"/>
  <c r="B371" i="11" s="1"/>
  <c r="B372" i="11" s="1"/>
  <c r="B373" i="11" s="1"/>
  <c r="B374" i="11" s="1"/>
  <c r="B375" i="11" s="1"/>
  <c r="B376" i="11" s="1"/>
  <c r="B377" i="11" s="1"/>
  <c r="B378" i="11" s="1"/>
  <c r="B379" i="11" s="1"/>
  <c r="B380" i="11" s="1"/>
  <c r="B381" i="11" s="1"/>
  <c r="B382" i="11" s="1"/>
  <c r="B383" i="11" s="1"/>
  <c r="B384" i="11" s="1"/>
  <c r="B385" i="11" s="1"/>
  <c r="B386" i="11" s="1"/>
  <c r="B387" i="11" s="1"/>
  <c r="B388" i="11" s="1"/>
  <c r="B389" i="11" s="1"/>
  <c r="B390" i="11" s="1"/>
  <c r="B391" i="11" s="1"/>
  <c r="B392" i="11" s="1"/>
  <c r="B393" i="11" s="1"/>
  <c r="B394" i="11" s="1"/>
  <c r="B395" i="11" s="1"/>
  <c r="B396" i="11" s="1"/>
  <c r="B397" i="11" s="1"/>
  <c r="B398" i="11" s="1"/>
  <c r="B399" i="11" s="1"/>
  <c r="B400" i="11" s="1"/>
  <c r="B401" i="11" s="1"/>
  <c r="B402" i="11" s="1"/>
  <c r="B403" i="11" s="1"/>
  <c r="B404" i="11" s="1"/>
  <c r="B405" i="11" s="1"/>
  <c r="B406" i="11" s="1"/>
  <c r="B407" i="11" s="1"/>
  <c r="B408" i="11" s="1"/>
  <c r="B409" i="11" s="1"/>
  <c r="B410" i="11" s="1"/>
  <c r="B411" i="11" s="1"/>
  <c r="B412" i="11" s="1"/>
  <c r="B413" i="11" s="1"/>
  <c r="B414" i="11" s="1"/>
  <c r="B415" i="11" s="1"/>
  <c r="B416" i="11" s="1"/>
  <c r="B417" i="11" s="1"/>
  <c r="B418" i="11" s="1"/>
  <c r="B419" i="11" s="1"/>
  <c r="B420" i="11" s="1"/>
  <c r="B421" i="11" s="1"/>
  <c r="B422" i="11" s="1"/>
  <c r="B423" i="11" s="1"/>
  <c r="B424" i="11" s="1"/>
  <c r="B425" i="11" s="1"/>
  <c r="B426" i="11" s="1"/>
  <c r="B427" i="11" s="1"/>
  <c r="B428" i="11" s="1"/>
  <c r="B429" i="11" s="1"/>
  <c r="B430" i="11" s="1"/>
  <c r="B431" i="11" s="1"/>
  <c r="B432" i="11" s="1"/>
  <c r="B433" i="11" s="1"/>
  <c r="B434" i="11" s="1"/>
  <c r="B435" i="11" s="1"/>
  <c r="B436" i="11" s="1"/>
  <c r="B437" i="11" s="1"/>
  <c r="B438" i="11" s="1"/>
  <c r="B439" i="11" s="1"/>
  <c r="B440" i="11" s="1"/>
  <c r="B441" i="11" s="1"/>
  <c r="B442" i="11" s="1"/>
  <c r="B443" i="11" s="1"/>
  <c r="B444" i="11" s="1"/>
  <c r="B445" i="11" s="1"/>
  <c r="B446" i="11" s="1"/>
  <c r="B447" i="11" s="1"/>
  <c r="B448" i="11" s="1"/>
  <c r="B449" i="11" s="1"/>
  <c r="B450" i="11" s="1"/>
  <c r="B451" i="11" s="1"/>
  <c r="B452" i="11" s="1"/>
  <c r="B453" i="11" s="1"/>
  <c r="B454" i="11" s="1"/>
  <c r="B455" i="11" s="1"/>
  <c r="B456" i="11" s="1"/>
  <c r="B457" i="11" s="1"/>
  <c r="B458" i="11" s="1"/>
  <c r="B459" i="11" s="1"/>
  <c r="B460" i="11" s="1"/>
  <c r="B461" i="11" s="1"/>
  <c r="B462" i="11" s="1"/>
  <c r="B463" i="11" s="1"/>
  <c r="B464" i="11" s="1"/>
  <c r="B465" i="11" s="1"/>
  <c r="B466" i="11" s="1"/>
  <c r="B467" i="11" s="1"/>
  <c r="B468" i="11" s="1"/>
  <c r="B469" i="11" s="1"/>
  <c r="B470" i="11" s="1"/>
  <c r="B471" i="11" s="1"/>
  <c r="B472" i="11" s="1"/>
  <c r="B473" i="11" s="1"/>
  <c r="B474" i="11" s="1"/>
  <c r="B475" i="11" s="1"/>
  <c r="B476" i="11" s="1"/>
  <c r="B477" i="11" s="1"/>
  <c r="B478" i="11" s="1"/>
  <c r="B479" i="11" s="1"/>
  <c r="B480" i="11" s="1"/>
  <c r="B481" i="11" s="1"/>
  <c r="B482" i="11" s="1"/>
  <c r="B483" i="11" s="1"/>
  <c r="B484" i="11" s="1"/>
  <c r="B485" i="11" s="1"/>
  <c r="B486" i="11" s="1"/>
  <c r="B487" i="11" s="1"/>
  <c r="B488" i="11" s="1"/>
  <c r="B489" i="11" s="1"/>
  <c r="B490" i="11" s="1"/>
  <c r="B491" i="11" s="1"/>
  <c r="B492" i="11" s="1"/>
  <c r="B493" i="11" s="1"/>
  <c r="B494" i="11" s="1"/>
  <c r="B495" i="11" s="1"/>
  <c r="B496" i="11" s="1"/>
  <c r="B497" i="11" s="1"/>
  <c r="B498" i="11" s="1"/>
  <c r="B499" i="11" s="1"/>
  <c r="B500" i="11" s="1"/>
  <c r="B501" i="11" s="1"/>
  <c r="B502" i="11" s="1"/>
  <c r="B503" i="11" s="1"/>
  <c r="B504" i="11" s="1"/>
  <c r="B505" i="11" s="1"/>
  <c r="B506" i="11" s="1"/>
  <c r="B507" i="11" s="1"/>
  <c r="B508" i="11" s="1"/>
  <c r="B509" i="11" s="1"/>
  <c r="B510" i="11" s="1"/>
  <c r="B511" i="11" s="1"/>
  <c r="B512" i="11" s="1"/>
  <c r="B513" i="11" s="1"/>
  <c r="B514" i="11" s="1"/>
  <c r="B515" i="11" s="1"/>
  <c r="B516" i="11" s="1"/>
  <c r="B517" i="11" s="1"/>
  <c r="B518" i="11" s="1"/>
  <c r="B519" i="11" s="1"/>
  <c r="B520" i="11" s="1"/>
  <c r="B521" i="11" s="1"/>
  <c r="B522" i="11" s="1"/>
  <c r="B523" i="11" s="1"/>
  <c r="B524" i="11" s="1"/>
  <c r="B525" i="11" s="1"/>
  <c r="B526" i="11" s="1"/>
  <c r="B527" i="11" s="1"/>
  <c r="B528" i="11" s="1"/>
  <c r="B529" i="11" s="1"/>
  <c r="B530" i="11" s="1"/>
  <c r="B531" i="11" s="1"/>
  <c r="B532" i="11" s="1"/>
  <c r="B533" i="11" s="1"/>
  <c r="B534" i="11" s="1"/>
  <c r="B535" i="11" s="1"/>
  <c r="B536" i="11" s="1"/>
  <c r="B537" i="11" s="1"/>
  <c r="B538" i="11" s="1"/>
  <c r="B539" i="11" s="1"/>
  <c r="B540" i="11" s="1"/>
  <c r="B541" i="11" s="1"/>
  <c r="B542" i="11" s="1"/>
  <c r="B543" i="11" s="1"/>
  <c r="B544" i="11" s="1"/>
  <c r="B545" i="11" s="1"/>
  <c r="B546" i="11" s="1"/>
  <c r="B547" i="11" s="1"/>
  <c r="B548" i="11" s="1"/>
  <c r="B549" i="11" s="1"/>
  <c r="B550" i="11" s="1"/>
  <c r="B551" i="11" s="1"/>
  <c r="B552" i="11" s="1"/>
  <c r="B553" i="11" s="1"/>
  <c r="B554" i="11" s="1"/>
  <c r="B555" i="11" s="1"/>
  <c r="B556" i="11" s="1"/>
  <c r="B557" i="11" s="1"/>
  <c r="B558" i="11" s="1"/>
  <c r="B559" i="11" s="1"/>
  <c r="B560" i="11" s="1"/>
  <c r="B561" i="11" s="1"/>
  <c r="B562" i="11" s="1"/>
  <c r="B563" i="11" s="1"/>
  <c r="B564" i="11" s="1"/>
  <c r="B565" i="11" s="1"/>
  <c r="B566" i="11" s="1"/>
  <c r="B567" i="11" s="1"/>
  <c r="B568" i="11" s="1"/>
  <c r="B569" i="11" s="1"/>
  <c r="B570" i="11" s="1"/>
  <c r="B571" i="11" s="1"/>
  <c r="B572" i="11" s="1"/>
  <c r="B573" i="11" s="1"/>
  <c r="B574" i="11" s="1"/>
  <c r="B575" i="11" s="1"/>
  <c r="B576" i="11" s="1"/>
  <c r="B577" i="11" s="1"/>
  <c r="B578" i="11" s="1"/>
  <c r="B579" i="11" s="1"/>
  <c r="B580" i="11" s="1"/>
  <c r="B581" i="11" s="1"/>
  <c r="B582" i="11" s="1"/>
  <c r="B583" i="11" s="1"/>
  <c r="B584" i="11" s="1"/>
  <c r="B585" i="11" s="1"/>
  <c r="B586" i="11" s="1"/>
  <c r="B587" i="11" s="1"/>
  <c r="B588" i="11" s="1"/>
  <c r="B589" i="11" s="1"/>
  <c r="B590" i="11" s="1"/>
  <c r="B591" i="11" s="1"/>
  <c r="B592" i="11" s="1"/>
  <c r="B593" i="11" s="1"/>
  <c r="B594" i="11" s="1"/>
  <c r="B595" i="11" s="1"/>
  <c r="B596" i="11" s="1"/>
  <c r="B597" i="11" s="1"/>
  <c r="B598" i="11" s="1"/>
  <c r="B599" i="11" s="1"/>
  <c r="B600" i="11" s="1"/>
  <c r="B601" i="11" s="1"/>
  <c r="B602" i="11" s="1"/>
  <c r="B603" i="11" s="1"/>
  <c r="B604" i="11" s="1"/>
  <c r="B605" i="11" s="1"/>
  <c r="B606" i="11" s="1"/>
  <c r="B607" i="11" s="1"/>
  <c r="B608" i="11" s="1"/>
  <c r="B609" i="11" s="1"/>
  <c r="B610" i="11" s="1"/>
  <c r="B611" i="11" s="1"/>
  <c r="B612" i="11" s="1"/>
  <c r="B613" i="11" s="1"/>
  <c r="B614" i="11" s="1"/>
  <c r="B615" i="11" s="1"/>
  <c r="B616" i="11" s="1"/>
  <c r="B617" i="11" s="1"/>
  <c r="B618" i="11" s="1"/>
  <c r="B619" i="11" s="1"/>
  <c r="B620" i="11" s="1"/>
  <c r="B621" i="11" s="1"/>
  <c r="B622" i="11" s="1"/>
  <c r="B623" i="11" s="1"/>
  <c r="B624" i="11" s="1"/>
  <c r="B625" i="11" s="1"/>
  <c r="B626" i="11" s="1"/>
  <c r="B627" i="11" s="1"/>
  <c r="B628" i="11" s="1"/>
  <c r="B629" i="11" s="1"/>
  <c r="B630" i="11" s="1"/>
  <c r="B631" i="11" s="1"/>
  <c r="B632" i="11" s="1"/>
  <c r="B633" i="11" s="1"/>
  <c r="B634" i="11" s="1"/>
  <c r="B635" i="11" s="1"/>
  <c r="B636" i="11" s="1"/>
  <c r="B637" i="11" s="1"/>
  <c r="B638" i="11" s="1"/>
  <c r="B639" i="11" s="1"/>
  <c r="B640" i="11" s="1"/>
  <c r="B641" i="11" s="1"/>
  <c r="B642" i="11" s="1"/>
  <c r="B643" i="11" s="1"/>
  <c r="B644" i="11" s="1"/>
  <c r="B645" i="11" s="1"/>
  <c r="B646" i="11" s="1"/>
  <c r="B647" i="11" s="1"/>
  <c r="B648" i="11" s="1"/>
  <c r="B649" i="11" s="1"/>
  <c r="B650" i="11" s="1"/>
  <c r="B651" i="11" s="1"/>
  <c r="B652" i="11" s="1"/>
  <c r="B653" i="11" s="1"/>
  <c r="B654" i="11" s="1"/>
  <c r="B655" i="11" s="1"/>
  <c r="B656" i="11" s="1"/>
  <c r="B657" i="11" s="1"/>
  <c r="B658" i="11" s="1"/>
  <c r="B659" i="11" s="1"/>
  <c r="B660" i="11" s="1"/>
  <c r="B661" i="11" s="1"/>
  <c r="B662" i="11" s="1"/>
  <c r="B663" i="11" s="1"/>
  <c r="B664" i="11" s="1"/>
  <c r="B665" i="11" s="1"/>
  <c r="B666" i="11" s="1"/>
  <c r="B667" i="11" s="1"/>
  <c r="B668" i="11" s="1"/>
  <c r="B669" i="11" s="1"/>
  <c r="B670" i="11" s="1"/>
  <c r="B671" i="11" s="1"/>
  <c r="B672" i="11" s="1"/>
  <c r="B673" i="11" s="1"/>
  <c r="B674" i="11" s="1"/>
  <c r="B675" i="11" s="1"/>
  <c r="B676" i="11" s="1"/>
  <c r="B677" i="11" s="1"/>
  <c r="B678" i="11" s="1"/>
  <c r="B679" i="11" s="1"/>
  <c r="B680" i="11" s="1"/>
  <c r="B681" i="11" s="1"/>
  <c r="B682" i="11" s="1"/>
  <c r="B683" i="11" s="1"/>
  <c r="B684" i="11" s="1"/>
  <c r="B685" i="11" s="1"/>
  <c r="B686" i="11" s="1"/>
  <c r="B687" i="11" s="1"/>
  <c r="B688" i="11" s="1"/>
  <c r="B689" i="11" s="1"/>
  <c r="B690" i="11" s="1"/>
  <c r="B691" i="11" s="1"/>
  <c r="B692" i="11" s="1"/>
  <c r="B693" i="11" s="1"/>
  <c r="B694" i="11" s="1"/>
  <c r="B695" i="11" s="1"/>
  <c r="B696" i="11" s="1"/>
  <c r="B697" i="11" s="1"/>
  <c r="B698" i="11" s="1"/>
  <c r="B699" i="11" s="1"/>
  <c r="B700" i="11" s="1"/>
  <c r="B701" i="11" s="1"/>
  <c r="B702" i="11" s="1"/>
  <c r="B703" i="11" s="1"/>
  <c r="B704" i="11" s="1"/>
  <c r="B705" i="11" s="1"/>
  <c r="B706" i="11" s="1"/>
  <c r="B707" i="11" s="1"/>
  <c r="B708" i="11" s="1"/>
  <c r="B709" i="11" s="1"/>
  <c r="B710" i="11" s="1"/>
  <c r="B711" i="11" s="1"/>
  <c r="B712" i="11" s="1"/>
  <c r="B713" i="11" s="1"/>
  <c r="B714" i="11" s="1"/>
  <c r="B715" i="11" s="1"/>
  <c r="B716" i="11" s="1"/>
  <c r="B717" i="11" s="1"/>
  <c r="B718" i="11" s="1"/>
  <c r="B719" i="11" s="1"/>
  <c r="B720" i="11" s="1"/>
  <c r="B721" i="11" s="1"/>
  <c r="B722" i="11" s="1"/>
  <c r="B723" i="11" s="1"/>
  <c r="B724" i="11" s="1"/>
  <c r="B725" i="11" s="1"/>
  <c r="B726" i="11" s="1"/>
  <c r="B727" i="11" s="1"/>
  <c r="B728" i="11" s="1"/>
  <c r="B729" i="11" s="1"/>
  <c r="B730" i="11" s="1"/>
  <c r="B731" i="11" s="1"/>
  <c r="B732" i="11" s="1"/>
  <c r="B733" i="11" s="1"/>
  <c r="B734" i="11" s="1"/>
  <c r="B735" i="11" s="1"/>
  <c r="B736" i="11" s="1"/>
  <c r="B737" i="11" s="1"/>
  <c r="B738" i="11" s="1"/>
  <c r="B739" i="11" s="1"/>
  <c r="B740" i="11" s="1"/>
  <c r="B741" i="11" s="1"/>
  <c r="B742" i="11" s="1"/>
  <c r="B743" i="11" s="1"/>
  <c r="B744" i="11" s="1"/>
  <c r="B745" i="11" s="1"/>
  <c r="B746" i="11" s="1"/>
  <c r="B747" i="11" s="1"/>
  <c r="B748" i="11" s="1"/>
  <c r="B749" i="11" s="1"/>
  <c r="B750" i="11" s="1"/>
  <c r="B751" i="11" s="1"/>
  <c r="B752" i="11" s="1"/>
  <c r="B753" i="11" s="1"/>
  <c r="B754" i="11" s="1"/>
  <c r="B755" i="11" s="1"/>
  <c r="B756" i="11" s="1"/>
  <c r="B757" i="11" s="1"/>
  <c r="B758" i="11" s="1"/>
  <c r="B759" i="11" s="1"/>
  <c r="B760" i="11" s="1"/>
  <c r="B761" i="11" s="1"/>
  <c r="B762" i="11" s="1"/>
  <c r="B763" i="11" s="1"/>
  <c r="B764" i="11" s="1"/>
  <c r="B765" i="11" s="1"/>
  <c r="B766" i="11" s="1"/>
  <c r="B767" i="11" s="1"/>
  <c r="B768" i="11" s="1"/>
  <c r="B769" i="11" s="1"/>
  <c r="B770" i="11" s="1"/>
  <c r="B771" i="11" s="1"/>
  <c r="B772" i="11" s="1"/>
  <c r="B773" i="11" s="1"/>
  <c r="B774" i="11" s="1"/>
  <c r="B775" i="11" s="1"/>
  <c r="B776" i="11" s="1"/>
  <c r="B777" i="11" s="1"/>
  <c r="B778" i="11" s="1"/>
  <c r="B779" i="11" s="1"/>
  <c r="B780" i="11" s="1"/>
  <c r="B781" i="11" s="1"/>
  <c r="B782" i="11" s="1"/>
  <c r="B783" i="11" s="1"/>
  <c r="B784" i="11" s="1"/>
  <c r="B785" i="11" s="1"/>
  <c r="B786" i="11" s="1"/>
  <c r="B787" i="11" s="1"/>
  <c r="B788" i="11" s="1"/>
  <c r="B789" i="11" s="1"/>
  <c r="B790" i="11" s="1"/>
  <c r="B791" i="11" s="1"/>
  <c r="B792" i="11" s="1"/>
  <c r="B793" i="11" s="1"/>
  <c r="B794" i="11" s="1"/>
  <c r="B795" i="11" s="1"/>
  <c r="B796" i="11" s="1"/>
  <c r="B797" i="11" s="1"/>
  <c r="B798" i="11" s="1"/>
  <c r="B799" i="11" s="1"/>
  <c r="B800" i="11" s="1"/>
  <c r="B801" i="11" s="1"/>
  <c r="B802" i="11" s="1"/>
  <c r="B803" i="11" s="1"/>
  <c r="B804" i="11" s="1"/>
  <c r="B805" i="11" s="1"/>
  <c r="B806" i="11" s="1"/>
  <c r="B807" i="11" s="1"/>
  <c r="B808" i="11" s="1"/>
  <c r="B809" i="11" s="1"/>
  <c r="B810" i="11" s="1"/>
  <c r="B811" i="11" s="1"/>
  <c r="B812" i="11" s="1"/>
  <c r="B813" i="11" s="1"/>
  <c r="B814" i="11" s="1"/>
  <c r="B815" i="11" s="1"/>
  <c r="B816" i="11" s="1"/>
  <c r="B817" i="11" s="1"/>
  <c r="B818" i="11" s="1"/>
  <c r="B819" i="11" s="1"/>
  <c r="B820" i="11" s="1"/>
  <c r="B821" i="11" s="1"/>
  <c r="B822" i="11" s="1"/>
  <c r="B823" i="11" s="1"/>
  <c r="B824" i="11" s="1"/>
  <c r="B825" i="11" s="1"/>
  <c r="B826" i="11" s="1"/>
  <c r="B827" i="11" s="1"/>
  <c r="B828" i="11" s="1"/>
  <c r="B829" i="11" s="1"/>
  <c r="B830" i="11" s="1"/>
  <c r="B831" i="11" s="1"/>
  <c r="B832" i="11" s="1"/>
  <c r="B833" i="11" s="1"/>
  <c r="B834" i="11" s="1"/>
  <c r="B835" i="11" s="1"/>
  <c r="B836" i="11" s="1"/>
  <c r="B837" i="11" s="1"/>
  <c r="B838" i="11" s="1"/>
  <c r="B839" i="11" s="1"/>
  <c r="B840" i="11" s="1"/>
  <c r="B841" i="11" s="1"/>
  <c r="B842" i="11" s="1"/>
  <c r="B843" i="11" s="1"/>
  <c r="B844" i="11" s="1"/>
  <c r="B845" i="11" s="1"/>
  <c r="B846" i="11" s="1"/>
  <c r="B847" i="11" s="1"/>
  <c r="B848" i="11" s="1"/>
  <c r="B849" i="11" s="1"/>
  <c r="B850" i="11" s="1"/>
  <c r="B851" i="11" s="1"/>
  <c r="B852" i="11" s="1"/>
  <c r="B853" i="11" s="1"/>
  <c r="B854" i="11" s="1"/>
  <c r="B855" i="11" s="1"/>
  <c r="B856" i="11" s="1"/>
  <c r="B857" i="11" s="1"/>
  <c r="B858" i="11" s="1"/>
  <c r="B859" i="11" s="1"/>
  <c r="B860" i="11" s="1"/>
  <c r="B861" i="11" s="1"/>
  <c r="B862" i="11" s="1"/>
  <c r="B863" i="11" s="1"/>
  <c r="B864" i="11" s="1"/>
  <c r="B865" i="11" s="1"/>
  <c r="B866" i="11" s="1"/>
  <c r="B867" i="11" s="1"/>
  <c r="B868" i="11" s="1"/>
  <c r="B869" i="11" s="1"/>
  <c r="B870" i="11" s="1"/>
  <c r="B871" i="11" s="1"/>
  <c r="B872" i="11" s="1"/>
  <c r="B873" i="11" s="1"/>
  <c r="B874" i="11" s="1"/>
  <c r="B875" i="11" s="1"/>
  <c r="B876" i="11" s="1"/>
  <c r="B877" i="11" s="1"/>
  <c r="B878" i="11" s="1"/>
  <c r="B879" i="11" s="1"/>
  <c r="B880" i="11" s="1"/>
  <c r="B881" i="11" s="1"/>
  <c r="B882" i="11" s="1"/>
  <c r="B883" i="11" s="1"/>
  <c r="B884" i="11" s="1"/>
  <c r="B885" i="11" s="1"/>
  <c r="B886" i="11" s="1"/>
  <c r="B887" i="11" s="1"/>
  <c r="B888" i="11" s="1"/>
  <c r="B889" i="11" s="1"/>
  <c r="B890" i="11" s="1"/>
  <c r="B891" i="11" s="1"/>
  <c r="B892" i="11" s="1"/>
  <c r="B893" i="11" s="1"/>
  <c r="B894" i="11" s="1"/>
  <c r="B895" i="11" s="1"/>
  <c r="B896" i="11" s="1"/>
  <c r="B897" i="11" s="1"/>
  <c r="B898" i="11" s="1"/>
  <c r="B899" i="11" s="1"/>
  <c r="B900" i="11" s="1"/>
  <c r="B901" i="11" s="1"/>
  <c r="B902" i="11" s="1"/>
  <c r="B903" i="11" s="1"/>
  <c r="B904" i="11" s="1"/>
  <c r="B905" i="11" s="1"/>
  <c r="B906" i="11" s="1"/>
  <c r="B907" i="11" s="1"/>
  <c r="B908" i="11" s="1"/>
  <c r="B909" i="11" s="1"/>
  <c r="B910" i="11" s="1"/>
  <c r="B911" i="11" s="1"/>
  <c r="B912" i="11" s="1"/>
  <c r="B913" i="11" s="1"/>
  <c r="B914" i="11" s="1"/>
  <c r="B915" i="11" s="1"/>
  <c r="B916" i="11" s="1"/>
  <c r="B917" i="11" s="1"/>
  <c r="B918" i="11" s="1"/>
  <c r="B919" i="11" s="1"/>
  <c r="B920" i="11" s="1"/>
  <c r="B921" i="11" s="1"/>
  <c r="B922" i="11" s="1"/>
  <c r="B923" i="11" s="1"/>
  <c r="B924" i="11" s="1"/>
  <c r="B925" i="11" s="1"/>
  <c r="B926" i="11" s="1"/>
  <c r="B927" i="11" s="1"/>
  <c r="B928" i="11" s="1"/>
  <c r="B929" i="11" s="1"/>
  <c r="B930" i="11" s="1"/>
  <c r="B931" i="11" s="1"/>
  <c r="B932" i="11" s="1"/>
  <c r="B933" i="11" s="1"/>
  <c r="B934" i="11" s="1"/>
  <c r="B935" i="11" s="1"/>
  <c r="B936" i="11" s="1"/>
  <c r="B937" i="11" s="1"/>
  <c r="B938" i="11" s="1"/>
  <c r="B939" i="11" s="1"/>
  <c r="B940" i="11" s="1"/>
  <c r="B941" i="11" s="1"/>
  <c r="B942" i="11" s="1"/>
  <c r="B943" i="11" s="1"/>
  <c r="B944" i="11" s="1"/>
  <c r="B945" i="11" s="1"/>
  <c r="B946" i="11" s="1"/>
  <c r="B947" i="11" s="1"/>
  <c r="B948" i="11" s="1"/>
  <c r="B949" i="11" s="1"/>
  <c r="B950" i="11" s="1"/>
  <c r="B951" i="11" s="1"/>
  <c r="B952" i="11" s="1"/>
  <c r="B953" i="11" s="1"/>
  <c r="B954" i="11" s="1"/>
  <c r="B955" i="11" s="1"/>
  <c r="B956" i="11" s="1"/>
  <c r="B957" i="11" s="1"/>
  <c r="B958" i="11" s="1"/>
  <c r="B959" i="11" s="1"/>
  <c r="B960" i="11" s="1"/>
  <c r="B961" i="11" s="1"/>
  <c r="B962" i="11" s="1"/>
  <c r="B963" i="11" s="1"/>
  <c r="B964" i="11" s="1"/>
  <c r="B965" i="11" s="1"/>
  <c r="B966" i="11" s="1"/>
  <c r="B967" i="11" s="1"/>
  <c r="B968" i="11" s="1"/>
  <c r="B969" i="11" s="1"/>
  <c r="B970" i="11" s="1"/>
  <c r="B971" i="11" s="1"/>
  <c r="B972" i="11" s="1"/>
  <c r="B973" i="11" s="1"/>
  <c r="B974" i="11" s="1"/>
  <c r="B975" i="11" s="1"/>
  <c r="B976" i="11" s="1"/>
  <c r="B977" i="11" s="1"/>
  <c r="B978" i="11" s="1"/>
  <c r="B979" i="11" s="1"/>
  <c r="B980" i="11" s="1"/>
  <c r="B981" i="11" s="1"/>
  <c r="B982" i="11" s="1"/>
  <c r="B983" i="11" s="1"/>
  <c r="B984" i="11" s="1"/>
  <c r="B985" i="11" s="1"/>
  <c r="B986" i="11" s="1"/>
  <c r="B987" i="11" s="1"/>
  <c r="B988" i="11" s="1"/>
  <c r="B989" i="11" s="1"/>
  <c r="B990" i="11" s="1"/>
  <c r="B991" i="11" s="1"/>
  <c r="B992" i="11" s="1"/>
  <c r="B993" i="11" s="1"/>
  <c r="B994" i="11" s="1"/>
  <c r="B995" i="11" s="1"/>
  <c r="B996" i="11" s="1"/>
  <c r="B997" i="11" s="1"/>
  <c r="B998" i="11" s="1"/>
  <c r="B999" i="11" s="1"/>
  <c r="B1000" i="11" s="1"/>
  <c r="B1001" i="11" s="1"/>
  <c r="B1002" i="11" s="1"/>
  <c r="B1003" i="11" s="1"/>
  <c r="B1004" i="11" s="1"/>
  <c r="B1005" i="11" s="1"/>
  <c r="B1006" i="11" s="1"/>
  <c r="B1007" i="11" s="1"/>
  <c r="B1008" i="11" s="1"/>
  <c r="B1009" i="11" s="1"/>
  <c r="B1010" i="11" s="1"/>
  <c r="AS902" i="11"/>
  <c r="AS742" i="11"/>
  <c r="AS734" i="11"/>
  <c r="AS398" i="11"/>
  <c r="G1001" i="11"/>
  <c r="F924" i="11"/>
  <c r="H902" i="11"/>
  <c r="G873" i="11"/>
  <c r="H734" i="11"/>
  <c r="F444" i="11"/>
  <c r="H398" i="11"/>
  <c r="F45" i="11"/>
  <c r="AI1008" i="11"/>
  <c r="V995" i="11"/>
  <c r="AI995" i="11"/>
  <c r="V845" i="11"/>
  <c r="X845" i="11" s="1"/>
  <c r="Y845" i="11" s="1"/>
  <c r="AI845" i="11"/>
  <c r="Q845" i="11"/>
  <c r="S845" i="11" s="1"/>
  <c r="V837" i="11"/>
  <c r="X837" i="11" s="1"/>
  <c r="Y837" i="11" s="1"/>
  <c r="AI837" i="11"/>
  <c r="V830" i="11"/>
  <c r="AI830" i="11"/>
  <c r="V823" i="11"/>
  <c r="AI823" i="11"/>
  <c r="V815" i="11"/>
  <c r="X815" i="11" s="1"/>
  <c r="Y815" i="11" s="1"/>
  <c r="AI815" i="11"/>
  <c r="V807" i="11"/>
  <c r="AI807" i="11"/>
  <c r="V706" i="11"/>
  <c r="AI706" i="11"/>
  <c r="V699" i="11"/>
  <c r="AI699" i="11"/>
  <c r="V691" i="11"/>
  <c r="X691" i="11" s="1"/>
  <c r="Y691" i="11" s="1"/>
  <c r="AI691" i="11"/>
  <c r="V683" i="11"/>
  <c r="X683" i="11" s="1"/>
  <c r="Y683" i="11" s="1"/>
  <c r="AI683" i="11"/>
  <c r="V675" i="11"/>
  <c r="AI675" i="11"/>
  <c r="V667" i="11"/>
  <c r="AI667" i="11"/>
  <c r="V652" i="11"/>
  <c r="W652" i="11" s="1"/>
  <c r="AI652" i="11"/>
  <c r="V645" i="11"/>
  <c r="X645" i="11" s="1"/>
  <c r="Y645" i="11" s="1"/>
  <c r="AI645" i="11"/>
  <c r="V639" i="11"/>
  <c r="AI639" i="11"/>
  <c r="V631" i="11"/>
  <c r="AI631" i="11"/>
  <c r="V578" i="11"/>
  <c r="W578" i="11" s="1"/>
  <c r="AI578" i="11"/>
  <c r="V571" i="11"/>
  <c r="AI571" i="11"/>
  <c r="V564" i="11"/>
  <c r="AI564" i="11"/>
  <c r="V556" i="11"/>
  <c r="AI556" i="11"/>
  <c r="V548" i="11"/>
  <c r="X548" i="11" s="1"/>
  <c r="Y548" i="11" s="1"/>
  <c r="AI548" i="11"/>
  <c r="V540" i="11"/>
  <c r="W540" i="11" s="1"/>
  <c r="AI540" i="11"/>
  <c r="V532" i="11"/>
  <c r="AI532" i="11"/>
  <c r="V385" i="11"/>
  <c r="H385" i="11"/>
  <c r="V377" i="11"/>
  <c r="X377" i="11" s="1"/>
  <c r="Y377" i="11" s="1"/>
  <c r="H377" i="11"/>
  <c r="V369" i="11"/>
  <c r="X369" i="11" s="1"/>
  <c r="Y369" i="11" s="1"/>
  <c r="H369" i="11"/>
  <c r="V362" i="11"/>
  <c r="AI362" i="11"/>
  <c r="H362" i="11"/>
  <c r="V354" i="11"/>
  <c r="W354" i="11" s="1"/>
  <c r="AI354" i="11"/>
  <c r="H354" i="11"/>
  <c r="V346" i="11"/>
  <c r="AI346" i="11"/>
  <c r="H346" i="11"/>
  <c r="V339" i="11"/>
  <c r="G339" i="11"/>
  <c r="AI339" i="11"/>
  <c r="F339" i="11"/>
  <c r="V331" i="11"/>
  <c r="G331" i="11"/>
  <c r="H331" i="11"/>
  <c r="AI331" i="11"/>
  <c r="F331" i="11"/>
  <c r="V324" i="11"/>
  <c r="AI324" i="11"/>
  <c r="G324" i="11"/>
  <c r="V317" i="11"/>
  <c r="AI317" i="11"/>
  <c r="G317" i="11"/>
  <c r="H317" i="11"/>
  <c r="V115" i="11"/>
  <c r="G115" i="11"/>
  <c r="H115" i="11"/>
  <c r="AI115" i="11"/>
  <c r="F115" i="11"/>
  <c r="V735" i="11"/>
  <c r="AI735" i="11"/>
  <c r="V452" i="11"/>
  <c r="AI452" i="11"/>
  <c r="V413" i="11"/>
  <c r="AI413" i="11"/>
  <c r="V157" i="11"/>
  <c r="W157" i="11" s="1"/>
  <c r="AI157" i="11"/>
  <c r="G157" i="11"/>
  <c r="H157" i="11"/>
  <c r="AQ523" i="11"/>
  <c r="G1008" i="11"/>
  <c r="H917" i="11"/>
  <c r="G888" i="11"/>
  <c r="V742" i="11"/>
  <c r="W742" i="11" s="1"/>
  <c r="AI742" i="11"/>
  <c r="AO984" i="11"/>
  <c r="AO710" i="11"/>
  <c r="AQ213" i="11"/>
  <c r="AQ149" i="11"/>
  <c r="AO854" i="11"/>
  <c r="AO774" i="11"/>
  <c r="AO534" i="11"/>
  <c r="AO446" i="11"/>
  <c r="AO174" i="11"/>
  <c r="AM639" i="11"/>
  <c r="AM655" i="11"/>
  <c r="AO655" i="11" s="1"/>
  <c r="AM671" i="11"/>
  <c r="AO671" i="11" s="1"/>
  <c r="AM687" i="11"/>
  <c r="AM703" i="11"/>
  <c r="AQ703" i="11" s="1"/>
  <c r="AM719" i="11"/>
  <c r="AO719" i="11" s="1"/>
  <c r="AM735" i="11"/>
  <c r="AM751" i="11"/>
  <c r="AM767" i="11"/>
  <c r="AO767" i="11" s="1"/>
  <c r="AM783" i="11"/>
  <c r="AM799" i="11"/>
  <c r="AO799" i="11" s="1"/>
  <c r="AM815" i="11"/>
  <c r="AQ815" i="11" s="1"/>
  <c r="AM831" i="11"/>
  <c r="AQ831" i="11" s="1"/>
  <c r="AM847" i="11"/>
  <c r="AM863" i="11"/>
  <c r="AM879" i="11"/>
  <c r="AM895" i="11"/>
  <c r="AQ895" i="11" s="1"/>
  <c r="AM911" i="11"/>
  <c r="AQ911" i="11" s="1"/>
  <c r="AM927" i="11"/>
  <c r="AM943" i="11"/>
  <c r="AM959" i="11"/>
  <c r="AM975" i="11"/>
  <c r="AQ975" i="11" s="1"/>
  <c r="AM991" i="11"/>
  <c r="AQ991" i="11" s="1"/>
  <c r="AM1007" i="11"/>
  <c r="Q888" i="11"/>
  <c r="S888" i="11" s="1"/>
  <c r="AS26" i="11"/>
  <c r="AS925" i="11"/>
  <c r="AS909" i="11"/>
  <c r="AS765" i="11"/>
  <c r="AS429" i="11"/>
  <c r="AS421" i="11"/>
  <c r="AS413" i="11"/>
  <c r="AS405" i="11"/>
  <c r="AS157" i="11"/>
  <c r="F1001" i="11"/>
  <c r="F873" i="11"/>
  <c r="H859" i="11"/>
  <c r="H851" i="11"/>
  <c r="G742" i="11"/>
  <c r="G734" i="11"/>
  <c r="V1002" i="11"/>
  <c r="X1002" i="11" s="1"/>
  <c r="Y1002" i="11" s="1"/>
  <c r="AI1002" i="11"/>
  <c r="V994" i="11"/>
  <c r="AI994" i="11"/>
  <c r="V874" i="11"/>
  <c r="AI874" i="11"/>
  <c r="V866" i="11"/>
  <c r="AI866" i="11"/>
  <c r="V860" i="11"/>
  <c r="X860" i="11" s="1"/>
  <c r="Y860" i="11" s="1"/>
  <c r="AI860" i="11"/>
  <c r="V852" i="11"/>
  <c r="AI852" i="11"/>
  <c r="V844" i="11"/>
  <c r="X844" i="11" s="1"/>
  <c r="Y844" i="11" s="1"/>
  <c r="AI844" i="11"/>
  <c r="V836" i="11"/>
  <c r="AI836" i="11"/>
  <c r="V822" i="11"/>
  <c r="W822" i="11" s="1"/>
  <c r="AI822" i="11"/>
  <c r="V814" i="11"/>
  <c r="AI814" i="11"/>
  <c r="V698" i="11"/>
  <c r="AI698" i="11"/>
  <c r="V445" i="11"/>
  <c r="AI445" i="11"/>
  <c r="V438" i="11"/>
  <c r="W438" i="11" s="1"/>
  <c r="AI438" i="11"/>
  <c r="V430" i="11"/>
  <c r="AI430" i="11"/>
  <c r="V422" i="11"/>
  <c r="W422" i="11" s="1"/>
  <c r="AI422" i="11"/>
  <c r="V414" i="11"/>
  <c r="AI414" i="11"/>
  <c r="V406" i="11"/>
  <c r="W406" i="11" s="1"/>
  <c r="AI406" i="11"/>
  <c r="V399" i="11"/>
  <c r="AI399" i="11"/>
  <c r="V384" i="11"/>
  <c r="X384" i="11" s="1"/>
  <c r="Y384" i="11" s="1"/>
  <c r="H384" i="11"/>
  <c r="F384" i="11"/>
  <c r="G384" i="11"/>
  <c r="V173" i="11"/>
  <c r="W173" i="11" s="1"/>
  <c r="AI173" i="11"/>
  <c r="Q173" i="11"/>
  <c r="S173" i="11" s="1"/>
  <c r="G173" i="11"/>
  <c r="H173" i="11"/>
  <c r="V165" i="11"/>
  <c r="W165" i="11" s="1"/>
  <c r="AI165" i="11"/>
  <c r="G165" i="11"/>
  <c r="H165" i="11"/>
  <c r="V158" i="11"/>
  <c r="F158" i="11"/>
  <c r="G158" i="11"/>
  <c r="AI158" i="11"/>
  <c r="H158" i="11"/>
  <c r="V150" i="11"/>
  <c r="F150" i="11"/>
  <c r="G150" i="11"/>
  <c r="AI150" i="11"/>
  <c r="H150" i="11"/>
  <c r="V144" i="11"/>
  <c r="H144" i="11"/>
  <c r="F144" i="11"/>
  <c r="G144" i="11"/>
  <c r="V137" i="11"/>
  <c r="F137" i="11"/>
  <c r="G137" i="11"/>
  <c r="H137" i="11"/>
  <c r="Q129" i="11"/>
  <c r="S129" i="11" s="1"/>
  <c r="V122" i="11"/>
  <c r="X122" i="11" s="1"/>
  <c r="Y122" i="11" s="1"/>
  <c r="AI122" i="11"/>
  <c r="H122" i="11"/>
  <c r="V114" i="11"/>
  <c r="AI114" i="11"/>
  <c r="H114" i="11"/>
  <c r="V917" i="11"/>
  <c r="AI917" i="11"/>
  <c r="V437" i="11"/>
  <c r="X437" i="11" s="1"/>
  <c r="Y437" i="11" s="1"/>
  <c r="AI437" i="11"/>
  <c r="V398" i="11"/>
  <c r="AI398" i="11"/>
  <c r="V172" i="11"/>
  <c r="X172" i="11" s="1"/>
  <c r="Y172" i="11" s="1"/>
  <c r="AI172" i="11"/>
  <c r="F172" i="11"/>
  <c r="G172" i="11"/>
  <c r="V136" i="11"/>
  <c r="W136" i="11" s="1"/>
  <c r="H136" i="11"/>
  <c r="F136" i="11"/>
  <c r="G136" i="11"/>
  <c r="V18" i="11"/>
  <c r="X18" i="11" s="1"/>
  <c r="Y18" i="11" s="1"/>
  <c r="H18" i="11"/>
  <c r="AM142" i="11"/>
  <c r="AQ142" i="11" s="1"/>
  <c r="Q398" i="11"/>
  <c r="S398" i="11" s="1"/>
  <c r="AS851" i="11"/>
  <c r="G880" i="11"/>
  <c r="V757" i="11"/>
  <c r="AI757" i="11"/>
  <c r="V467" i="11"/>
  <c r="X467" i="11" s="1"/>
  <c r="Y467" i="11" s="1"/>
  <c r="Q467" i="11"/>
  <c r="S467" i="11" s="1"/>
  <c r="AI467" i="11"/>
  <c r="AQ904" i="11"/>
  <c r="AO822" i="11"/>
  <c r="AO30" i="11"/>
  <c r="AM135" i="11"/>
  <c r="AQ135" i="11" s="1"/>
  <c r="AM226" i="11"/>
  <c r="AQ226" i="11" s="1"/>
  <c r="AM242" i="11"/>
  <c r="AQ242" i="11" s="1"/>
  <c r="F1008" i="11"/>
  <c r="G925" i="11"/>
  <c r="G917" i="11"/>
  <c r="G909" i="11"/>
  <c r="F888" i="11"/>
  <c r="F880" i="11"/>
  <c r="G765" i="11"/>
  <c r="G757" i="11"/>
  <c r="G437" i="11"/>
  <c r="G429" i="11"/>
  <c r="G421" i="11"/>
  <c r="G413" i="11"/>
  <c r="AI888" i="11"/>
  <c r="AI880" i="11"/>
  <c r="AI377" i="11"/>
  <c r="AI129" i="11"/>
  <c r="V931" i="11"/>
  <c r="AI931" i="11"/>
  <c r="V764" i="11"/>
  <c r="AI764" i="11"/>
  <c r="V756" i="11"/>
  <c r="X756" i="11" s="1"/>
  <c r="Y756" i="11" s="1"/>
  <c r="AI756" i="11"/>
  <c r="V749" i="11"/>
  <c r="X749" i="11" s="1"/>
  <c r="Y749" i="11" s="1"/>
  <c r="AI749" i="11"/>
  <c r="V741" i="11"/>
  <c r="AI741" i="11"/>
  <c r="V490" i="11"/>
  <c r="AI490" i="11"/>
  <c r="V482" i="11"/>
  <c r="W482" i="11" s="1"/>
  <c r="AI482" i="11"/>
  <c r="V474" i="11"/>
  <c r="AI474" i="11"/>
  <c r="V466" i="11"/>
  <c r="AI466" i="11"/>
  <c r="V458" i="11"/>
  <c r="AI458" i="11"/>
  <c r="V237" i="11"/>
  <c r="X237" i="11" s="1"/>
  <c r="Y237" i="11" s="1"/>
  <c r="AI237" i="11"/>
  <c r="G237" i="11"/>
  <c r="H237" i="11"/>
  <c r="V229" i="11"/>
  <c r="AI229" i="11"/>
  <c r="G229" i="11"/>
  <c r="H229" i="11"/>
  <c r="V222" i="11"/>
  <c r="X222" i="11" s="1"/>
  <c r="Y222" i="11" s="1"/>
  <c r="F222" i="11"/>
  <c r="G222" i="11"/>
  <c r="AI222" i="11"/>
  <c r="V214" i="11"/>
  <c r="F214" i="11"/>
  <c r="G214" i="11"/>
  <c r="AI214" i="11"/>
  <c r="V208" i="11"/>
  <c r="X208" i="11" s="1"/>
  <c r="Y208" i="11" s="1"/>
  <c r="H208" i="11"/>
  <c r="F208" i="11"/>
  <c r="G208" i="11"/>
  <c r="V201" i="11"/>
  <c r="F201" i="11"/>
  <c r="G201" i="11"/>
  <c r="H201" i="11"/>
  <c r="V186" i="11"/>
  <c r="X186" i="11" s="1"/>
  <c r="Y186" i="11" s="1"/>
  <c r="AI186" i="11"/>
  <c r="H186" i="11"/>
  <c r="V178" i="11"/>
  <c r="X178" i="11" s="1"/>
  <c r="Y178" i="11" s="1"/>
  <c r="AI178" i="11"/>
  <c r="H178" i="11"/>
  <c r="V44" i="11"/>
  <c r="AI44" i="11"/>
  <c r="F44" i="11"/>
  <c r="G44" i="11"/>
  <c r="V36" i="11"/>
  <c r="AI36" i="11"/>
  <c r="F36" i="11"/>
  <c r="G36" i="11"/>
  <c r="AS25" i="11"/>
  <c r="V13" i="11"/>
  <c r="X13" i="11" s="1"/>
  <c r="Y13" i="11" s="1"/>
  <c r="Q13" i="11"/>
  <c r="S13" i="11" s="1"/>
  <c r="G13" i="11"/>
  <c r="H13" i="11"/>
  <c r="V727" i="11"/>
  <c r="X727" i="11" s="1"/>
  <c r="Y727" i="11" s="1"/>
  <c r="AI727" i="11"/>
  <c r="V405" i="11"/>
  <c r="AI405" i="11"/>
  <c r="V164" i="11"/>
  <c r="AI164" i="11"/>
  <c r="F164" i="11"/>
  <c r="G164" i="11"/>
  <c r="V121" i="11"/>
  <c r="W121" i="11" s="1"/>
  <c r="F121" i="11"/>
  <c r="G121" i="11"/>
  <c r="H121" i="11"/>
  <c r="AO694" i="11"/>
  <c r="AO398" i="11"/>
  <c r="AM181" i="11"/>
  <c r="H429" i="11"/>
  <c r="H405" i="11"/>
  <c r="H172" i="11"/>
  <c r="V916" i="11"/>
  <c r="AI916" i="11"/>
  <c r="V451" i="11"/>
  <c r="AI451" i="11"/>
  <c r="AQ409" i="11"/>
  <c r="AQ69" i="11"/>
  <c r="AQ888" i="11"/>
  <c r="AQ808" i="11"/>
  <c r="AO646" i="11"/>
  <c r="AO366" i="11"/>
  <c r="AO270" i="11"/>
  <c r="AO126" i="11"/>
  <c r="AO14" i="11"/>
  <c r="AM210" i="11"/>
  <c r="AO210" i="11" s="1"/>
  <c r="AM647" i="11"/>
  <c r="AQ647" i="11" s="1"/>
  <c r="AM663" i="11"/>
  <c r="AO663" i="11" s="1"/>
  <c r="AM679" i="11"/>
  <c r="AM695" i="11"/>
  <c r="AO695" i="11" s="1"/>
  <c r="AM711" i="11"/>
  <c r="AQ711" i="11" s="1"/>
  <c r="AM727" i="11"/>
  <c r="AO727" i="11" s="1"/>
  <c r="AM743" i="11"/>
  <c r="AQ743" i="11" s="1"/>
  <c r="AM759" i="11"/>
  <c r="AQ759" i="11" s="1"/>
  <c r="AM775" i="11"/>
  <c r="AQ775" i="11" s="1"/>
  <c r="AM791" i="11"/>
  <c r="AQ791" i="11" s="1"/>
  <c r="AM807" i="11"/>
  <c r="AM823" i="11"/>
  <c r="AO823" i="11" s="1"/>
  <c r="AM839" i="11"/>
  <c r="AO839" i="11" s="1"/>
  <c r="AM855" i="11"/>
  <c r="AO855" i="11" s="1"/>
  <c r="AM871" i="11"/>
  <c r="AO871" i="11" s="1"/>
  <c r="AM887" i="11"/>
  <c r="AO887" i="11" s="1"/>
  <c r="AM903" i="11"/>
  <c r="AO903" i="11" s="1"/>
  <c r="AM919" i="11"/>
  <c r="AO919" i="11" s="1"/>
  <c r="AM935" i="11"/>
  <c r="AO935" i="11" s="1"/>
  <c r="AM951" i="11"/>
  <c r="AM967" i="11"/>
  <c r="AM983" i="11"/>
  <c r="AM999" i="11"/>
  <c r="AO999" i="11" s="1"/>
  <c r="Q880" i="11"/>
  <c r="S880" i="11" s="1"/>
  <c r="Q1008" i="11"/>
  <c r="S1008" i="11" s="1"/>
  <c r="F25" i="11"/>
  <c r="AS1001" i="11"/>
  <c r="AS873" i="11"/>
  <c r="AS129" i="11"/>
  <c r="AS121" i="11"/>
  <c r="F925" i="11"/>
  <c r="F917" i="11"/>
  <c r="F909" i="11"/>
  <c r="H895" i="11"/>
  <c r="F757" i="11"/>
  <c r="H735" i="11"/>
  <c r="H727" i="11"/>
  <c r="F437" i="11"/>
  <c r="F413" i="11"/>
  <c r="F405" i="11"/>
  <c r="H391" i="11"/>
  <c r="AI136" i="11"/>
  <c r="V938" i="11"/>
  <c r="AI938" i="11"/>
  <c r="V930" i="11"/>
  <c r="AI930" i="11"/>
  <c r="V779" i="11"/>
  <c r="AI779" i="11"/>
  <c r="V771" i="11"/>
  <c r="W771" i="11" s="1"/>
  <c r="AI771" i="11"/>
  <c r="V519" i="11"/>
  <c r="AI519" i="11"/>
  <c r="V265" i="11"/>
  <c r="X265" i="11" s="1"/>
  <c r="Y265" i="11" s="1"/>
  <c r="F265" i="11"/>
  <c r="H265" i="11"/>
  <c r="Q265" i="11"/>
  <c r="S265" i="11" s="1"/>
  <c r="V258" i="11"/>
  <c r="W258" i="11" s="1"/>
  <c r="AI258" i="11"/>
  <c r="H258" i="11"/>
  <c r="V251" i="11"/>
  <c r="G251" i="11"/>
  <c r="H251" i="11"/>
  <c r="AI251" i="11"/>
  <c r="F251" i="11"/>
  <c r="V236" i="11"/>
  <c r="W236" i="11" s="1"/>
  <c r="AI236" i="11"/>
  <c r="G236" i="11"/>
  <c r="V228" i="11"/>
  <c r="AI228" i="11"/>
  <c r="G228" i="11"/>
  <c r="V221" i="11"/>
  <c r="AI221" i="11"/>
  <c r="G221" i="11"/>
  <c r="H221" i="11"/>
  <c r="V207" i="11"/>
  <c r="AI207" i="11"/>
  <c r="F207" i="11"/>
  <c r="V200" i="11"/>
  <c r="W200" i="11" s="1"/>
  <c r="H200" i="11"/>
  <c r="F200" i="11"/>
  <c r="G200" i="11"/>
  <c r="V193" i="11"/>
  <c r="F193" i="11"/>
  <c r="G193" i="11"/>
  <c r="H193" i="11"/>
  <c r="V185" i="11"/>
  <c r="X185" i="11" s="1"/>
  <c r="Y185" i="11" s="1"/>
  <c r="F185" i="11"/>
  <c r="G185" i="11"/>
  <c r="H185" i="11"/>
  <c r="V51" i="11"/>
  <c r="G51" i="11"/>
  <c r="H51" i="11"/>
  <c r="AI51" i="11"/>
  <c r="F51" i="11"/>
  <c r="V12" i="11"/>
  <c r="F12" i="11"/>
  <c r="G12" i="11"/>
  <c r="V902" i="11"/>
  <c r="AI902" i="11"/>
  <c r="V859" i="11"/>
  <c r="AI859" i="11"/>
  <c r="V429" i="11"/>
  <c r="X429" i="11" s="1"/>
  <c r="Y429" i="11" s="1"/>
  <c r="AI429" i="11"/>
  <c r="V143" i="11"/>
  <c r="X143" i="11" s="1"/>
  <c r="Y143" i="11" s="1"/>
  <c r="AI143" i="11"/>
  <c r="F143" i="11"/>
  <c r="V26" i="11"/>
  <c r="H26" i="11"/>
  <c r="F26" i="11"/>
  <c r="AO430" i="11"/>
  <c r="H413" i="11"/>
  <c r="AI121" i="11"/>
  <c r="V765" i="11"/>
  <c r="X765" i="11" s="1"/>
  <c r="Y765" i="11" s="1"/>
  <c r="AI765" i="11"/>
  <c r="Q765" i="11"/>
  <c r="S765" i="11" s="1"/>
  <c r="V459" i="11"/>
  <c r="AI459" i="11"/>
  <c r="V37" i="11"/>
  <c r="W37" i="11" s="1"/>
  <c r="AI37" i="11"/>
  <c r="G37" i="11"/>
  <c r="H37" i="11"/>
  <c r="V17" i="11"/>
  <c r="F17" i="11"/>
  <c r="G17" i="11"/>
  <c r="H17" i="11"/>
  <c r="AS17" i="11"/>
  <c r="AQ195" i="11"/>
  <c r="AI17" i="11"/>
  <c r="AQ407" i="11"/>
  <c r="AO728" i="11"/>
  <c r="AO630" i="11"/>
  <c r="AM219" i="11"/>
  <c r="AM180" i="11"/>
  <c r="AQ180" i="11" s="1"/>
  <c r="AM196" i="11"/>
  <c r="AO196" i="11" s="1"/>
  <c r="AM654" i="11"/>
  <c r="AM670" i="11"/>
  <c r="AQ670" i="11" s="1"/>
  <c r="AM686" i="11"/>
  <c r="AQ686" i="11" s="1"/>
  <c r="AM702" i="11"/>
  <c r="AM718" i="11"/>
  <c r="AQ718" i="11" s="1"/>
  <c r="AM734" i="11"/>
  <c r="AM750" i="11"/>
  <c r="AM766" i="11"/>
  <c r="AQ766" i="11" s="1"/>
  <c r="AM782" i="11"/>
  <c r="AQ782" i="11" s="1"/>
  <c r="AM798" i="11"/>
  <c r="AO798" i="11" s="1"/>
  <c r="AM814" i="11"/>
  <c r="AQ814" i="11" s="1"/>
  <c r="AM830" i="11"/>
  <c r="AM846" i="11"/>
  <c r="AM862" i="11"/>
  <c r="AM878" i="11"/>
  <c r="AQ878" i="11" s="1"/>
  <c r="AM894" i="11"/>
  <c r="AQ894" i="11" s="1"/>
  <c r="AM910" i="11"/>
  <c r="AQ910" i="11" s="1"/>
  <c r="AM926" i="11"/>
  <c r="AQ926" i="11" s="1"/>
  <c r="AM942" i="11"/>
  <c r="AQ942" i="11" s="1"/>
  <c r="AM958" i="11"/>
  <c r="AM974" i="11"/>
  <c r="AQ974" i="11" s="1"/>
  <c r="AM990" i="11"/>
  <c r="AQ990" i="11" s="1"/>
  <c r="AM1006" i="11"/>
  <c r="AQ1006" i="11" s="1"/>
  <c r="AM601" i="11"/>
  <c r="AO601" i="11" s="1"/>
  <c r="AM617" i="11"/>
  <c r="Q164" i="11"/>
  <c r="S164" i="11" s="1"/>
  <c r="Q452" i="11"/>
  <c r="S452" i="11" s="1"/>
  <c r="AI25" i="11"/>
  <c r="H25" i="11"/>
  <c r="AS1008" i="11"/>
  <c r="AS888" i="11"/>
  <c r="AS880" i="11"/>
  <c r="AS136" i="11"/>
  <c r="AS37" i="11"/>
  <c r="H916" i="11"/>
  <c r="G895" i="11"/>
  <c r="G735" i="11"/>
  <c r="G727" i="11"/>
  <c r="H452" i="11"/>
  <c r="H444" i="11"/>
  <c r="G391" i="11"/>
  <c r="G18" i="11"/>
  <c r="AI1001" i="11"/>
  <c r="V989" i="11"/>
  <c r="AI989" i="11"/>
  <c r="Q989" i="11"/>
  <c r="S989" i="11" s="1"/>
  <c r="V981" i="11"/>
  <c r="X981" i="11" s="1"/>
  <c r="Y981" i="11" s="1"/>
  <c r="AI981" i="11"/>
  <c r="V966" i="11"/>
  <c r="AI966" i="11"/>
  <c r="V959" i="11"/>
  <c r="W959" i="11" s="1"/>
  <c r="AI959" i="11"/>
  <c r="V801" i="11"/>
  <c r="Q801" i="11"/>
  <c r="S801" i="11" s="1"/>
  <c r="V794" i="11"/>
  <c r="AI794" i="11"/>
  <c r="V786" i="11"/>
  <c r="AI786" i="11"/>
  <c r="V778" i="11"/>
  <c r="W778" i="11" s="1"/>
  <c r="AI778" i="11"/>
  <c r="V770" i="11"/>
  <c r="AI770" i="11"/>
  <c r="V526" i="11"/>
  <c r="AI526" i="11"/>
  <c r="V518" i="11"/>
  <c r="AI518" i="11"/>
  <c r="V311" i="11"/>
  <c r="X311" i="11" s="1"/>
  <c r="Y311" i="11" s="1"/>
  <c r="AI311" i="11"/>
  <c r="F311" i="11"/>
  <c r="V303" i="11"/>
  <c r="AI303" i="11"/>
  <c r="F303" i="11"/>
  <c r="V295" i="11"/>
  <c r="AI295" i="11"/>
  <c r="F295" i="11"/>
  <c r="V287" i="11"/>
  <c r="AI287" i="11"/>
  <c r="F287" i="11"/>
  <c r="V279" i="11"/>
  <c r="X279" i="11" s="1"/>
  <c r="Y279" i="11" s="1"/>
  <c r="AI279" i="11"/>
  <c r="F279" i="11"/>
  <c r="V272" i="11"/>
  <c r="H272" i="11"/>
  <c r="F272" i="11"/>
  <c r="G272" i="11"/>
  <c r="V264" i="11"/>
  <c r="H264" i="11"/>
  <c r="F264" i="11"/>
  <c r="G264" i="11"/>
  <c r="V257" i="11"/>
  <c r="X257" i="11" s="1"/>
  <c r="Y257" i="11" s="1"/>
  <c r="F257" i="11"/>
  <c r="H257" i="11"/>
  <c r="V250" i="11"/>
  <c r="AI250" i="11"/>
  <c r="H250" i="11"/>
  <c r="V243" i="11"/>
  <c r="X243" i="11" s="1"/>
  <c r="Y243" i="11" s="1"/>
  <c r="G243" i="11"/>
  <c r="H243" i="11"/>
  <c r="AI243" i="11"/>
  <c r="F243" i="11"/>
  <c r="V109" i="11"/>
  <c r="AI109" i="11"/>
  <c r="Q109" i="11"/>
  <c r="S109" i="11" s="1"/>
  <c r="G109" i="11"/>
  <c r="H109" i="11"/>
  <c r="V101" i="11"/>
  <c r="W101" i="11" s="1"/>
  <c r="AI101" i="11"/>
  <c r="G101" i="11"/>
  <c r="H101" i="11"/>
  <c r="V94" i="11"/>
  <c r="F94" i="11"/>
  <c r="G94" i="11"/>
  <c r="AI94" i="11"/>
  <c r="H94" i="11"/>
  <c r="V86" i="11"/>
  <c r="X86" i="11" s="1"/>
  <c r="Y86" i="11" s="1"/>
  <c r="F86" i="11"/>
  <c r="G86" i="11"/>
  <c r="AI86" i="11"/>
  <c r="H86" i="11"/>
  <c r="V80" i="11"/>
  <c r="X80" i="11" s="1"/>
  <c r="Y80" i="11" s="1"/>
  <c r="H80" i="11"/>
  <c r="F80" i="11"/>
  <c r="G80" i="11"/>
  <c r="V73" i="11"/>
  <c r="F73" i="11"/>
  <c r="G73" i="11"/>
  <c r="H73" i="11"/>
  <c r="V58" i="11"/>
  <c r="X58" i="11" s="1"/>
  <c r="Y58" i="11" s="1"/>
  <c r="AI58" i="11"/>
  <c r="H58" i="11"/>
  <c r="V50" i="11"/>
  <c r="W50" i="11" s="1"/>
  <c r="AI50" i="11"/>
  <c r="H50" i="11"/>
  <c r="V421" i="11"/>
  <c r="AI421" i="11"/>
  <c r="AM158" i="11"/>
  <c r="AS859" i="11"/>
  <c r="H421" i="11"/>
  <c r="V924" i="11"/>
  <c r="X924" i="11" s="1"/>
  <c r="Y924" i="11" s="1"/>
  <c r="AI924" i="11"/>
  <c r="V734" i="11"/>
  <c r="AI734" i="11"/>
  <c r="V45" i="11"/>
  <c r="W45" i="11" s="1"/>
  <c r="AI45" i="11"/>
  <c r="Q45" i="11"/>
  <c r="S45" i="11" s="1"/>
  <c r="G45" i="11"/>
  <c r="H45" i="11"/>
  <c r="AI18" i="11"/>
  <c r="AO803" i="11"/>
  <c r="AO872" i="11"/>
  <c r="AO550" i="11"/>
  <c r="AO414" i="11"/>
  <c r="AO350" i="11"/>
  <c r="AQ240" i="11"/>
  <c r="AM157" i="11"/>
  <c r="AO157" i="11" s="1"/>
  <c r="AM173" i="11"/>
  <c r="AM257" i="11"/>
  <c r="AO257" i="11" s="1"/>
  <c r="AM150" i="11"/>
  <c r="AQ150" i="11" s="1"/>
  <c r="AM166" i="11"/>
  <c r="AQ166" i="11" s="1"/>
  <c r="AM624" i="11"/>
  <c r="AQ624" i="11" s="1"/>
  <c r="AM640" i="11"/>
  <c r="AQ640" i="11" s="1"/>
  <c r="Q916" i="11"/>
  <c r="S916" i="11" s="1"/>
  <c r="AI26" i="11"/>
  <c r="G26" i="11"/>
  <c r="AS895" i="11"/>
  <c r="AS735" i="11"/>
  <c r="AS727" i="11"/>
  <c r="AS391" i="11"/>
  <c r="AS143" i="11"/>
  <c r="H1001" i="11"/>
  <c r="G924" i="11"/>
  <c r="G916" i="11"/>
  <c r="F895" i="11"/>
  <c r="H873" i="11"/>
  <c r="F735" i="11"/>
  <c r="F727" i="11"/>
  <c r="G452" i="11"/>
  <c r="G444" i="11"/>
  <c r="F391" i="11"/>
  <c r="H164" i="11"/>
  <c r="F157" i="11"/>
  <c r="F18" i="11"/>
  <c r="V988" i="11"/>
  <c r="X988" i="11" s="1"/>
  <c r="Y988" i="11" s="1"/>
  <c r="AI988" i="11"/>
  <c r="V980" i="11"/>
  <c r="AI980" i="11"/>
  <c r="V973" i="11"/>
  <c r="X973" i="11" s="1"/>
  <c r="Y973" i="11" s="1"/>
  <c r="AI973" i="11"/>
  <c r="V692" i="11"/>
  <c r="AI692" i="11"/>
  <c r="V684" i="11"/>
  <c r="W684" i="11" s="1"/>
  <c r="AI684" i="11"/>
  <c r="V676" i="11"/>
  <c r="AI676" i="11"/>
  <c r="V668" i="11"/>
  <c r="W668" i="11" s="1"/>
  <c r="AI668" i="11"/>
  <c r="V660" i="11"/>
  <c r="AI660" i="11"/>
  <c r="V653" i="11"/>
  <c r="X653" i="11" s="1"/>
  <c r="Y653" i="11" s="1"/>
  <c r="AI653" i="11"/>
  <c r="V646" i="11"/>
  <c r="AI646" i="11"/>
  <c r="Q639" i="11"/>
  <c r="S639" i="11" s="1"/>
  <c r="V594" i="11"/>
  <c r="AI594" i="11"/>
  <c r="V586" i="11"/>
  <c r="AI586" i="11"/>
  <c r="V579" i="11"/>
  <c r="AI579" i="11"/>
  <c r="V572" i="11"/>
  <c r="W572" i="11" s="1"/>
  <c r="AI572" i="11"/>
  <c r="V565" i="11"/>
  <c r="AI565" i="11"/>
  <c r="V557" i="11"/>
  <c r="AI557" i="11"/>
  <c r="V549" i="11"/>
  <c r="X549" i="11" s="1"/>
  <c r="Y549" i="11" s="1"/>
  <c r="AI549" i="11"/>
  <c r="V541" i="11"/>
  <c r="X541" i="11" s="1"/>
  <c r="Y541" i="11" s="1"/>
  <c r="AI541" i="11"/>
  <c r="V533" i="11"/>
  <c r="AI533" i="11"/>
  <c r="V525" i="11"/>
  <c r="AI525" i="11"/>
  <c r="V378" i="11"/>
  <c r="X378" i="11" s="1"/>
  <c r="Y378" i="11" s="1"/>
  <c r="AI378" i="11"/>
  <c r="H378" i="11"/>
  <c r="V370" i="11"/>
  <c r="W370" i="11" s="1"/>
  <c r="AI370" i="11"/>
  <c r="H370" i="11"/>
  <c r="V363" i="11"/>
  <c r="G363" i="11"/>
  <c r="AI363" i="11"/>
  <c r="F363" i="11"/>
  <c r="V355" i="11"/>
  <c r="X355" i="11" s="1"/>
  <c r="Y355" i="11" s="1"/>
  <c r="G355" i="11"/>
  <c r="AI355" i="11"/>
  <c r="F355" i="11"/>
  <c r="V347" i="11"/>
  <c r="G347" i="11"/>
  <c r="AI347" i="11"/>
  <c r="F347" i="11"/>
  <c r="Q339" i="11"/>
  <c r="S339" i="11" s="1"/>
  <c r="V332" i="11"/>
  <c r="W332" i="11" s="1"/>
  <c r="AI332" i="11"/>
  <c r="G332" i="11"/>
  <c r="V325" i="11"/>
  <c r="AI325" i="11"/>
  <c r="G325" i="11"/>
  <c r="H325" i="11"/>
  <c r="V318" i="11"/>
  <c r="X318" i="11" s="1"/>
  <c r="Y318" i="11" s="1"/>
  <c r="F318" i="11"/>
  <c r="G318" i="11"/>
  <c r="AI318" i="11"/>
  <c r="V310" i="11"/>
  <c r="F310" i="11"/>
  <c r="G310" i="11"/>
  <c r="AI310" i="11"/>
  <c r="V302" i="11"/>
  <c r="X302" i="11" s="1"/>
  <c r="Y302" i="11" s="1"/>
  <c r="F302" i="11"/>
  <c r="G302" i="11"/>
  <c r="AI302" i="11"/>
  <c r="V294" i="11"/>
  <c r="F294" i="11"/>
  <c r="G294" i="11"/>
  <c r="AI294" i="11"/>
  <c r="V286" i="11"/>
  <c r="X286" i="11" s="1"/>
  <c r="Y286" i="11" s="1"/>
  <c r="F286" i="11"/>
  <c r="G286" i="11"/>
  <c r="AI286" i="11"/>
  <c r="V278" i="11"/>
  <c r="F278" i="11"/>
  <c r="G278" i="11"/>
  <c r="AI278" i="11"/>
  <c r="V271" i="11"/>
  <c r="X271" i="11" s="1"/>
  <c r="Y271" i="11" s="1"/>
  <c r="AI271" i="11"/>
  <c r="F271" i="11"/>
  <c r="V108" i="11"/>
  <c r="AI108" i="11"/>
  <c r="F108" i="11"/>
  <c r="G108" i="11"/>
  <c r="V100" i="11"/>
  <c r="AI100" i="11"/>
  <c r="F100" i="11"/>
  <c r="G100" i="11"/>
  <c r="V93" i="11"/>
  <c r="AI93" i="11"/>
  <c r="G93" i="11"/>
  <c r="H93" i="11"/>
  <c r="V79" i="11"/>
  <c r="AI79" i="11"/>
  <c r="F79" i="11"/>
  <c r="V72" i="11"/>
  <c r="H72" i="11"/>
  <c r="F72" i="11"/>
  <c r="G72" i="11"/>
  <c r="V65" i="11"/>
  <c r="X65" i="11" s="1"/>
  <c r="Y65" i="11" s="1"/>
  <c r="F65" i="11"/>
  <c r="G65" i="11"/>
  <c r="H65" i="11"/>
  <c r="V57" i="11"/>
  <c r="F57" i="11"/>
  <c r="G57" i="11"/>
  <c r="H57" i="11"/>
  <c r="Q961" i="11"/>
  <c r="S961" i="11" s="1"/>
  <c r="Q897" i="11"/>
  <c r="S897" i="11" s="1"/>
  <c r="Q993" i="11"/>
  <c r="S993" i="11" s="1"/>
  <c r="Q929" i="11"/>
  <c r="S929" i="11" s="1"/>
  <c r="Q813" i="11"/>
  <c r="S813" i="11" s="1"/>
  <c r="Q769" i="11"/>
  <c r="S769" i="11" s="1"/>
  <c r="Q733" i="11"/>
  <c r="S733" i="11" s="1"/>
  <c r="Q697" i="11"/>
  <c r="S697" i="11" s="1"/>
  <c r="Q531" i="11"/>
  <c r="S531" i="11" s="1"/>
  <c r="Q495" i="11"/>
  <c r="S495" i="11" s="1"/>
  <c r="Q457" i="11"/>
  <c r="S457" i="11" s="1"/>
  <c r="Q383" i="11"/>
  <c r="S383" i="11" s="1"/>
  <c r="Q177" i="11"/>
  <c r="S177" i="11" s="1"/>
  <c r="Q113" i="11"/>
  <c r="S113" i="11" s="1"/>
  <c r="Q49" i="11"/>
  <c r="S49" i="11" s="1"/>
  <c r="AS22" i="11"/>
  <c r="R322" i="11"/>
  <c r="AS15" i="11"/>
  <c r="R229" i="11"/>
  <c r="Q997" i="11"/>
  <c r="S997" i="11" s="1"/>
  <c r="Q933" i="11"/>
  <c r="S933" i="11" s="1"/>
  <c r="Q781" i="11"/>
  <c r="S781" i="11" s="1"/>
  <c r="Q737" i="11"/>
  <c r="S737" i="11" s="1"/>
  <c r="Q723" i="11"/>
  <c r="S723" i="11" s="1"/>
  <c r="Q521" i="11"/>
  <c r="S521" i="11" s="1"/>
  <c r="Q447" i="11"/>
  <c r="S447" i="11" s="1"/>
  <c r="Q387" i="11"/>
  <c r="S387" i="11" s="1"/>
  <c r="Q313" i="11"/>
  <c r="S313" i="11" s="1"/>
  <c r="Q239" i="11"/>
  <c r="S239" i="11" s="1"/>
  <c r="Q181" i="11"/>
  <c r="S181" i="11" s="1"/>
  <c r="Q117" i="11"/>
  <c r="S117" i="11" s="1"/>
  <c r="Q53" i="11"/>
  <c r="S53" i="11" s="1"/>
  <c r="AQ253" i="11"/>
  <c r="AQ256" i="11"/>
  <c r="AM233" i="11"/>
  <c r="AQ461" i="11"/>
  <c r="AM525" i="11"/>
  <c r="AO525" i="11" s="1"/>
  <c r="AQ845" i="11"/>
  <c r="AQ637" i="11"/>
  <c r="AQ573" i="11"/>
  <c r="AO588" i="11"/>
  <c r="AQ460" i="11"/>
  <c r="AO396" i="11"/>
  <c r="AQ156" i="11"/>
  <c r="AM494" i="11"/>
  <c r="AQ494" i="11" s="1"/>
  <c r="AM510" i="11"/>
  <c r="AQ510" i="11" s="1"/>
  <c r="AQ973" i="11"/>
  <c r="AQ909" i="11"/>
  <c r="AQ797" i="11"/>
  <c r="AQ445" i="11"/>
  <c r="AQ217" i="11"/>
  <c r="AO954" i="11"/>
  <c r="AO842" i="11"/>
  <c r="AO778" i="11"/>
  <c r="AQ304" i="11"/>
  <c r="AQ224" i="11"/>
  <c r="AM547" i="11"/>
  <c r="AQ547" i="11" s="1"/>
  <c r="AQ557" i="11"/>
  <c r="AQ381" i="11"/>
  <c r="AQ157" i="11"/>
  <c r="AO890" i="11"/>
  <c r="AO412" i="11"/>
  <c r="AM225" i="11"/>
  <c r="AO225" i="11" s="1"/>
  <c r="AM532" i="11"/>
  <c r="AO532" i="11" s="1"/>
  <c r="AQ333" i="11"/>
  <c r="AO300" i="11"/>
  <c r="AQ861" i="11"/>
  <c r="AQ281" i="11"/>
  <c r="AO716" i="11"/>
  <c r="AQ444" i="11"/>
  <c r="AQ288" i="11"/>
  <c r="AO28" i="11"/>
  <c r="AM502" i="11"/>
  <c r="AQ502" i="11" s="1"/>
  <c r="AQ717" i="11"/>
  <c r="AQ621" i="11"/>
  <c r="AQ509" i="11"/>
  <c r="AQ508" i="11"/>
  <c r="AQ208" i="11"/>
  <c r="AQ893" i="11"/>
  <c r="AQ701" i="11"/>
  <c r="AQ473" i="11"/>
  <c r="AQ429" i="11"/>
  <c r="AQ377" i="11"/>
  <c r="AO938" i="11"/>
  <c r="AO764" i="11"/>
  <c r="AQ492" i="11"/>
  <c r="AQ192" i="11"/>
  <c r="AM517" i="11"/>
  <c r="AO517" i="11" s="1"/>
  <c r="AQ13" i="11"/>
  <c r="AQ128" i="11"/>
  <c r="AQ989" i="11"/>
  <c r="AQ925" i="11"/>
  <c r="AQ849" i="11"/>
  <c r="AQ765" i="11"/>
  <c r="AQ641" i="11"/>
  <c r="AQ365" i="11"/>
  <c r="AQ317" i="11"/>
  <c r="AO794" i="11"/>
  <c r="AQ540" i="11"/>
  <c r="AO268" i="11"/>
  <c r="AQ16" i="11"/>
  <c r="AM218" i="11"/>
  <c r="AM555" i="11"/>
  <c r="AO103" i="11"/>
  <c r="AQ155" i="11"/>
  <c r="AO135" i="11"/>
  <c r="AQ43" i="11"/>
  <c r="AQ111" i="11"/>
  <c r="AQ992" i="11"/>
  <c r="AO546" i="11"/>
  <c r="AO244" i="11"/>
  <c r="AO690" i="11"/>
  <c r="AQ292" i="11"/>
  <c r="AO164" i="11"/>
  <c r="AQ851" i="11"/>
  <c r="AQ189" i="11"/>
  <c r="AQ143" i="11"/>
  <c r="AQ95" i="11"/>
  <c r="AQ314" i="11"/>
  <c r="AO819" i="11"/>
  <c r="AQ385" i="11"/>
  <c r="AQ237" i="11"/>
  <c r="AQ816" i="11"/>
  <c r="AO212" i="11"/>
  <c r="AQ787" i="11"/>
  <c r="AQ979" i="11"/>
  <c r="AO611" i="11"/>
  <c r="AQ289" i="11"/>
  <c r="AQ127" i="11"/>
  <c r="AO800" i="11"/>
  <c r="AO626" i="11"/>
  <c r="AO260" i="11"/>
  <c r="AQ867" i="11"/>
  <c r="AO450" i="11"/>
  <c r="AO308" i="11"/>
  <c r="R422" i="11"/>
  <c r="R366" i="11"/>
  <c r="R318" i="11"/>
  <c r="R221" i="11"/>
  <c r="R418" i="11"/>
  <c r="R362" i="11"/>
  <c r="R298" i="11"/>
  <c r="R171" i="11"/>
  <c r="R414" i="11"/>
  <c r="R358" i="11"/>
  <c r="R294" i="11"/>
  <c r="R160" i="11"/>
  <c r="R398" i="11"/>
  <c r="R354" i="11"/>
  <c r="R290" i="11"/>
  <c r="R149" i="11"/>
  <c r="R394" i="11"/>
  <c r="R350" i="11"/>
  <c r="R285" i="11"/>
  <c r="R137" i="11"/>
  <c r="R430" i="11"/>
  <c r="R386" i="11"/>
  <c r="R326" i="11"/>
  <c r="R237" i="11"/>
  <c r="AO113" i="11"/>
  <c r="AQ113" i="11"/>
  <c r="AO624" i="11"/>
  <c r="AQ862" i="11"/>
  <c r="AO862" i="11"/>
  <c r="AO791" i="11"/>
  <c r="AQ721" i="11"/>
  <c r="AO615" i="11"/>
  <c r="AQ577" i="11"/>
  <c r="AO335" i="11"/>
  <c r="AO752" i="11"/>
  <c r="AQ528" i="11"/>
  <c r="AQ480" i="11"/>
  <c r="AO440" i="11"/>
  <c r="AQ384" i="11"/>
  <c r="AO106" i="11"/>
  <c r="AO607" i="11"/>
  <c r="AQ607" i="11"/>
  <c r="AQ687" i="11"/>
  <c r="AO687" i="11"/>
  <c r="AQ735" i="11"/>
  <c r="AO735" i="11"/>
  <c r="AO943" i="11"/>
  <c r="AQ943" i="11"/>
  <c r="AO975" i="11"/>
  <c r="AQ50" i="11"/>
  <c r="AO50" i="11"/>
  <c r="AQ194" i="11"/>
  <c r="AO194" i="11"/>
  <c r="AQ290" i="11"/>
  <c r="AO290" i="11"/>
  <c r="AO608" i="11"/>
  <c r="AQ608" i="11"/>
  <c r="AO688" i="11"/>
  <c r="AQ688" i="11"/>
  <c r="AO705" i="11"/>
  <c r="AQ705" i="11"/>
  <c r="AO785" i="11"/>
  <c r="AQ785" i="11"/>
  <c r="AO833" i="11"/>
  <c r="AQ833" i="11"/>
  <c r="AO207" i="11"/>
  <c r="AQ207" i="11"/>
  <c r="AQ303" i="11"/>
  <c r="AO303" i="11"/>
  <c r="AQ935" i="11"/>
  <c r="AQ609" i="11"/>
  <c r="AO918" i="11"/>
  <c r="AO98" i="11"/>
  <c r="AO19" i="11"/>
  <c r="AQ19" i="11"/>
  <c r="AQ83" i="11"/>
  <c r="AO83" i="11"/>
  <c r="AO273" i="11"/>
  <c r="AQ273" i="11"/>
  <c r="AO305" i="11"/>
  <c r="AQ305" i="11"/>
  <c r="AQ84" i="11"/>
  <c r="AO84" i="11"/>
  <c r="AQ578" i="11"/>
  <c r="AO578" i="11"/>
  <c r="AQ674" i="11"/>
  <c r="AO674" i="11"/>
  <c r="AO880" i="11"/>
  <c r="AQ880" i="11"/>
  <c r="AO896" i="11"/>
  <c r="AQ896" i="11"/>
  <c r="AO531" i="11"/>
  <c r="AQ531" i="11"/>
  <c r="AO659" i="11"/>
  <c r="AQ659" i="11"/>
  <c r="AQ707" i="11"/>
  <c r="AO707" i="11"/>
  <c r="AO771" i="11"/>
  <c r="AQ771" i="11"/>
  <c r="AO835" i="11"/>
  <c r="AQ835" i="11"/>
  <c r="AO995" i="11"/>
  <c r="AQ995" i="11"/>
  <c r="AQ495" i="11"/>
  <c r="AO495" i="11"/>
  <c r="AQ178" i="11"/>
  <c r="AO178" i="11"/>
  <c r="AO320" i="11"/>
  <c r="AQ320" i="11"/>
  <c r="AO400" i="11"/>
  <c r="AQ400" i="11"/>
  <c r="AQ496" i="11"/>
  <c r="AO496" i="11"/>
  <c r="AO625" i="11"/>
  <c r="AQ625" i="11"/>
  <c r="AQ913" i="11"/>
  <c r="AQ673" i="11"/>
  <c r="AQ295" i="11"/>
  <c r="AO159" i="11"/>
  <c r="AQ696" i="11"/>
  <c r="AO432" i="11"/>
  <c r="AO202" i="11"/>
  <c r="AO241" i="11"/>
  <c r="AQ241" i="11"/>
  <c r="AO401" i="11"/>
  <c r="AQ401" i="11"/>
  <c r="AQ36" i="11"/>
  <c r="AO36" i="11"/>
  <c r="AQ132" i="11"/>
  <c r="AO132" i="11"/>
  <c r="AQ418" i="11"/>
  <c r="AO418" i="11"/>
  <c r="AQ498" i="11"/>
  <c r="AO498" i="11"/>
  <c r="AQ832" i="11"/>
  <c r="AO832" i="11"/>
  <c r="AO944" i="11"/>
  <c r="AQ944" i="11"/>
  <c r="AO743" i="11"/>
  <c r="AQ671" i="11"/>
  <c r="AQ465" i="11"/>
  <c r="AO431" i="11"/>
  <c r="AO247" i="11"/>
  <c r="AQ65" i="11"/>
  <c r="AQ1008" i="11"/>
  <c r="AO912" i="11"/>
  <c r="AO738" i="11"/>
  <c r="AO21" i="11"/>
  <c r="AQ21" i="11"/>
  <c r="AO275" i="11"/>
  <c r="AQ275" i="11"/>
  <c r="AO403" i="11"/>
  <c r="AQ403" i="11"/>
  <c r="AO452" i="11"/>
  <c r="AQ452" i="11"/>
  <c r="AQ468" i="11"/>
  <c r="AO468" i="11"/>
  <c r="AQ484" i="11"/>
  <c r="AO484" i="11"/>
  <c r="AQ548" i="11"/>
  <c r="AO548" i="11"/>
  <c r="AO596" i="11"/>
  <c r="AQ596" i="11"/>
  <c r="AQ740" i="11"/>
  <c r="AO740" i="11"/>
  <c r="AQ898" i="11"/>
  <c r="AO898" i="11"/>
  <c r="AO549" i="11"/>
  <c r="AQ549" i="11"/>
  <c r="AQ368" i="11"/>
  <c r="AO368" i="11"/>
  <c r="AO464" i="11"/>
  <c r="AQ464" i="11"/>
  <c r="AQ720" i="11"/>
  <c r="AO720" i="11"/>
  <c r="AQ830" i="11"/>
  <c r="AO830" i="11"/>
  <c r="AO657" i="11"/>
  <c r="AQ657" i="11"/>
  <c r="AQ993" i="11"/>
  <c r="AO679" i="11"/>
  <c r="AQ679" i="11"/>
  <c r="AQ727" i="11"/>
  <c r="AO81" i="11"/>
  <c r="AQ81" i="11"/>
  <c r="AQ704" i="11"/>
  <c r="AO704" i="11"/>
  <c r="AQ561" i="11"/>
  <c r="AO807" i="11"/>
  <c r="AQ807" i="11"/>
  <c r="AO327" i="11"/>
  <c r="AQ327" i="11"/>
  <c r="AO423" i="11"/>
  <c r="AQ423" i="11"/>
  <c r="AQ503" i="11"/>
  <c r="AO503" i="11"/>
  <c r="AQ186" i="11"/>
  <c r="AO186" i="11"/>
  <c r="AQ266" i="11"/>
  <c r="AO266" i="11"/>
  <c r="AO376" i="11"/>
  <c r="AQ376" i="11"/>
  <c r="AQ790" i="11"/>
  <c r="AO790" i="11"/>
  <c r="AQ886" i="11"/>
  <c r="AO886" i="11"/>
  <c r="AQ902" i="11"/>
  <c r="AO902" i="11"/>
  <c r="AQ934" i="11"/>
  <c r="AO934" i="11"/>
  <c r="AQ963" i="11"/>
  <c r="AQ695" i="11"/>
  <c r="AQ537" i="11"/>
  <c r="AQ383" i="11"/>
  <c r="AO147" i="11"/>
  <c r="AO35" i="11"/>
  <c r="AO966" i="11"/>
  <c r="AO760" i="11"/>
  <c r="AO392" i="11"/>
  <c r="AO672" i="11"/>
  <c r="AQ672" i="11"/>
  <c r="AQ846" i="11"/>
  <c r="AO846" i="11"/>
  <c r="AQ929" i="11"/>
  <c r="AQ737" i="11"/>
  <c r="AO319" i="11"/>
  <c r="AO910" i="11"/>
  <c r="AO82" i="11"/>
  <c r="AQ599" i="11"/>
  <c r="AO599" i="11"/>
  <c r="AQ583" i="11"/>
  <c r="AO89" i="11"/>
  <c r="AQ89" i="11"/>
  <c r="AQ90" i="11"/>
  <c r="AO90" i="11"/>
  <c r="AQ712" i="11"/>
  <c r="AO712" i="11"/>
  <c r="AQ744" i="11"/>
  <c r="AO744" i="11"/>
  <c r="AQ838" i="11"/>
  <c r="AO838" i="11"/>
  <c r="AQ950" i="11"/>
  <c r="AO950" i="11"/>
  <c r="AQ982" i="11"/>
  <c r="AO982" i="11"/>
  <c r="AO947" i="11"/>
  <c r="AQ415" i="11"/>
  <c r="AQ945" i="11"/>
  <c r="AO723" i="11"/>
  <c r="AO691" i="11"/>
  <c r="AO579" i="11"/>
  <c r="AO487" i="11"/>
  <c r="AO451" i="11"/>
  <c r="AO339" i="11"/>
  <c r="AO311" i="11"/>
  <c r="AQ215" i="11"/>
  <c r="AO179" i="11"/>
  <c r="AQ97" i="11"/>
  <c r="AO640" i="11"/>
  <c r="AO488" i="11"/>
  <c r="AQ388" i="11"/>
  <c r="AO276" i="11"/>
  <c r="AO170" i="11"/>
  <c r="AO42" i="11"/>
  <c r="Q1009" i="11"/>
  <c r="S1009" i="11" s="1"/>
  <c r="Q977" i="11"/>
  <c r="S977" i="11" s="1"/>
  <c r="Q945" i="11"/>
  <c r="S945" i="11" s="1"/>
  <c r="Q913" i="11"/>
  <c r="S913" i="11" s="1"/>
  <c r="Q881" i="11"/>
  <c r="S881" i="11" s="1"/>
  <c r="Q849" i="11"/>
  <c r="S849" i="11" s="1"/>
  <c r="Q817" i="11"/>
  <c r="S817" i="11" s="1"/>
  <c r="Q785" i="11"/>
  <c r="S785" i="11" s="1"/>
  <c r="Q753" i="11"/>
  <c r="S753" i="11" s="1"/>
  <c r="Q707" i="11"/>
  <c r="S707" i="11" s="1"/>
  <c r="Q687" i="11"/>
  <c r="S687" i="11" s="1"/>
  <c r="Q633" i="11"/>
  <c r="S633" i="11" s="1"/>
  <c r="Q579" i="11"/>
  <c r="S579" i="11" s="1"/>
  <c r="Q559" i="11"/>
  <c r="S559" i="11" s="1"/>
  <c r="Q505" i="11"/>
  <c r="S505" i="11" s="1"/>
  <c r="Q451" i="11"/>
  <c r="S451" i="11" s="1"/>
  <c r="Q431" i="11"/>
  <c r="S431" i="11" s="1"/>
  <c r="Q377" i="11"/>
  <c r="S377" i="11" s="1"/>
  <c r="Q323" i="11"/>
  <c r="S323" i="11" s="1"/>
  <c r="Q303" i="11"/>
  <c r="S303" i="11" s="1"/>
  <c r="Q249" i="11"/>
  <c r="S249" i="11" s="1"/>
  <c r="Q229" i="11"/>
  <c r="S229" i="11" s="1"/>
  <c r="Q197" i="11"/>
  <c r="S197" i="11" s="1"/>
  <c r="Q165" i="11"/>
  <c r="S165" i="11" s="1"/>
  <c r="Q133" i="11"/>
  <c r="S133" i="11" s="1"/>
  <c r="Q101" i="11"/>
  <c r="S101" i="11" s="1"/>
  <c r="Q69" i="11"/>
  <c r="S69" i="11" s="1"/>
  <c r="Q37" i="11"/>
  <c r="S37" i="11" s="1"/>
  <c r="Q1001" i="11"/>
  <c r="S1001" i="11" s="1"/>
  <c r="Q969" i="11"/>
  <c r="S969" i="11" s="1"/>
  <c r="Q937" i="11"/>
  <c r="S937" i="11" s="1"/>
  <c r="Q905" i="11"/>
  <c r="S905" i="11" s="1"/>
  <c r="Q873" i="11"/>
  <c r="S873" i="11" s="1"/>
  <c r="Q841" i="11"/>
  <c r="S841" i="11" s="1"/>
  <c r="Q809" i="11"/>
  <c r="S809" i="11" s="1"/>
  <c r="Q777" i="11"/>
  <c r="S777" i="11" s="1"/>
  <c r="Q745" i="11"/>
  <c r="S745" i="11" s="1"/>
  <c r="Q719" i="11"/>
  <c r="S719" i="11" s="1"/>
  <c r="Q665" i="11"/>
  <c r="S665" i="11" s="1"/>
  <c r="Q611" i="11"/>
  <c r="S611" i="11" s="1"/>
  <c r="Q591" i="11"/>
  <c r="S591" i="11" s="1"/>
  <c r="Q537" i="11"/>
  <c r="S537" i="11" s="1"/>
  <c r="Q483" i="11"/>
  <c r="S483" i="11" s="1"/>
  <c r="Q463" i="11"/>
  <c r="S463" i="11" s="1"/>
  <c r="Q409" i="11"/>
  <c r="S409" i="11" s="1"/>
  <c r="Q355" i="11"/>
  <c r="S355" i="11" s="1"/>
  <c r="Q335" i="11"/>
  <c r="S335" i="11" s="1"/>
  <c r="Q281" i="11"/>
  <c r="S281" i="11" s="1"/>
  <c r="Q221" i="11"/>
  <c r="S221" i="11" s="1"/>
  <c r="Q189" i="11"/>
  <c r="S189" i="11" s="1"/>
  <c r="Q157" i="11"/>
  <c r="S157" i="11" s="1"/>
  <c r="Q125" i="11"/>
  <c r="S125" i="11" s="1"/>
  <c r="Q93" i="11"/>
  <c r="S93" i="11" s="1"/>
  <c r="Q61" i="11"/>
  <c r="S61" i="11" s="1"/>
  <c r="Q981" i="11"/>
  <c r="S981" i="11" s="1"/>
  <c r="Q949" i="11"/>
  <c r="S949" i="11" s="1"/>
  <c r="Q917" i="11"/>
  <c r="S917" i="11" s="1"/>
  <c r="Q885" i="11"/>
  <c r="S885" i="11" s="1"/>
  <c r="Q853" i="11"/>
  <c r="S853" i="11" s="1"/>
  <c r="Q821" i="11"/>
  <c r="S821" i="11" s="1"/>
  <c r="Q789" i="11"/>
  <c r="S789" i="11" s="1"/>
  <c r="Q757" i="11"/>
  <c r="S757" i="11" s="1"/>
  <c r="Q691" i="11"/>
  <c r="S691" i="11" s="1"/>
  <c r="Q671" i="11"/>
  <c r="S671" i="11" s="1"/>
  <c r="Q617" i="11"/>
  <c r="S617" i="11" s="1"/>
  <c r="Q563" i="11"/>
  <c r="S563" i="11" s="1"/>
  <c r="Q543" i="11"/>
  <c r="S543" i="11" s="1"/>
  <c r="Q489" i="11"/>
  <c r="S489" i="11" s="1"/>
  <c r="Q435" i="11"/>
  <c r="S435" i="11" s="1"/>
  <c r="Q415" i="11"/>
  <c r="S415" i="11" s="1"/>
  <c r="Q361" i="11"/>
  <c r="S361" i="11" s="1"/>
  <c r="Q307" i="11"/>
  <c r="S307" i="11" s="1"/>
  <c r="Q287" i="11"/>
  <c r="S287" i="11" s="1"/>
  <c r="Q233" i="11"/>
  <c r="S233" i="11" s="1"/>
  <c r="Q201" i="11"/>
  <c r="S201" i="11" s="1"/>
  <c r="Q169" i="11"/>
  <c r="S169" i="11" s="1"/>
  <c r="Q137" i="11"/>
  <c r="S137" i="11" s="1"/>
  <c r="Q105" i="11"/>
  <c r="S105" i="11" s="1"/>
  <c r="Q73" i="11"/>
  <c r="S73" i="11" s="1"/>
  <c r="Q41" i="11"/>
  <c r="S41" i="11" s="1"/>
  <c r="AO139" i="11"/>
  <c r="AQ252" i="11"/>
  <c r="Q985" i="11"/>
  <c r="S985" i="11" s="1"/>
  <c r="Q953" i="11"/>
  <c r="S953" i="11" s="1"/>
  <c r="Q921" i="11"/>
  <c r="S921" i="11" s="1"/>
  <c r="Q889" i="11"/>
  <c r="S889" i="11" s="1"/>
  <c r="Q857" i="11"/>
  <c r="S857" i="11" s="1"/>
  <c r="Q825" i="11"/>
  <c r="S825" i="11" s="1"/>
  <c r="Q793" i="11"/>
  <c r="S793" i="11" s="1"/>
  <c r="Q761" i="11"/>
  <c r="S761" i="11" s="1"/>
  <c r="Q729" i="11"/>
  <c r="S729" i="11" s="1"/>
  <c r="Q675" i="11"/>
  <c r="S675" i="11" s="1"/>
  <c r="Q655" i="11"/>
  <c r="S655" i="11" s="1"/>
  <c r="Q601" i="11"/>
  <c r="S601" i="11" s="1"/>
  <c r="Q547" i="11"/>
  <c r="S547" i="11" s="1"/>
  <c r="Q527" i="11"/>
  <c r="S527" i="11" s="1"/>
  <c r="Q473" i="11"/>
  <c r="S473" i="11" s="1"/>
  <c r="Q419" i="11"/>
  <c r="S419" i="11" s="1"/>
  <c r="Q399" i="11"/>
  <c r="S399" i="11" s="1"/>
  <c r="Q345" i="11"/>
  <c r="S345" i="11" s="1"/>
  <c r="Q291" i="11"/>
  <c r="S291" i="11" s="1"/>
  <c r="Q271" i="11"/>
  <c r="S271" i="11" s="1"/>
  <c r="AQ229" i="11"/>
  <c r="AQ197" i="11"/>
  <c r="AQ165" i="11"/>
  <c r="AO107" i="11"/>
  <c r="AQ75" i="11"/>
  <c r="AO442" i="11"/>
  <c r="AO362" i="11"/>
  <c r="AO284" i="11"/>
  <c r="AQ248" i="11"/>
  <c r="AQ204" i="11"/>
  <c r="Q869" i="11"/>
  <c r="S869" i="11" s="1"/>
  <c r="Q837" i="11"/>
  <c r="S837" i="11" s="1"/>
  <c r="Q805" i="11"/>
  <c r="S805" i="11" s="1"/>
  <c r="Q773" i="11"/>
  <c r="S773" i="11" s="1"/>
  <c r="Q741" i="11"/>
  <c r="S741" i="11" s="1"/>
  <c r="Q681" i="11"/>
  <c r="S681" i="11" s="1"/>
  <c r="Q627" i="11"/>
  <c r="S627" i="11" s="1"/>
  <c r="Q607" i="11"/>
  <c r="S607" i="11" s="1"/>
  <c r="Q553" i="11"/>
  <c r="S553" i="11" s="1"/>
  <c r="Q499" i="11"/>
  <c r="S499" i="11" s="1"/>
  <c r="Q479" i="11"/>
  <c r="S479" i="11" s="1"/>
  <c r="Q425" i="11"/>
  <c r="S425" i="11" s="1"/>
  <c r="Q371" i="11"/>
  <c r="S371" i="11" s="1"/>
  <c r="Q351" i="11"/>
  <c r="S351" i="11" s="1"/>
  <c r="Q297" i="11"/>
  <c r="S297" i="11" s="1"/>
  <c r="Q217" i="11"/>
  <c r="S217" i="11" s="1"/>
  <c r="Q185" i="11"/>
  <c r="S185" i="11" s="1"/>
  <c r="Q153" i="11"/>
  <c r="S153" i="11" s="1"/>
  <c r="Q121" i="11"/>
  <c r="S121" i="11" s="1"/>
  <c r="Q89" i="11"/>
  <c r="S89" i="11" s="1"/>
  <c r="Q57" i="11"/>
  <c r="S57" i="11" s="1"/>
  <c r="V29" i="11"/>
  <c r="X29" i="11" s="1"/>
  <c r="Y29" i="11" s="1"/>
  <c r="Q29" i="11"/>
  <c r="S29" i="11" s="1"/>
  <c r="AI29" i="11"/>
  <c r="R442" i="11"/>
  <c r="R410" i="11"/>
  <c r="R378" i="11"/>
  <c r="R346" i="11"/>
  <c r="R314" i="11"/>
  <c r="R277" i="11"/>
  <c r="R213" i="11"/>
  <c r="R115" i="11"/>
  <c r="R438" i="11"/>
  <c r="R406" i="11"/>
  <c r="R374" i="11"/>
  <c r="R342" i="11"/>
  <c r="R310" i="11"/>
  <c r="R269" i="11"/>
  <c r="R203" i="11"/>
  <c r="R93" i="11"/>
  <c r="Q15" i="11"/>
  <c r="S15" i="11" s="1"/>
  <c r="AI11" i="11"/>
  <c r="R434" i="11"/>
  <c r="R402" i="11"/>
  <c r="R370" i="11"/>
  <c r="R338" i="11"/>
  <c r="R306" i="11"/>
  <c r="R261" i="11"/>
  <c r="R192" i="11"/>
  <c r="R73" i="11"/>
  <c r="R334" i="11"/>
  <c r="R302" i="11"/>
  <c r="R253" i="11"/>
  <c r="R181" i="11"/>
  <c r="AI15" i="11"/>
  <c r="AQ41" i="11"/>
  <c r="AQ29" i="11"/>
  <c r="AQ25" i="11"/>
  <c r="AO991" i="11"/>
  <c r="AQ969" i="11"/>
  <c r="AQ941" i="11"/>
  <c r="AO931" i="11"/>
  <c r="AQ915" i="11"/>
  <c r="AO911" i="11"/>
  <c r="AQ883" i="11"/>
  <c r="AQ871" i="11"/>
  <c r="AQ839" i="11"/>
  <c r="AO831" i="11"/>
  <c r="AQ823" i="11"/>
  <c r="AO815" i="11"/>
  <c r="AQ799" i="11"/>
  <c r="AQ793" i="11"/>
  <c r="AQ781" i="11"/>
  <c r="AQ769" i="11"/>
  <c r="AQ757" i="11"/>
  <c r="AQ749" i="11"/>
  <c r="AQ739" i="11"/>
  <c r="AO667" i="11"/>
  <c r="AQ663" i="11"/>
  <c r="AQ631" i="11"/>
  <c r="AO595" i="11"/>
  <c r="AQ587" i="11"/>
  <c r="AO567" i="11"/>
  <c r="AQ563" i="11"/>
  <c r="AQ541" i="11"/>
  <c r="AQ533" i="11"/>
  <c r="AQ511" i="11"/>
  <c r="AQ507" i="11"/>
  <c r="AO491" i="11"/>
  <c r="AO483" i="11"/>
  <c r="AO471" i="11"/>
  <c r="AQ417" i="11"/>
  <c r="AQ393" i="11"/>
  <c r="AQ373" i="11"/>
  <c r="AQ353" i="11"/>
  <c r="AQ345" i="11"/>
  <c r="AO263" i="11"/>
  <c r="AO235" i="11"/>
  <c r="AO227" i="11"/>
  <c r="AO163" i="11"/>
  <c r="AQ133" i="11"/>
  <c r="AQ125" i="11"/>
  <c r="AO67" i="11"/>
  <c r="AQ47" i="11"/>
  <c r="AO998" i="11"/>
  <c r="AO986" i="11"/>
  <c r="AQ952" i="11"/>
  <c r="AO936" i="11"/>
  <c r="AQ916" i="11"/>
  <c r="AO908" i="11"/>
  <c r="AQ876" i="11"/>
  <c r="AQ848" i="11"/>
  <c r="AO844" i="11"/>
  <c r="AO840" i="11"/>
  <c r="AQ836" i="11"/>
  <c r="AQ828" i="11"/>
  <c r="AQ804" i="11"/>
  <c r="AO758" i="11"/>
  <c r="AO742" i="11"/>
  <c r="AO730" i="11"/>
  <c r="AO668" i="11"/>
  <c r="AO632" i="11"/>
  <c r="AO616" i="11"/>
  <c r="AO592" i="11"/>
  <c r="AQ556" i="11"/>
  <c r="AO530" i="11"/>
  <c r="AO522" i="11"/>
  <c r="AO482" i="11"/>
  <c r="AO478" i="11"/>
  <c r="AQ472" i="11"/>
  <c r="AO436" i="11"/>
  <c r="AO420" i="11"/>
  <c r="AQ340" i="11"/>
  <c r="AO282" i="11"/>
  <c r="AO274" i="11"/>
  <c r="AO264" i="11"/>
  <c r="AQ232" i="11"/>
  <c r="AQ216" i="11"/>
  <c r="AO188" i="11"/>
  <c r="AQ176" i="11"/>
  <c r="AQ144" i="11"/>
  <c r="AQ96" i="11"/>
  <c r="AO68" i="11"/>
  <c r="AQ52" i="11"/>
  <c r="AO34" i="11"/>
  <c r="Q1007" i="11"/>
  <c r="S1007" i="11" s="1"/>
  <c r="Q1003" i="11"/>
  <c r="S1003" i="11" s="1"/>
  <c r="Q999" i="11"/>
  <c r="S999" i="11" s="1"/>
  <c r="Q995" i="11"/>
  <c r="S995" i="11" s="1"/>
  <c r="Q991" i="11"/>
  <c r="S991" i="11" s="1"/>
  <c r="Q987" i="11"/>
  <c r="S987" i="11" s="1"/>
  <c r="Q983" i="11"/>
  <c r="S983" i="11" s="1"/>
  <c r="Q979" i="11"/>
  <c r="S979" i="11" s="1"/>
  <c r="Q975" i="11"/>
  <c r="S975" i="11" s="1"/>
  <c r="Q971" i="11"/>
  <c r="S971" i="11" s="1"/>
  <c r="Q967" i="11"/>
  <c r="S967" i="11" s="1"/>
  <c r="Q963" i="11"/>
  <c r="S963" i="11" s="1"/>
  <c r="Q959" i="11"/>
  <c r="S959" i="11" s="1"/>
  <c r="Q955" i="11"/>
  <c r="S955" i="11" s="1"/>
  <c r="Q951" i="11"/>
  <c r="S951" i="11" s="1"/>
  <c r="Q947" i="11"/>
  <c r="S947" i="11" s="1"/>
  <c r="Q943" i="11"/>
  <c r="S943" i="11" s="1"/>
  <c r="Q939" i="11"/>
  <c r="S939" i="11" s="1"/>
  <c r="Q935" i="11"/>
  <c r="S935" i="11" s="1"/>
  <c r="Q931" i="11"/>
  <c r="S931" i="11" s="1"/>
  <c r="Q927" i="11"/>
  <c r="S927" i="11" s="1"/>
  <c r="Q923" i="11"/>
  <c r="S923" i="11" s="1"/>
  <c r="Q919" i="11"/>
  <c r="S919" i="11" s="1"/>
  <c r="Q915" i="11"/>
  <c r="S915" i="11" s="1"/>
  <c r="Q911" i="11"/>
  <c r="S911" i="11" s="1"/>
  <c r="Q907" i="11"/>
  <c r="S907" i="11" s="1"/>
  <c r="Q903" i="11"/>
  <c r="S903" i="11" s="1"/>
  <c r="Q899" i="11"/>
  <c r="S899" i="11" s="1"/>
  <c r="Q895" i="11"/>
  <c r="S895" i="11" s="1"/>
  <c r="Q891" i="11"/>
  <c r="S891" i="11" s="1"/>
  <c r="Q887" i="11"/>
  <c r="S887" i="11" s="1"/>
  <c r="Q883" i="11"/>
  <c r="S883" i="11" s="1"/>
  <c r="Q879" i="11"/>
  <c r="S879" i="11" s="1"/>
  <c r="Q875" i="11"/>
  <c r="S875" i="11" s="1"/>
  <c r="Q871" i="11"/>
  <c r="S871" i="11" s="1"/>
  <c r="Q867" i="11"/>
  <c r="S867" i="11" s="1"/>
  <c r="Q863" i="11"/>
  <c r="S863" i="11" s="1"/>
  <c r="Q859" i="11"/>
  <c r="S859" i="11" s="1"/>
  <c r="Q855" i="11"/>
  <c r="S855" i="11" s="1"/>
  <c r="Q851" i="11"/>
  <c r="S851" i="11" s="1"/>
  <c r="Q847" i="11"/>
  <c r="S847" i="11" s="1"/>
  <c r="Q843" i="11"/>
  <c r="S843" i="11" s="1"/>
  <c r="Q839" i="11"/>
  <c r="S839" i="11" s="1"/>
  <c r="Q835" i="11"/>
  <c r="S835" i="11" s="1"/>
  <c r="Q831" i="11"/>
  <c r="S831" i="11" s="1"/>
  <c r="Q827" i="11"/>
  <c r="S827" i="11" s="1"/>
  <c r="Q823" i="11"/>
  <c r="S823" i="11" s="1"/>
  <c r="Q819" i="11"/>
  <c r="S819" i="11" s="1"/>
  <c r="Q815" i="11"/>
  <c r="S815" i="11" s="1"/>
  <c r="Q811" i="11"/>
  <c r="S811" i="11" s="1"/>
  <c r="Q807" i="11"/>
  <c r="S807" i="11" s="1"/>
  <c r="Q803" i="11"/>
  <c r="S803" i="11" s="1"/>
  <c r="Q799" i="11"/>
  <c r="S799" i="11" s="1"/>
  <c r="Q795" i="11"/>
  <c r="S795" i="11" s="1"/>
  <c r="Q791" i="11"/>
  <c r="S791" i="11" s="1"/>
  <c r="Q787" i="11"/>
  <c r="S787" i="11" s="1"/>
  <c r="Q783" i="11"/>
  <c r="S783" i="11" s="1"/>
  <c r="Q779" i="11"/>
  <c r="S779" i="11" s="1"/>
  <c r="Q775" i="11"/>
  <c r="S775" i="11" s="1"/>
  <c r="Q771" i="11"/>
  <c r="S771" i="11" s="1"/>
  <c r="Q767" i="11"/>
  <c r="S767" i="11" s="1"/>
  <c r="Q763" i="11"/>
  <c r="S763" i="11" s="1"/>
  <c r="Q759" i="11"/>
  <c r="S759" i="11" s="1"/>
  <c r="Q755" i="11"/>
  <c r="S755" i="11" s="1"/>
  <c r="Q751" i="11"/>
  <c r="S751" i="11" s="1"/>
  <c r="Q747" i="11"/>
  <c r="S747" i="11" s="1"/>
  <c r="Q743" i="11"/>
  <c r="S743" i="11" s="1"/>
  <c r="Q739" i="11"/>
  <c r="S739" i="11" s="1"/>
  <c r="Q735" i="11"/>
  <c r="S735" i="11" s="1"/>
  <c r="Q731" i="11"/>
  <c r="S731" i="11" s="1"/>
  <c r="Q727" i="11"/>
  <c r="S727" i="11" s="1"/>
  <c r="Q721" i="11"/>
  <c r="S721" i="11" s="1"/>
  <c r="Q715" i="11"/>
  <c r="S715" i="11" s="1"/>
  <c r="Q711" i="11"/>
  <c r="S711" i="11" s="1"/>
  <c r="Q705" i="11"/>
  <c r="S705" i="11" s="1"/>
  <c r="Q699" i="11"/>
  <c r="S699" i="11" s="1"/>
  <c r="Q695" i="11"/>
  <c r="S695" i="11" s="1"/>
  <c r="Q689" i="11"/>
  <c r="S689" i="11" s="1"/>
  <c r="Q683" i="11"/>
  <c r="S683" i="11" s="1"/>
  <c r="Q679" i="11"/>
  <c r="S679" i="11" s="1"/>
  <c r="Q673" i="11"/>
  <c r="S673" i="11" s="1"/>
  <c r="Q667" i="11"/>
  <c r="S667" i="11" s="1"/>
  <c r="Q663" i="11"/>
  <c r="S663" i="11" s="1"/>
  <c r="Q657" i="11"/>
  <c r="S657" i="11" s="1"/>
  <c r="Q651" i="11"/>
  <c r="S651" i="11" s="1"/>
  <c r="Q647" i="11"/>
  <c r="S647" i="11" s="1"/>
  <c r="Q641" i="11"/>
  <c r="S641" i="11" s="1"/>
  <c r="Q635" i="11"/>
  <c r="S635" i="11" s="1"/>
  <c r="Q631" i="11"/>
  <c r="S631" i="11" s="1"/>
  <c r="Q625" i="11"/>
  <c r="S625" i="11" s="1"/>
  <c r="Q619" i="11"/>
  <c r="S619" i="11" s="1"/>
  <c r="Q615" i="11"/>
  <c r="S615" i="11" s="1"/>
  <c r="Q609" i="11"/>
  <c r="S609" i="11" s="1"/>
  <c r="Q603" i="11"/>
  <c r="S603" i="11" s="1"/>
  <c r="Q599" i="11"/>
  <c r="S599" i="11" s="1"/>
  <c r="Q593" i="11"/>
  <c r="S593" i="11" s="1"/>
  <c r="Q587" i="11"/>
  <c r="S587" i="11" s="1"/>
  <c r="Q583" i="11"/>
  <c r="S583" i="11" s="1"/>
  <c r="Q577" i="11"/>
  <c r="S577" i="11" s="1"/>
  <c r="Q571" i="11"/>
  <c r="S571" i="11" s="1"/>
  <c r="Q567" i="11"/>
  <c r="S567" i="11" s="1"/>
  <c r="Q561" i="11"/>
  <c r="S561" i="11" s="1"/>
  <c r="Q555" i="11"/>
  <c r="S555" i="11" s="1"/>
  <c r="Q551" i="11"/>
  <c r="S551" i="11" s="1"/>
  <c r="Q545" i="11"/>
  <c r="S545" i="11" s="1"/>
  <c r="Q539" i="11"/>
  <c r="S539" i="11" s="1"/>
  <c r="Q535" i="11"/>
  <c r="S535" i="11" s="1"/>
  <c r="Q529" i="11"/>
  <c r="S529" i="11" s="1"/>
  <c r="Q523" i="11"/>
  <c r="S523" i="11" s="1"/>
  <c r="Q519" i="11"/>
  <c r="S519" i="11" s="1"/>
  <c r="Q513" i="11"/>
  <c r="S513" i="11" s="1"/>
  <c r="Q507" i="11"/>
  <c r="S507" i="11" s="1"/>
  <c r="Q503" i="11"/>
  <c r="S503" i="11" s="1"/>
  <c r="Q497" i="11"/>
  <c r="S497" i="11" s="1"/>
  <c r="Q491" i="11"/>
  <c r="S491" i="11" s="1"/>
  <c r="Q487" i="11"/>
  <c r="S487" i="11" s="1"/>
  <c r="Q481" i="11"/>
  <c r="S481" i="11" s="1"/>
  <c r="Q475" i="11"/>
  <c r="S475" i="11" s="1"/>
  <c r="Q471" i="11"/>
  <c r="S471" i="11" s="1"/>
  <c r="Q465" i="11"/>
  <c r="S465" i="11" s="1"/>
  <c r="Q459" i="11"/>
  <c r="S459" i="11" s="1"/>
  <c r="Q455" i="11"/>
  <c r="S455" i="11" s="1"/>
  <c r="Q449" i="11"/>
  <c r="S449" i="11" s="1"/>
  <c r="Q443" i="11"/>
  <c r="S443" i="11" s="1"/>
  <c r="Q439" i="11"/>
  <c r="S439" i="11" s="1"/>
  <c r="Q433" i="11"/>
  <c r="S433" i="11" s="1"/>
  <c r="Q427" i="11"/>
  <c r="S427" i="11" s="1"/>
  <c r="Q423" i="11"/>
  <c r="S423" i="11" s="1"/>
  <c r="Q417" i="11"/>
  <c r="S417" i="11" s="1"/>
  <c r="Q411" i="11"/>
  <c r="S411" i="11" s="1"/>
  <c r="Q407" i="11"/>
  <c r="S407" i="11" s="1"/>
  <c r="Q401" i="11"/>
  <c r="S401" i="11" s="1"/>
  <c r="Q395" i="11"/>
  <c r="S395" i="11" s="1"/>
  <c r="Q391" i="11"/>
  <c r="S391" i="11" s="1"/>
  <c r="Q385" i="11"/>
  <c r="S385" i="11" s="1"/>
  <c r="Q379" i="11"/>
  <c r="S379" i="11" s="1"/>
  <c r="Q375" i="11"/>
  <c r="S375" i="11" s="1"/>
  <c r="Q369" i="11"/>
  <c r="S369" i="11" s="1"/>
  <c r="Q363" i="11"/>
  <c r="S363" i="11" s="1"/>
  <c r="Q359" i="11"/>
  <c r="S359" i="11" s="1"/>
  <c r="Q353" i="11"/>
  <c r="S353" i="11" s="1"/>
  <c r="Q347" i="11"/>
  <c r="S347" i="11" s="1"/>
  <c r="Q343" i="11"/>
  <c r="S343" i="11" s="1"/>
  <c r="Q337" i="11"/>
  <c r="S337" i="11" s="1"/>
  <c r="Q331" i="11"/>
  <c r="S331" i="11" s="1"/>
  <c r="Q327" i="11"/>
  <c r="S327" i="11" s="1"/>
  <c r="Q321" i="11"/>
  <c r="S321" i="11" s="1"/>
  <c r="Q315" i="11"/>
  <c r="S315" i="11" s="1"/>
  <c r="Q311" i="11"/>
  <c r="S311" i="11" s="1"/>
  <c r="Q305" i="11"/>
  <c r="S305" i="11" s="1"/>
  <c r="Q299" i="11"/>
  <c r="S299" i="11" s="1"/>
  <c r="Q295" i="11"/>
  <c r="S295" i="11" s="1"/>
  <c r="Q289" i="11"/>
  <c r="S289" i="11" s="1"/>
  <c r="Q283" i="11"/>
  <c r="S283" i="11" s="1"/>
  <c r="Q279" i="11"/>
  <c r="S279" i="11" s="1"/>
  <c r="Q273" i="11"/>
  <c r="S273" i="11" s="1"/>
  <c r="Q267" i="11"/>
  <c r="S267" i="11" s="1"/>
  <c r="Q263" i="11"/>
  <c r="S263" i="11" s="1"/>
  <c r="Q257" i="11"/>
  <c r="S257" i="11" s="1"/>
  <c r="Q251" i="11"/>
  <c r="S251" i="11" s="1"/>
  <c r="Q247" i="11"/>
  <c r="S247" i="11" s="1"/>
  <c r="Q241" i="11"/>
  <c r="S241" i="11" s="1"/>
  <c r="Q235" i="11"/>
  <c r="S235" i="11" s="1"/>
  <c r="Q231" i="11"/>
  <c r="S231" i="11" s="1"/>
  <c r="Q227" i="11"/>
  <c r="S227" i="11" s="1"/>
  <c r="Q223" i="11"/>
  <c r="S223" i="11" s="1"/>
  <c r="Q219" i="11"/>
  <c r="S219" i="11" s="1"/>
  <c r="Q215" i="11"/>
  <c r="S215" i="11" s="1"/>
  <c r="Q211" i="11"/>
  <c r="S211" i="11" s="1"/>
  <c r="Q207" i="11"/>
  <c r="S207" i="11" s="1"/>
  <c r="Q203" i="11"/>
  <c r="S203" i="11" s="1"/>
  <c r="Q199" i="11"/>
  <c r="S199" i="11" s="1"/>
  <c r="Q195" i="11"/>
  <c r="S195" i="11" s="1"/>
  <c r="Q191" i="11"/>
  <c r="S191" i="11" s="1"/>
  <c r="Q187" i="11"/>
  <c r="S187" i="11" s="1"/>
  <c r="Q183" i="11"/>
  <c r="S183" i="11" s="1"/>
  <c r="Q179" i="11"/>
  <c r="S179" i="11" s="1"/>
  <c r="Q175" i="11"/>
  <c r="S175" i="11" s="1"/>
  <c r="Q171" i="11"/>
  <c r="S171" i="11" s="1"/>
  <c r="Q167" i="11"/>
  <c r="S167" i="11" s="1"/>
  <c r="Q163" i="11"/>
  <c r="S163" i="11" s="1"/>
  <c r="Q159" i="11"/>
  <c r="S159" i="11" s="1"/>
  <c r="Q155" i="11"/>
  <c r="S155" i="11" s="1"/>
  <c r="Q151" i="11"/>
  <c r="S151" i="11" s="1"/>
  <c r="Q147" i="11"/>
  <c r="S147" i="11" s="1"/>
  <c r="Q143" i="11"/>
  <c r="S143" i="11" s="1"/>
  <c r="Q139" i="11"/>
  <c r="S139" i="11" s="1"/>
  <c r="Q135" i="11"/>
  <c r="S135" i="11" s="1"/>
  <c r="Q131" i="11"/>
  <c r="S131" i="11" s="1"/>
  <c r="Q127" i="11"/>
  <c r="S127" i="11" s="1"/>
  <c r="Q123" i="11"/>
  <c r="S123" i="11" s="1"/>
  <c r="Q119" i="11"/>
  <c r="S119" i="11" s="1"/>
  <c r="Q115" i="11"/>
  <c r="S115" i="11" s="1"/>
  <c r="Q111" i="11"/>
  <c r="S111" i="11" s="1"/>
  <c r="Q107" i="11"/>
  <c r="S107" i="11" s="1"/>
  <c r="Q103" i="11"/>
  <c r="S103" i="11" s="1"/>
  <c r="Q99" i="11"/>
  <c r="S99" i="11" s="1"/>
  <c r="Q95" i="11"/>
  <c r="S95" i="11" s="1"/>
  <c r="Q91" i="11"/>
  <c r="S91" i="11" s="1"/>
  <c r="Q87" i="11"/>
  <c r="S87" i="11" s="1"/>
  <c r="Q83" i="11"/>
  <c r="S83" i="11" s="1"/>
  <c r="Q79" i="11"/>
  <c r="S79" i="11" s="1"/>
  <c r="Q75" i="11"/>
  <c r="S75" i="11" s="1"/>
  <c r="Q71" i="11"/>
  <c r="S71" i="11" s="1"/>
  <c r="Q67" i="11"/>
  <c r="S67" i="11" s="1"/>
  <c r="Q63" i="11"/>
  <c r="S63" i="11" s="1"/>
  <c r="Q59" i="11"/>
  <c r="S59" i="11" s="1"/>
  <c r="Q55" i="11"/>
  <c r="S55" i="11" s="1"/>
  <c r="Q51" i="11"/>
  <c r="S51" i="11" s="1"/>
  <c r="Q47" i="11"/>
  <c r="S47" i="11" s="1"/>
  <c r="Q43" i="11"/>
  <c r="S43" i="11" s="1"/>
  <c r="Q39" i="11"/>
  <c r="S39" i="11" s="1"/>
  <c r="Q35" i="11"/>
  <c r="S35" i="11" s="1"/>
  <c r="Q31" i="11"/>
  <c r="S31" i="11" s="1"/>
  <c r="Q23" i="11"/>
  <c r="S23" i="11" s="1"/>
  <c r="Q21" i="11"/>
  <c r="S21" i="11" s="1"/>
  <c r="Q19" i="11"/>
  <c r="S19" i="11" s="1"/>
  <c r="Q17" i="11"/>
  <c r="S17" i="11" s="1"/>
  <c r="R12" i="11"/>
  <c r="R19" i="11"/>
  <c r="R27" i="11"/>
  <c r="R39" i="11"/>
  <c r="R49" i="11"/>
  <c r="R53" i="11"/>
  <c r="R59" i="11"/>
  <c r="R65" i="11"/>
  <c r="R69" i="11"/>
  <c r="R75" i="11"/>
  <c r="R81" i="11"/>
  <c r="R85" i="11"/>
  <c r="R91" i="11"/>
  <c r="R97" i="11"/>
  <c r="R101" i="11"/>
  <c r="R107" i="11"/>
  <c r="R113" i="11"/>
  <c r="R117" i="11"/>
  <c r="R123" i="11"/>
  <c r="R129" i="11"/>
  <c r="R133" i="11"/>
  <c r="R139" i="11"/>
  <c r="R143" i="11"/>
  <c r="R145" i="11"/>
  <c r="R148" i="11"/>
  <c r="R151" i="11"/>
  <c r="R153" i="11"/>
  <c r="R156" i="11"/>
  <c r="R159" i="11"/>
  <c r="R161" i="11"/>
  <c r="R164" i="11"/>
  <c r="R167" i="11"/>
  <c r="R169" i="11"/>
  <c r="R172" i="11"/>
  <c r="R175" i="11"/>
  <c r="R177" i="11"/>
  <c r="R180" i="11"/>
  <c r="R183" i="11"/>
  <c r="R185" i="11"/>
  <c r="R188" i="11"/>
  <c r="R191" i="11"/>
  <c r="R193" i="11"/>
  <c r="R196" i="11"/>
  <c r="R199" i="11"/>
  <c r="R201" i="11"/>
  <c r="R204" i="11"/>
  <c r="R207" i="11"/>
  <c r="R209" i="11"/>
  <c r="R212" i="11"/>
  <c r="R214" i="11"/>
  <c r="R216" i="11"/>
  <c r="R218" i="11"/>
  <c r="R220" i="11"/>
  <c r="R222" i="11"/>
  <c r="R224" i="11"/>
  <c r="R226" i="11"/>
  <c r="R228" i="11"/>
  <c r="R230" i="11"/>
  <c r="R232" i="11"/>
  <c r="R234" i="11"/>
  <c r="R236" i="11"/>
  <c r="R238" i="11"/>
  <c r="R240" i="11"/>
  <c r="R242" i="11"/>
  <c r="R244" i="11"/>
  <c r="R246" i="11"/>
  <c r="R248" i="11"/>
  <c r="R250" i="11"/>
  <c r="R252" i="11"/>
  <c r="R254" i="11"/>
  <c r="R256" i="11"/>
  <c r="R258" i="11"/>
  <c r="R260" i="11"/>
  <c r="R262" i="11"/>
  <c r="R264" i="11"/>
  <c r="R266" i="11"/>
  <c r="R268" i="11"/>
  <c r="R270" i="11"/>
  <c r="R272" i="11"/>
  <c r="R274" i="11"/>
  <c r="R276" i="11"/>
  <c r="R278" i="11"/>
  <c r="R280" i="11"/>
  <c r="R282" i="11"/>
  <c r="R284" i="11"/>
  <c r="R286" i="11"/>
  <c r="R23" i="11"/>
  <c r="R43" i="11"/>
  <c r="R57" i="11"/>
  <c r="R67" i="11"/>
  <c r="R77" i="11"/>
  <c r="R89" i="11"/>
  <c r="R99" i="11"/>
  <c r="R109" i="11"/>
  <c r="R121" i="11"/>
  <c r="R131" i="11"/>
  <c r="R141" i="11"/>
  <c r="R147" i="11"/>
  <c r="R152" i="11"/>
  <c r="R157" i="11"/>
  <c r="R163" i="11"/>
  <c r="R168" i="11"/>
  <c r="R173" i="11"/>
  <c r="R179" i="11"/>
  <c r="R184" i="11"/>
  <c r="R189" i="11"/>
  <c r="R195" i="11"/>
  <c r="R200" i="11"/>
  <c r="R205" i="11"/>
  <c r="R211" i="11"/>
  <c r="R215" i="11"/>
  <c r="R219" i="11"/>
  <c r="R223" i="11"/>
  <c r="R227" i="11"/>
  <c r="R231" i="11"/>
  <c r="R235" i="11"/>
  <c r="R239" i="11"/>
  <c r="R243" i="11"/>
  <c r="R247" i="11"/>
  <c r="R251" i="11"/>
  <c r="R255" i="11"/>
  <c r="R259" i="11"/>
  <c r="R263" i="11"/>
  <c r="R267" i="11"/>
  <c r="R271" i="11"/>
  <c r="R275" i="11"/>
  <c r="R279" i="11"/>
  <c r="R283" i="11"/>
  <c r="R287" i="11"/>
  <c r="R289" i="11"/>
  <c r="R291" i="11"/>
  <c r="R293" i="11"/>
  <c r="R295" i="11"/>
  <c r="R297" i="11"/>
  <c r="R299" i="11"/>
  <c r="R301" i="11"/>
  <c r="R303" i="11"/>
  <c r="R305" i="11"/>
  <c r="R307" i="11"/>
  <c r="R309" i="11"/>
  <c r="R311" i="11"/>
  <c r="R313" i="11"/>
  <c r="R315" i="11"/>
  <c r="R317" i="11"/>
  <c r="R319" i="11"/>
  <c r="R321" i="11"/>
  <c r="R323" i="11"/>
  <c r="R325" i="11"/>
  <c r="R327" i="11"/>
  <c r="R329" i="11"/>
  <c r="R331" i="11"/>
  <c r="R333" i="11"/>
  <c r="R335" i="11"/>
  <c r="R337" i="11"/>
  <c r="R339" i="11"/>
  <c r="R341" i="11"/>
  <c r="R343" i="11"/>
  <c r="R345" i="11"/>
  <c r="R347" i="11"/>
  <c r="R349" i="11"/>
  <c r="R351" i="11"/>
  <c r="R353" i="11"/>
  <c r="R355" i="11"/>
  <c r="R357" i="11"/>
  <c r="R359" i="11"/>
  <c r="R361" i="11"/>
  <c r="R363" i="11"/>
  <c r="R365" i="11"/>
  <c r="R367" i="11"/>
  <c r="R369" i="11"/>
  <c r="R371" i="11"/>
  <c r="R373" i="11"/>
  <c r="R375" i="11"/>
  <c r="R377" i="11"/>
  <c r="R379" i="11"/>
  <c r="R381" i="11"/>
  <c r="R383" i="11"/>
  <c r="R385" i="11"/>
  <c r="R387" i="11"/>
  <c r="R389" i="11"/>
  <c r="R391" i="11"/>
  <c r="R393" i="11"/>
  <c r="R395" i="11"/>
  <c r="R397" i="11"/>
  <c r="R399" i="11"/>
  <c r="R401" i="11"/>
  <c r="R403" i="11"/>
  <c r="R405" i="11"/>
  <c r="R407" i="11"/>
  <c r="R409" i="11"/>
  <c r="R411" i="11"/>
  <c r="R413" i="11"/>
  <c r="R415" i="11"/>
  <c r="R417" i="11"/>
  <c r="R419" i="11"/>
  <c r="R421" i="11"/>
  <c r="R423" i="11"/>
  <c r="R425" i="11"/>
  <c r="R427" i="11"/>
  <c r="R429" i="11"/>
  <c r="R431" i="11"/>
  <c r="R433" i="11"/>
  <c r="R435" i="11"/>
  <c r="R437" i="11"/>
  <c r="R439" i="11"/>
  <c r="R441" i="11"/>
  <c r="R443" i="11"/>
  <c r="R445" i="11"/>
  <c r="R447" i="11"/>
  <c r="R449" i="11"/>
  <c r="R451" i="11"/>
  <c r="R453" i="11"/>
  <c r="R455" i="11"/>
  <c r="R457" i="11"/>
  <c r="R459" i="11"/>
  <c r="R461" i="11"/>
  <c r="R463" i="11"/>
  <c r="R465" i="11"/>
  <c r="R467" i="11"/>
  <c r="R469" i="11"/>
  <c r="R471" i="11"/>
  <c r="R473" i="11"/>
  <c r="R475" i="11"/>
  <c r="R477" i="11"/>
  <c r="R479" i="11"/>
  <c r="R481" i="11"/>
  <c r="R483" i="11"/>
  <c r="R485" i="11"/>
  <c r="R487" i="11"/>
  <c r="R489" i="11"/>
  <c r="R491" i="11"/>
  <c r="R493" i="11"/>
  <c r="R495" i="11"/>
  <c r="R497" i="11"/>
  <c r="R499" i="11"/>
  <c r="R501" i="11"/>
  <c r="R503" i="11"/>
  <c r="R505" i="11"/>
  <c r="R507" i="11"/>
  <c r="R509" i="11"/>
  <c r="R511" i="11"/>
  <c r="R513" i="11"/>
  <c r="R515" i="11"/>
  <c r="R517" i="11"/>
  <c r="R519" i="11"/>
  <c r="R521" i="11"/>
  <c r="R523" i="11"/>
  <c r="R525" i="11"/>
  <c r="R527" i="11"/>
  <c r="R529" i="11"/>
  <c r="R531" i="11"/>
  <c r="R533" i="11"/>
  <c r="R535" i="11"/>
  <c r="R537" i="11"/>
  <c r="R539" i="11"/>
  <c r="R541" i="11"/>
  <c r="Q14" i="11"/>
  <c r="S14" i="11" s="1"/>
  <c r="AS13" i="11"/>
  <c r="AI13" i="11"/>
  <c r="R11" i="11"/>
  <c r="R1009" i="11"/>
  <c r="R1007" i="11"/>
  <c r="R1005" i="11"/>
  <c r="R1003" i="11"/>
  <c r="R1001" i="11"/>
  <c r="R999" i="11"/>
  <c r="R997" i="11"/>
  <c r="R995" i="11"/>
  <c r="R993" i="11"/>
  <c r="R991" i="11"/>
  <c r="R989" i="11"/>
  <c r="R987" i="11"/>
  <c r="R985" i="11"/>
  <c r="R983" i="11"/>
  <c r="R981" i="11"/>
  <c r="R979" i="11"/>
  <c r="R977" i="11"/>
  <c r="R975" i="11"/>
  <c r="R973" i="11"/>
  <c r="R971" i="11"/>
  <c r="R969" i="11"/>
  <c r="R967" i="11"/>
  <c r="R965" i="11"/>
  <c r="R963" i="11"/>
  <c r="R961" i="11"/>
  <c r="R959" i="11"/>
  <c r="R957" i="11"/>
  <c r="R955" i="11"/>
  <c r="R953" i="11"/>
  <c r="R951" i="11"/>
  <c r="R949" i="11"/>
  <c r="R947" i="11"/>
  <c r="R945" i="11"/>
  <c r="R943" i="11"/>
  <c r="R941" i="11"/>
  <c r="R939" i="11"/>
  <c r="R937" i="11"/>
  <c r="R935" i="11"/>
  <c r="R933" i="11"/>
  <c r="R931" i="11"/>
  <c r="R929" i="11"/>
  <c r="R927" i="11"/>
  <c r="R925" i="11"/>
  <c r="R923" i="11"/>
  <c r="R921" i="11"/>
  <c r="R919" i="11"/>
  <c r="R917" i="11"/>
  <c r="R915" i="11"/>
  <c r="R913" i="11"/>
  <c r="R911" i="11"/>
  <c r="R909" i="11"/>
  <c r="R907" i="11"/>
  <c r="R905" i="11"/>
  <c r="R903" i="11"/>
  <c r="R901" i="11"/>
  <c r="R899" i="11"/>
  <c r="R897" i="11"/>
  <c r="R895" i="11"/>
  <c r="R893" i="11"/>
  <c r="R891" i="11"/>
  <c r="R889" i="11"/>
  <c r="R887" i="11"/>
  <c r="R885" i="11"/>
  <c r="R883" i="11"/>
  <c r="R881" i="11"/>
  <c r="R879" i="11"/>
  <c r="R877" i="11"/>
  <c r="R875" i="11"/>
  <c r="R873" i="11"/>
  <c r="R871" i="11"/>
  <c r="R869" i="11"/>
  <c r="R867" i="11"/>
  <c r="R865" i="11"/>
  <c r="R863" i="11"/>
  <c r="R861" i="11"/>
  <c r="R859" i="11"/>
  <c r="R857" i="11"/>
  <c r="R855" i="11"/>
  <c r="R853" i="11"/>
  <c r="R851" i="11"/>
  <c r="R849" i="11"/>
  <c r="R847" i="11"/>
  <c r="R845" i="11"/>
  <c r="R843" i="11"/>
  <c r="R841" i="11"/>
  <c r="R839" i="11"/>
  <c r="R837" i="11"/>
  <c r="R835" i="11"/>
  <c r="R833" i="11"/>
  <c r="R831" i="11"/>
  <c r="R829" i="11"/>
  <c r="R827" i="11"/>
  <c r="R825" i="11"/>
  <c r="R823" i="11"/>
  <c r="R821" i="11"/>
  <c r="R819" i="11"/>
  <c r="R817" i="11"/>
  <c r="R815" i="11"/>
  <c r="R813" i="11"/>
  <c r="R811" i="11"/>
  <c r="R809" i="11"/>
  <c r="R807" i="11"/>
  <c r="R805" i="11"/>
  <c r="R803" i="11"/>
  <c r="R801" i="11"/>
  <c r="R799" i="11"/>
  <c r="R797" i="11"/>
  <c r="R795" i="11"/>
  <c r="R793" i="11"/>
  <c r="R791" i="11"/>
  <c r="R789" i="11"/>
  <c r="R787" i="11"/>
  <c r="R785" i="11"/>
  <c r="R783" i="11"/>
  <c r="R781" i="11"/>
  <c r="R779" i="11"/>
  <c r="R777" i="11"/>
  <c r="R775" i="11"/>
  <c r="R773" i="11"/>
  <c r="R771" i="11"/>
  <c r="R769" i="11"/>
  <c r="R767" i="11"/>
  <c r="R765" i="11"/>
  <c r="R763" i="11"/>
  <c r="R761" i="11"/>
  <c r="R759" i="11"/>
  <c r="R757" i="11"/>
  <c r="R755" i="11"/>
  <c r="R753" i="11"/>
  <c r="R751" i="11"/>
  <c r="R749" i="11"/>
  <c r="R747" i="11"/>
  <c r="R745" i="11"/>
  <c r="R743" i="11"/>
  <c r="R741" i="11"/>
  <c r="R739" i="11"/>
  <c r="R737" i="11"/>
  <c r="R735" i="11"/>
  <c r="R733" i="11"/>
  <c r="R731" i="11"/>
  <c r="R729" i="11"/>
  <c r="R727" i="11"/>
  <c r="R725" i="11"/>
  <c r="R723" i="11"/>
  <c r="R721" i="11"/>
  <c r="R719" i="11"/>
  <c r="R717" i="11"/>
  <c r="R715" i="11"/>
  <c r="R713" i="11"/>
  <c r="R711" i="11"/>
  <c r="R709" i="11"/>
  <c r="R707" i="11"/>
  <c r="R705" i="11"/>
  <c r="R703" i="11"/>
  <c r="R701" i="11"/>
  <c r="R699" i="11"/>
  <c r="R697" i="11"/>
  <c r="R695" i="11"/>
  <c r="R693" i="11"/>
  <c r="R691" i="11"/>
  <c r="R689" i="11"/>
  <c r="R687" i="11"/>
  <c r="R685" i="11"/>
  <c r="R683" i="11"/>
  <c r="R681" i="11"/>
  <c r="R679" i="11"/>
  <c r="R677" i="11"/>
  <c r="R675" i="11"/>
  <c r="R673" i="11"/>
  <c r="R671" i="11"/>
  <c r="R669" i="11"/>
  <c r="R667" i="11"/>
  <c r="R665" i="11"/>
  <c r="R663" i="11"/>
  <c r="R661" i="11"/>
  <c r="R659" i="11"/>
  <c r="R657" i="11"/>
  <c r="R655" i="11"/>
  <c r="R653" i="11"/>
  <c r="R651" i="11"/>
  <c r="R649" i="11"/>
  <c r="R647" i="11"/>
  <c r="R645" i="11"/>
  <c r="R643" i="11"/>
  <c r="R641" i="11"/>
  <c r="R639" i="11"/>
  <c r="R637" i="11"/>
  <c r="R635" i="11"/>
  <c r="R633" i="11"/>
  <c r="R631" i="11"/>
  <c r="R629" i="11"/>
  <c r="R627" i="11"/>
  <c r="R625" i="11"/>
  <c r="R623" i="11"/>
  <c r="R621" i="11"/>
  <c r="R619" i="11"/>
  <c r="R617" i="11"/>
  <c r="R615" i="11"/>
  <c r="R613" i="11"/>
  <c r="R611" i="11"/>
  <c r="R609" i="11"/>
  <c r="R607" i="11"/>
  <c r="R605" i="11"/>
  <c r="R603" i="11"/>
  <c r="R601" i="11"/>
  <c r="R599" i="11"/>
  <c r="R597" i="11"/>
  <c r="R595" i="11"/>
  <c r="R593" i="11"/>
  <c r="R591" i="11"/>
  <c r="R589" i="11"/>
  <c r="R587" i="11"/>
  <c r="R585" i="11"/>
  <c r="R583" i="11"/>
  <c r="R581" i="11"/>
  <c r="R579" i="11"/>
  <c r="R577" i="11"/>
  <c r="R575" i="11"/>
  <c r="R573" i="11"/>
  <c r="R571" i="11"/>
  <c r="R569" i="11"/>
  <c r="R567" i="11"/>
  <c r="R565" i="11"/>
  <c r="R563" i="11"/>
  <c r="R561" i="11"/>
  <c r="R559" i="11"/>
  <c r="R557" i="11"/>
  <c r="R555" i="11"/>
  <c r="R553" i="11"/>
  <c r="R551" i="11"/>
  <c r="R549" i="11"/>
  <c r="R547" i="11"/>
  <c r="R545" i="11"/>
  <c r="R543" i="11"/>
  <c r="R540" i="11"/>
  <c r="R536" i="11"/>
  <c r="R532" i="11"/>
  <c r="R528" i="11"/>
  <c r="R524" i="11"/>
  <c r="R520" i="11"/>
  <c r="R516" i="11"/>
  <c r="R512" i="11"/>
  <c r="R508" i="11"/>
  <c r="R504" i="11"/>
  <c r="R500" i="11"/>
  <c r="R496" i="11"/>
  <c r="R492" i="11"/>
  <c r="R488" i="11"/>
  <c r="R484" i="11"/>
  <c r="R480" i="11"/>
  <c r="R476" i="11"/>
  <c r="R472" i="11"/>
  <c r="R468" i="11"/>
  <c r="R464" i="11"/>
  <c r="R460" i="11"/>
  <c r="R456" i="11"/>
  <c r="R452" i="11"/>
  <c r="R448" i="11"/>
  <c r="R444" i="11"/>
  <c r="R440" i="11"/>
  <c r="R436" i="11"/>
  <c r="R432" i="11"/>
  <c r="R428" i="11"/>
  <c r="R424" i="11"/>
  <c r="R420" i="11"/>
  <c r="R416" i="11"/>
  <c r="R412" i="11"/>
  <c r="R408" i="11"/>
  <c r="R404" i="11"/>
  <c r="R400" i="11"/>
  <c r="R396" i="11"/>
  <c r="R392" i="11"/>
  <c r="R388" i="11"/>
  <c r="R384" i="11"/>
  <c r="R380" i="11"/>
  <c r="R376" i="11"/>
  <c r="R372" i="11"/>
  <c r="R368" i="11"/>
  <c r="R364" i="11"/>
  <c r="R360" i="11"/>
  <c r="R356" i="11"/>
  <c r="R352" i="11"/>
  <c r="R348" i="11"/>
  <c r="R344" i="11"/>
  <c r="R340" i="11"/>
  <c r="R336" i="11"/>
  <c r="R332" i="11"/>
  <c r="R328" i="11"/>
  <c r="R324" i="11"/>
  <c r="R320" i="11"/>
  <c r="R316" i="11"/>
  <c r="R312" i="11"/>
  <c r="R308" i="11"/>
  <c r="R304" i="11"/>
  <c r="R300" i="11"/>
  <c r="R296" i="11"/>
  <c r="R292" i="11"/>
  <c r="R288" i="11"/>
  <c r="R281" i="11"/>
  <c r="R273" i="11"/>
  <c r="R265" i="11"/>
  <c r="R257" i="11"/>
  <c r="R249" i="11"/>
  <c r="R241" i="11"/>
  <c r="R233" i="11"/>
  <c r="R225" i="11"/>
  <c r="R217" i="11"/>
  <c r="R208" i="11"/>
  <c r="R197" i="11"/>
  <c r="R187" i="11"/>
  <c r="R176" i="11"/>
  <c r="R165" i="11"/>
  <c r="R155" i="11"/>
  <c r="R144" i="11"/>
  <c r="R125" i="11"/>
  <c r="R105" i="11"/>
  <c r="R83" i="11"/>
  <c r="R61" i="11"/>
  <c r="R35" i="11"/>
  <c r="AQ517" i="11"/>
  <c r="AO439" i="11"/>
  <c r="AO419" i="11"/>
  <c r="AQ239" i="11"/>
  <c r="AQ231" i="11"/>
  <c r="AQ225" i="11"/>
  <c r="AQ193" i="11"/>
  <c r="AQ177" i="11"/>
  <c r="AO123" i="11"/>
  <c r="AQ31" i="11"/>
  <c r="AO23" i="11"/>
  <c r="AO512" i="11"/>
  <c r="AO390" i="11"/>
  <c r="AO382" i="11"/>
  <c r="AO358" i="11"/>
  <c r="AO296" i="11"/>
  <c r="AO250" i="11"/>
  <c r="AO172" i="11"/>
  <c r="AO142" i="11"/>
  <c r="AO78" i="11"/>
  <c r="AQ501" i="11"/>
  <c r="AO387" i="11"/>
  <c r="AO371" i="11"/>
  <c r="AQ293" i="11"/>
  <c r="AQ287" i="11"/>
  <c r="AQ279" i="11"/>
  <c r="AQ255" i="11"/>
  <c r="AQ223" i="11"/>
  <c r="AQ209" i="11"/>
  <c r="AQ191" i="11"/>
  <c r="AQ183" i="11"/>
  <c r="AQ151" i="11"/>
  <c r="AQ55" i="11"/>
  <c r="AQ45" i="11"/>
  <c r="AQ37" i="11"/>
  <c r="AO15" i="11"/>
  <c r="AO714" i="11"/>
  <c r="AO682" i="11"/>
  <c r="AO666" i="11"/>
  <c r="AO634" i="11"/>
  <c r="AO610" i="11"/>
  <c r="AQ580" i="11"/>
  <c r="AO334" i="11"/>
  <c r="AO318" i="11"/>
  <c r="AO140" i="11"/>
  <c r="AO110" i="11"/>
  <c r="AQ100" i="11"/>
  <c r="AQ154" i="11"/>
  <c r="AQ410" i="11"/>
  <c r="AO63" i="11"/>
  <c r="AO150" i="11"/>
  <c r="AQ24" i="11"/>
  <c r="AO85" i="11"/>
  <c r="AQ590" i="11"/>
  <c r="AO590" i="11"/>
  <c r="AO391" i="11"/>
  <c r="AQ367" i="11"/>
  <c r="AO990" i="11"/>
  <c r="AO976" i="11"/>
  <c r="AO930" i="11"/>
  <c r="AQ860" i="11"/>
  <c r="AO736" i="11"/>
  <c r="AQ584" i="11"/>
  <c r="AO584" i="11"/>
  <c r="AQ1005" i="11"/>
  <c r="AQ999" i="11"/>
  <c r="AQ961" i="11"/>
  <c r="AQ907" i="11"/>
  <c r="AQ891" i="11"/>
  <c r="AQ693" i="11"/>
  <c r="AQ685" i="11"/>
  <c r="AO643" i="11"/>
  <c r="AO559" i="11"/>
  <c r="AQ545" i="11"/>
  <c r="AQ529" i="11"/>
  <c r="AQ497" i="11"/>
  <c r="AQ245" i="11"/>
  <c r="AO175" i="11"/>
  <c r="AQ167" i="11"/>
  <c r="AQ161" i="11"/>
  <c r="AQ137" i="11"/>
  <c r="AQ121" i="11"/>
  <c r="AQ93" i="11"/>
  <c r="AQ79" i="11"/>
  <c r="AQ71" i="11"/>
  <c r="AQ53" i="11"/>
  <c r="AQ39" i="11"/>
  <c r="AO900" i="11"/>
  <c r="AO868" i="11"/>
  <c r="AO784" i="11"/>
  <c r="AO662" i="11"/>
  <c r="AO598" i="11"/>
  <c r="AQ552" i="11"/>
  <c r="AO544" i="11"/>
  <c r="AO344" i="11"/>
  <c r="AO238" i="11"/>
  <c r="AO184" i="11"/>
  <c r="AO130" i="11"/>
  <c r="AO72" i="11"/>
  <c r="AQ22" i="11"/>
  <c r="AO22" i="11"/>
  <c r="AQ60" i="11"/>
  <c r="AO60" i="11"/>
  <c r="AQ372" i="11"/>
  <c r="AO372" i="11"/>
  <c r="AQ798" i="11"/>
  <c r="AQ589" i="11"/>
  <c r="AQ481" i="11"/>
  <c r="AO1006" i="11"/>
  <c r="AO328" i="11"/>
  <c r="AQ114" i="11"/>
  <c r="AO114" i="11"/>
  <c r="AQ230" i="11"/>
  <c r="AO230" i="11"/>
  <c r="AO416" i="11"/>
  <c r="AQ416" i="11"/>
  <c r="AQ576" i="11"/>
  <c r="AO576" i="11"/>
  <c r="AQ899" i="11"/>
  <c r="AQ761" i="11"/>
  <c r="AQ753" i="11"/>
  <c r="AQ731" i="11"/>
  <c r="AO635" i="11"/>
  <c r="AQ575" i="11"/>
  <c r="AQ553" i="11"/>
  <c r="AQ359" i="11"/>
  <c r="AO299" i="11"/>
  <c r="AQ269" i="11"/>
  <c r="AQ261" i="11"/>
  <c r="AQ129" i="11"/>
  <c r="AQ115" i="11"/>
  <c r="AO960" i="11"/>
  <c r="AQ652" i="11"/>
  <c r="AO638" i="11"/>
  <c r="AO628" i="11"/>
  <c r="AO614" i="11"/>
  <c r="AQ604" i="11"/>
  <c r="AO582" i="11"/>
  <c r="AO560" i="11"/>
  <c r="AO524" i="11"/>
  <c r="AO462" i="11"/>
  <c r="AO222" i="11"/>
  <c r="AO198" i="11"/>
  <c r="AQ48" i="11"/>
  <c r="AQ485" i="11"/>
  <c r="AO485" i="11"/>
  <c r="AQ348" i="11"/>
  <c r="AO348" i="11"/>
  <c r="AO502" i="11"/>
  <c r="AQ526" i="11"/>
  <c r="AO526" i="11"/>
  <c r="AQ1009" i="11"/>
  <c r="AQ977" i="11"/>
  <c r="AQ953" i="11"/>
  <c r="AQ817" i="11"/>
  <c r="AQ777" i="11"/>
  <c r="AQ709" i="11"/>
  <c r="AQ655" i="11"/>
  <c r="AQ601" i="11"/>
  <c r="AQ593" i="11"/>
  <c r="AQ521" i="11"/>
  <c r="AO515" i="11"/>
  <c r="AO427" i="11"/>
  <c r="AQ413" i="11"/>
  <c r="AO347" i="11"/>
  <c r="AQ221" i="11"/>
  <c r="AQ199" i="11"/>
  <c r="AQ153" i="11"/>
  <c r="AQ141" i="11"/>
  <c r="AO99" i="11"/>
  <c r="AQ91" i="11"/>
  <c r="AQ49" i="11"/>
  <c r="AQ33" i="11"/>
  <c r="AQ892" i="11"/>
  <c r="AO810" i="11"/>
  <c r="AO802" i="11"/>
  <c r="AO706" i="11"/>
  <c r="AO698" i="11"/>
  <c r="AO692" i="11"/>
  <c r="AQ684" i="11"/>
  <c r="AO660" i="11"/>
  <c r="AQ648" i="11"/>
  <c r="AO622" i="11"/>
  <c r="AO568" i="11"/>
  <c r="AO518" i="11"/>
  <c r="AO510" i="11"/>
  <c r="AQ500" i="11"/>
  <c r="AO486" i="11"/>
  <c r="AO454" i="11"/>
  <c r="AO448" i="11"/>
  <c r="AO386" i="11"/>
  <c r="AQ380" i="11"/>
  <c r="AO370" i="11"/>
  <c r="AQ364" i="11"/>
  <c r="AO354" i="11"/>
  <c r="AQ332" i="11"/>
  <c r="AQ324" i="11"/>
  <c r="AO262" i="11"/>
  <c r="AO254" i="11"/>
  <c r="AO190" i="11"/>
  <c r="AO162" i="11"/>
  <c r="AO148" i="11"/>
  <c r="AQ56" i="11"/>
  <c r="AO44" i="11"/>
  <c r="AO405" i="11"/>
  <c r="AO32" i="11"/>
  <c r="AQ32" i="11"/>
  <c r="AQ46" i="11"/>
  <c r="AO46" i="11"/>
  <c r="AQ86" i="11"/>
  <c r="AO86" i="11"/>
  <c r="AQ218" i="11"/>
  <c r="AO218" i="11"/>
  <c r="AQ734" i="11"/>
  <c r="AO734" i="11"/>
  <c r="AQ866" i="11"/>
  <c r="AO866" i="11"/>
  <c r="AQ874" i="11"/>
  <c r="AO874" i="11"/>
  <c r="AQ882" i="11"/>
  <c r="AO882" i="11"/>
  <c r="AQ922" i="11"/>
  <c r="AQ928" i="11"/>
  <c r="AO928" i="11"/>
  <c r="AQ958" i="11"/>
  <c r="AO958" i="11"/>
  <c r="AQ813" i="11"/>
  <c r="AQ597" i="11"/>
  <c r="AQ375" i="11"/>
  <c r="AQ145" i="11"/>
  <c r="AQ61" i="11"/>
  <c r="AO968" i="11"/>
  <c r="AO676" i="11"/>
  <c r="AO574" i="11"/>
  <c r="AQ336" i="11"/>
  <c r="AQ64" i="11"/>
  <c r="AQ168" i="11"/>
  <c r="AO168" i="11"/>
  <c r="AQ378" i="11"/>
  <c r="AO378" i="11"/>
  <c r="AO762" i="11"/>
  <c r="AQ762" i="11"/>
  <c r="AO650" i="11"/>
  <c r="AQ650" i="11"/>
  <c r="AO425" i="11"/>
  <c r="AQ425" i="11"/>
  <c r="AQ102" i="11"/>
  <c r="AO102" i="11"/>
  <c r="AQ258" i="11"/>
  <c r="AO258" i="11"/>
  <c r="AQ302" i="11"/>
  <c r="AO302" i="11"/>
  <c r="AQ919" i="11"/>
  <c r="AO627" i="11"/>
  <c r="AQ613" i="11"/>
  <c r="AQ455" i="11"/>
  <c r="AQ321" i="11"/>
  <c r="AO826" i="11"/>
  <c r="AQ796" i="11"/>
  <c r="AQ572" i="11"/>
  <c r="AO146" i="11"/>
  <c r="AO116" i="11"/>
  <c r="AO26" i="11"/>
  <c r="AO12" i="11"/>
  <c r="AO441" i="11"/>
  <c r="AQ441" i="11"/>
  <c r="AO457" i="11"/>
  <c r="AQ457" i="11"/>
  <c r="AQ402" i="11"/>
  <c r="AO402" i="11"/>
  <c r="AQ850" i="11"/>
  <c r="AO850" i="11"/>
  <c r="AO569" i="11"/>
  <c r="AQ569" i="11"/>
  <c r="AO585" i="11"/>
  <c r="AQ585" i="11"/>
  <c r="AQ94" i="11"/>
  <c r="AO94" i="11"/>
  <c r="AQ108" i="11"/>
  <c r="AO108" i="11"/>
  <c r="AO160" i="11"/>
  <c r="AQ160" i="11"/>
  <c r="AQ214" i="11"/>
  <c r="AO214" i="11"/>
  <c r="AQ294" i="11"/>
  <c r="AO294" i="11"/>
  <c r="AQ642" i="11"/>
  <c r="AO642" i="11"/>
  <c r="AQ754" i="11"/>
  <c r="AO754" i="11"/>
  <c r="AQ887" i="11"/>
  <c r="AQ829" i="11"/>
  <c r="AQ763" i="11"/>
  <c r="AQ733" i="11"/>
  <c r="AQ469" i="11"/>
  <c r="AQ351" i="11"/>
  <c r="AQ285" i="11"/>
  <c r="AO746" i="11"/>
  <c r="AO670" i="11"/>
  <c r="AO656" i="11"/>
  <c r="AQ658" i="11"/>
  <c r="AO658" i="11"/>
  <c r="AQ770" i="11"/>
  <c r="AO770" i="11"/>
  <c r="AO697" i="11"/>
  <c r="AQ697" i="11"/>
  <c r="AQ881" i="11"/>
  <c r="AQ875" i="11"/>
  <c r="AQ865" i="11"/>
  <c r="AQ859" i="11"/>
  <c r="AQ689" i="11"/>
  <c r="AQ683" i="11"/>
  <c r="AO547" i="11"/>
  <c r="AQ493" i="11"/>
  <c r="AQ449" i="11"/>
  <c r="AO435" i="11"/>
  <c r="AQ369" i="11"/>
  <c r="AO870" i="11"/>
  <c r="AO864" i="11"/>
  <c r="AO726" i="11"/>
  <c r="AO708" i="11"/>
  <c r="AO680" i="11"/>
  <c r="AO644" i="11"/>
  <c r="AQ620" i="11"/>
  <c r="AO558" i="11"/>
  <c r="AO542" i="11"/>
  <c r="AO424" i="11"/>
  <c r="AO360" i="11"/>
  <c r="AO280" i="11"/>
  <c r="AO236" i="11"/>
  <c r="AO220" i="11"/>
  <c r="AO66" i="11"/>
  <c r="AQ20" i="11"/>
  <c r="AO265" i="11"/>
  <c r="AQ265" i="11"/>
  <c r="AO617" i="11"/>
  <c r="AQ617" i="11"/>
  <c r="AO313" i="11"/>
  <c r="AQ313" i="11"/>
  <c r="AO505" i="11"/>
  <c r="AQ505" i="11"/>
  <c r="AQ310" i="11"/>
  <c r="AO310" i="11"/>
  <c r="AQ514" i="11"/>
  <c r="AO514" i="11"/>
  <c r="AQ957" i="11"/>
  <c r="AQ463" i="11"/>
  <c r="AQ411" i="11"/>
  <c r="AQ389" i="11"/>
  <c r="AO820" i="11"/>
  <c r="AO664" i="11"/>
  <c r="AO566" i="11"/>
  <c r="AO138" i="11"/>
  <c r="AO233" i="11"/>
  <c r="AQ233" i="11"/>
  <c r="AO361" i="11"/>
  <c r="AQ361" i="11"/>
  <c r="AO713" i="11"/>
  <c r="AQ713" i="11"/>
  <c r="AQ987" i="11"/>
  <c r="AQ897" i="11"/>
  <c r="AQ801" i="11"/>
  <c r="AQ795" i="11"/>
  <c r="AQ661" i="11"/>
  <c r="AQ513" i="11"/>
  <c r="AO499" i="11"/>
  <c r="AQ479" i="11"/>
  <c r="AQ399" i="11"/>
  <c r="AQ343" i="11"/>
  <c r="AO307" i="11"/>
  <c r="AQ301" i="11"/>
  <c r="AQ109" i="11"/>
  <c r="AO1000" i="11"/>
  <c r="AO970" i="11"/>
  <c r="AO878" i="11"/>
  <c r="AQ812" i="11"/>
  <c r="AO806" i="11"/>
  <c r="AO782" i="11"/>
  <c r="AO776" i="11"/>
  <c r="AO768" i="11"/>
  <c r="AQ732" i="11"/>
  <c r="AO612" i="11"/>
  <c r="AO536" i="11"/>
  <c r="AQ228" i="11"/>
  <c r="AO124" i="11"/>
  <c r="AO57" i="11"/>
  <c r="AQ57" i="11"/>
  <c r="AO73" i="11"/>
  <c r="AQ73" i="11"/>
  <c r="AO169" i="11"/>
  <c r="AQ169" i="11"/>
  <c r="AO249" i="11"/>
  <c r="AQ249" i="11"/>
  <c r="AQ342" i="11"/>
  <c r="AO342" i="11"/>
  <c r="AQ434" i="11"/>
  <c r="AO434" i="11"/>
  <c r="AQ562" i="11"/>
  <c r="AO562" i="11"/>
  <c r="AQ914" i="11"/>
  <c r="AO914" i="11"/>
  <c r="AO745" i="11"/>
  <c r="AQ745" i="11"/>
  <c r="AQ997" i="11"/>
  <c r="AQ965" i="11"/>
  <c r="AQ869" i="11"/>
  <c r="AQ853" i="11"/>
  <c r="AQ837" i="11"/>
  <c r="AQ789" i="11"/>
  <c r="AQ773" i="11"/>
  <c r="AO755" i="11"/>
  <c r="AQ741" i="11"/>
  <c r="AQ677" i="11"/>
  <c r="AQ653" i="11"/>
  <c r="AQ623" i="11"/>
  <c r="AQ605" i="11"/>
  <c r="AQ477" i="11"/>
  <c r="AQ447" i="11"/>
  <c r="AQ433" i="11"/>
  <c r="AQ397" i="11"/>
  <c r="AO355" i="11"/>
  <c r="AQ337" i="11"/>
  <c r="AQ325" i="11"/>
  <c r="AQ277" i="11"/>
  <c r="AQ271" i="11"/>
  <c r="AQ257" i="11"/>
  <c r="AO243" i="11"/>
  <c r="AQ205" i="11"/>
  <c r="AO131" i="11"/>
  <c r="AQ101" i="11"/>
  <c r="AQ77" i="11"/>
  <c r="AO51" i="11"/>
  <c r="AQ17" i="11"/>
  <c r="AO974" i="11"/>
  <c r="AO856" i="11"/>
  <c r="AO792" i="11"/>
  <c r="AO718" i="11"/>
  <c r="AO678" i="11"/>
  <c r="AQ636" i="11"/>
  <c r="AO506" i="11"/>
  <c r="AQ476" i="11"/>
  <c r="AO470" i="11"/>
  <c r="AO394" i="11"/>
  <c r="AQ352" i="11"/>
  <c r="AO338" i="11"/>
  <c r="AO316" i="11"/>
  <c r="AO306" i="11"/>
  <c r="AO298" i="11"/>
  <c r="AO286" i="11"/>
  <c r="AQ272" i="11"/>
  <c r="AO206" i="11"/>
  <c r="AQ112" i="11"/>
  <c r="AQ88" i="11"/>
  <c r="AQ80" i="11"/>
  <c r="AO58" i="11"/>
  <c r="AO105" i="11"/>
  <c r="AQ105" i="11"/>
  <c r="AO185" i="11"/>
  <c r="AQ185" i="11"/>
  <c r="AO201" i="11"/>
  <c r="AQ201" i="11"/>
  <c r="AO489" i="11"/>
  <c r="AQ489" i="11"/>
  <c r="AQ18" i="11"/>
  <c r="AO18" i="11"/>
  <c r="AQ54" i="11"/>
  <c r="AO54" i="11"/>
  <c r="AQ70" i="11"/>
  <c r="AO70" i="11"/>
  <c r="AQ76" i="11"/>
  <c r="AO76" i="11"/>
  <c r="AQ122" i="11"/>
  <c r="AO122" i="11"/>
  <c r="AQ182" i="11"/>
  <c r="AO182" i="11"/>
  <c r="AQ278" i="11"/>
  <c r="AO278" i="11"/>
  <c r="AQ322" i="11"/>
  <c r="AO322" i="11"/>
  <c r="AQ466" i="11"/>
  <c r="AO466" i="11"/>
  <c r="AQ594" i="11"/>
  <c r="AO594" i="11"/>
  <c r="AQ722" i="11"/>
  <c r="AO722" i="11"/>
  <c r="AQ818" i="11"/>
  <c r="AO818" i="11"/>
  <c r="AQ946" i="11"/>
  <c r="AO946" i="11"/>
  <c r="AO329" i="11"/>
  <c r="AQ329" i="11"/>
  <c r="AQ834" i="11"/>
  <c r="AO834" i="11"/>
  <c r="AQ978" i="11"/>
  <c r="AO978" i="11"/>
  <c r="AQ38" i="11"/>
  <c r="AO38" i="11"/>
  <c r="AQ118" i="11"/>
  <c r="AO118" i="11"/>
  <c r="AQ134" i="11"/>
  <c r="AO134" i="11"/>
  <c r="X724" i="11"/>
  <c r="Y724" i="11" s="1"/>
  <c r="W724" i="11"/>
  <c r="X719" i="11"/>
  <c r="Y719" i="11" s="1"/>
  <c r="W719" i="11"/>
  <c r="X716" i="11"/>
  <c r="Y716" i="11" s="1"/>
  <c r="W716" i="11"/>
  <c r="X711" i="11"/>
  <c r="Y711" i="11" s="1"/>
  <c r="W711" i="11"/>
  <c r="X708" i="11"/>
  <c r="Y708" i="11" s="1"/>
  <c r="W708" i="11"/>
  <c r="X703" i="11"/>
  <c r="Y703" i="11" s="1"/>
  <c r="W703" i="11"/>
  <c r="X700" i="11"/>
  <c r="Y700" i="11" s="1"/>
  <c r="W700" i="11"/>
  <c r="X695" i="11"/>
  <c r="Y695" i="11" s="1"/>
  <c r="W695" i="11"/>
  <c r="X692" i="11"/>
  <c r="Y692" i="11" s="1"/>
  <c r="W692" i="11"/>
  <c r="X687" i="11"/>
  <c r="Y687" i="11" s="1"/>
  <c r="W687" i="11"/>
  <c r="X684" i="11"/>
  <c r="Y684" i="11" s="1"/>
  <c r="X679" i="11"/>
  <c r="Y679" i="11" s="1"/>
  <c r="W679" i="11"/>
  <c r="X676" i="11"/>
  <c r="Y676" i="11" s="1"/>
  <c r="W676" i="11"/>
  <c r="X671" i="11"/>
  <c r="Y671" i="11" s="1"/>
  <c r="W671" i="11"/>
  <c r="X668" i="11"/>
  <c r="Y668" i="11" s="1"/>
  <c r="X663" i="11"/>
  <c r="Y663" i="11" s="1"/>
  <c r="W663" i="11"/>
  <c r="X660" i="11"/>
  <c r="Y660" i="11" s="1"/>
  <c r="W660" i="11"/>
  <c r="X655" i="11"/>
  <c r="Y655" i="11" s="1"/>
  <c r="W655" i="11"/>
  <c r="X652" i="11"/>
  <c r="Y652" i="11" s="1"/>
  <c r="X647" i="11"/>
  <c r="Y647" i="11" s="1"/>
  <c r="W647" i="11"/>
  <c r="X644" i="11"/>
  <c r="Y644" i="11" s="1"/>
  <c r="W644" i="11"/>
  <c r="X639" i="11"/>
  <c r="Y639" i="11" s="1"/>
  <c r="W639" i="11"/>
  <c r="X636" i="11"/>
  <c r="Y636" i="11" s="1"/>
  <c r="W636" i="11"/>
  <c r="X631" i="11"/>
  <c r="Y631" i="11" s="1"/>
  <c r="W631" i="11"/>
  <c r="X628" i="11"/>
  <c r="Y628" i="11" s="1"/>
  <c r="W628" i="11"/>
  <c r="X623" i="11"/>
  <c r="Y623" i="11" s="1"/>
  <c r="W623" i="11"/>
  <c r="X620" i="11"/>
  <c r="Y620" i="11" s="1"/>
  <c r="W620" i="11"/>
  <c r="X615" i="11"/>
  <c r="Y615" i="11" s="1"/>
  <c r="W615" i="11"/>
  <c r="X612" i="11"/>
  <c r="Y612" i="11" s="1"/>
  <c r="W612" i="11"/>
  <c r="X607" i="11"/>
  <c r="Y607" i="11" s="1"/>
  <c r="W607" i="11"/>
  <c r="X604" i="11"/>
  <c r="Y604" i="11" s="1"/>
  <c r="W604" i="11"/>
  <c r="X599" i="11"/>
  <c r="Y599" i="11" s="1"/>
  <c r="W599" i="11"/>
  <c r="X596" i="11"/>
  <c r="Y596" i="11" s="1"/>
  <c r="W596" i="11"/>
  <c r="X591" i="11"/>
  <c r="Y591" i="11" s="1"/>
  <c r="W591" i="11"/>
  <c r="X588" i="11"/>
  <c r="Y588" i="11" s="1"/>
  <c r="W588" i="11"/>
  <c r="X583" i="11"/>
  <c r="Y583" i="11" s="1"/>
  <c r="W583" i="11"/>
  <c r="X580" i="11"/>
  <c r="Y580" i="11" s="1"/>
  <c r="W580" i="11"/>
  <c r="X575" i="11"/>
  <c r="Y575" i="11" s="1"/>
  <c r="W575" i="11"/>
  <c r="X572" i="11"/>
  <c r="Y572" i="11" s="1"/>
  <c r="X567" i="11"/>
  <c r="Y567" i="11" s="1"/>
  <c r="W567" i="11"/>
  <c r="X564" i="11"/>
  <c r="Y564" i="11" s="1"/>
  <c r="W564" i="11"/>
  <c r="X559" i="11"/>
  <c r="Y559" i="11" s="1"/>
  <c r="W559" i="11"/>
  <c r="X556" i="11"/>
  <c r="Y556" i="11" s="1"/>
  <c r="W556" i="11"/>
  <c r="X551" i="11"/>
  <c r="Y551" i="11" s="1"/>
  <c r="W551" i="11"/>
  <c r="W548" i="11"/>
  <c r="X543" i="11"/>
  <c r="Y543" i="11" s="1"/>
  <c r="W543" i="11"/>
  <c r="X540" i="11"/>
  <c r="Y540" i="11" s="1"/>
  <c r="X535" i="11"/>
  <c r="Y535" i="11" s="1"/>
  <c r="W535" i="11"/>
  <c r="X532" i="11"/>
  <c r="Y532" i="11" s="1"/>
  <c r="W532" i="11"/>
  <c r="X527" i="11"/>
  <c r="Y527" i="11" s="1"/>
  <c r="W527" i="11"/>
  <c r="X524" i="11"/>
  <c r="Y524" i="11" s="1"/>
  <c r="W524" i="11"/>
  <c r="X519" i="11"/>
  <c r="Y519" i="11" s="1"/>
  <c r="W519" i="11"/>
  <c r="X516" i="11"/>
  <c r="Y516" i="11" s="1"/>
  <c r="W516" i="11"/>
  <c r="X511" i="11"/>
  <c r="Y511" i="11" s="1"/>
  <c r="W511" i="11"/>
  <c r="X508" i="11"/>
  <c r="Y508" i="11" s="1"/>
  <c r="W508" i="11"/>
  <c r="X503" i="11"/>
  <c r="Y503" i="11" s="1"/>
  <c r="W503" i="11"/>
  <c r="X500" i="11"/>
  <c r="Y500" i="11" s="1"/>
  <c r="W500" i="11"/>
  <c r="X495" i="11"/>
  <c r="Y495" i="11" s="1"/>
  <c r="W495" i="11"/>
  <c r="X492" i="11"/>
  <c r="Y492" i="11" s="1"/>
  <c r="W492" i="11"/>
  <c r="X487" i="11"/>
  <c r="Y487" i="11" s="1"/>
  <c r="W487" i="11"/>
  <c r="X484" i="11"/>
  <c r="Y484" i="11" s="1"/>
  <c r="W484" i="11"/>
  <c r="X479" i="11"/>
  <c r="Y479" i="11" s="1"/>
  <c r="W479" i="11"/>
  <c r="X476" i="11"/>
  <c r="Y476" i="11" s="1"/>
  <c r="W476" i="11"/>
  <c r="X471" i="11"/>
  <c r="Y471" i="11" s="1"/>
  <c r="W471" i="11"/>
  <c r="X468" i="11"/>
  <c r="Y468" i="11" s="1"/>
  <c r="W468" i="11"/>
  <c r="X463" i="11"/>
  <c r="Y463" i="11" s="1"/>
  <c r="W463" i="11"/>
  <c r="X460" i="11"/>
  <c r="Y460" i="11" s="1"/>
  <c r="W460" i="11"/>
  <c r="X455" i="11"/>
  <c r="Y455" i="11" s="1"/>
  <c r="W455" i="11"/>
  <c r="X452" i="11"/>
  <c r="Y452" i="11" s="1"/>
  <c r="W452" i="11"/>
  <c r="X447" i="11"/>
  <c r="Y447" i="11" s="1"/>
  <c r="W447" i="11"/>
  <c r="X444" i="11"/>
  <c r="Y444" i="11" s="1"/>
  <c r="W444" i="11"/>
  <c r="X439" i="11"/>
  <c r="Y439" i="11" s="1"/>
  <c r="W439" i="11"/>
  <c r="X436" i="11"/>
  <c r="Y436" i="11" s="1"/>
  <c r="W436" i="11"/>
  <c r="X431" i="11"/>
  <c r="Y431" i="11" s="1"/>
  <c r="W431" i="11"/>
  <c r="X428" i="11"/>
  <c r="Y428" i="11" s="1"/>
  <c r="W428" i="11"/>
  <c r="X423" i="11"/>
  <c r="Y423" i="11" s="1"/>
  <c r="W423" i="11"/>
  <c r="X420" i="11"/>
  <c r="Y420" i="11" s="1"/>
  <c r="W420" i="11"/>
  <c r="X415" i="11"/>
  <c r="Y415" i="11" s="1"/>
  <c r="W415" i="11"/>
  <c r="X412" i="11"/>
  <c r="Y412" i="11" s="1"/>
  <c r="W412" i="11"/>
  <c r="X407" i="11"/>
  <c r="Y407" i="11" s="1"/>
  <c r="W407" i="11"/>
  <c r="X404" i="11"/>
  <c r="Y404" i="11" s="1"/>
  <c r="W404" i="11"/>
  <c r="X399" i="11"/>
  <c r="Y399" i="11" s="1"/>
  <c r="W399" i="11"/>
  <c r="X396" i="11"/>
  <c r="Y396" i="11" s="1"/>
  <c r="W396" i="11"/>
  <c r="X391" i="11"/>
  <c r="Y391" i="11" s="1"/>
  <c r="W391" i="11"/>
  <c r="X388" i="11"/>
  <c r="Y388" i="11" s="1"/>
  <c r="W388" i="11"/>
  <c r="X383" i="11"/>
  <c r="Y383" i="11" s="1"/>
  <c r="W383" i="11"/>
  <c r="X380" i="11"/>
  <c r="Y380" i="11" s="1"/>
  <c r="W380" i="11"/>
  <c r="X375" i="11"/>
  <c r="Y375" i="11" s="1"/>
  <c r="W375" i="11"/>
  <c r="X372" i="11"/>
  <c r="Y372" i="11" s="1"/>
  <c r="W372" i="11"/>
  <c r="X367" i="11"/>
  <c r="Y367" i="11" s="1"/>
  <c r="W367" i="11"/>
  <c r="X364" i="11"/>
  <c r="Y364" i="11" s="1"/>
  <c r="W364" i="11"/>
  <c r="X359" i="11"/>
  <c r="Y359" i="11" s="1"/>
  <c r="W359" i="11"/>
  <c r="X356" i="11"/>
  <c r="Y356" i="11" s="1"/>
  <c r="W356" i="11"/>
  <c r="X351" i="11"/>
  <c r="Y351" i="11" s="1"/>
  <c r="W351" i="11"/>
  <c r="X348" i="11"/>
  <c r="Y348" i="11" s="1"/>
  <c r="W348" i="11"/>
  <c r="X343" i="11"/>
  <c r="Y343" i="11" s="1"/>
  <c r="W343" i="11"/>
  <c r="X340" i="11"/>
  <c r="Y340" i="11" s="1"/>
  <c r="W340" i="11"/>
  <c r="X335" i="11"/>
  <c r="Y335" i="11" s="1"/>
  <c r="W335" i="11"/>
  <c r="X332" i="11"/>
  <c r="Y332" i="11" s="1"/>
  <c r="X327" i="11"/>
  <c r="Y327" i="11" s="1"/>
  <c r="W327" i="11"/>
  <c r="X324" i="11"/>
  <c r="Y324" i="11" s="1"/>
  <c r="W324" i="11"/>
  <c r="X319" i="11"/>
  <c r="Y319" i="11" s="1"/>
  <c r="W319" i="11"/>
  <c r="X316" i="11"/>
  <c r="Y316" i="11" s="1"/>
  <c r="W316" i="11"/>
  <c r="X308" i="11"/>
  <c r="Y308" i="11" s="1"/>
  <c r="W308" i="11"/>
  <c r="X303" i="11"/>
  <c r="Y303" i="11" s="1"/>
  <c r="W303" i="11"/>
  <c r="X300" i="11"/>
  <c r="Y300" i="11" s="1"/>
  <c r="W300" i="11"/>
  <c r="X295" i="11"/>
  <c r="Y295" i="11" s="1"/>
  <c r="W295" i="11"/>
  <c r="X292" i="11"/>
  <c r="Y292" i="11" s="1"/>
  <c r="W292" i="11"/>
  <c r="X287" i="11"/>
  <c r="Y287" i="11" s="1"/>
  <c r="W287" i="11"/>
  <c r="X284" i="11"/>
  <c r="Y284" i="11" s="1"/>
  <c r="W284" i="11"/>
  <c r="X276" i="11"/>
  <c r="Y276" i="11" s="1"/>
  <c r="W276" i="11"/>
  <c r="W271" i="11"/>
  <c r="X268" i="11"/>
  <c r="Y268" i="11" s="1"/>
  <c r="W268" i="11"/>
  <c r="X263" i="11"/>
  <c r="Y263" i="11" s="1"/>
  <c r="W263" i="11"/>
  <c r="X260" i="11"/>
  <c r="Y260" i="11" s="1"/>
  <c r="W260" i="11"/>
  <c r="X255" i="11"/>
  <c r="Y255" i="11" s="1"/>
  <c r="W255" i="11"/>
  <c r="X252" i="11"/>
  <c r="Y252" i="11" s="1"/>
  <c r="W252" i="11"/>
  <c r="X247" i="11"/>
  <c r="Y247" i="11" s="1"/>
  <c r="W247" i="11"/>
  <c r="X244" i="11"/>
  <c r="Y244" i="11" s="1"/>
  <c r="W244" i="11"/>
  <c r="X239" i="11"/>
  <c r="Y239" i="11" s="1"/>
  <c r="W239" i="11"/>
  <c r="X236" i="11"/>
  <c r="Y236" i="11" s="1"/>
  <c r="X231" i="11"/>
  <c r="Y231" i="11" s="1"/>
  <c r="W231" i="11"/>
  <c r="X228" i="11"/>
  <c r="Y228" i="11" s="1"/>
  <c r="W228" i="11"/>
  <c r="X220" i="11"/>
  <c r="Y220" i="11" s="1"/>
  <c r="W220" i="11"/>
  <c r="X212" i="11"/>
  <c r="Y212" i="11" s="1"/>
  <c r="W212" i="11"/>
  <c r="X204" i="11"/>
  <c r="Y204" i="11" s="1"/>
  <c r="W204" i="11"/>
  <c r="X196" i="11"/>
  <c r="Y196" i="11" s="1"/>
  <c r="W196" i="11"/>
  <c r="X188" i="11"/>
  <c r="Y188" i="11" s="1"/>
  <c r="W188" i="11"/>
  <c r="X180" i="11"/>
  <c r="Y180" i="11" s="1"/>
  <c r="W180" i="11"/>
  <c r="X164" i="11"/>
  <c r="Y164" i="11" s="1"/>
  <c r="W164" i="11"/>
  <c r="X156" i="11"/>
  <c r="Y156" i="11" s="1"/>
  <c r="W156" i="11"/>
  <c r="X148" i="11"/>
  <c r="Y148" i="11" s="1"/>
  <c r="W148" i="11"/>
  <c r="X140" i="11"/>
  <c r="Y140" i="11" s="1"/>
  <c r="W140" i="11"/>
  <c r="X132" i="11"/>
  <c r="Y132" i="11" s="1"/>
  <c r="W132" i="11"/>
  <c r="X124" i="11"/>
  <c r="Y124" i="11" s="1"/>
  <c r="W124" i="11"/>
  <c r="X116" i="11"/>
  <c r="Y116" i="11" s="1"/>
  <c r="W116" i="11"/>
  <c r="X108" i="11"/>
  <c r="Y108" i="11" s="1"/>
  <c r="W108" i="11"/>
  <c r="X100" i="11"/>
  <c r="Y100" i="11" s="1"/>
  <c r="W100" i="11"/>
  <c r="X92" i="11"/>
  <c r="Y92" i="11" s="1"/>
  <c r="W92" i="11"/>
  <c r="X84" i="11"/>
  <c r="Y84" i="11" s="1"/>
  <c r="W84" i="11"/>
  <c r="X76" i="11"/>
  <c r="Y76" i="11" s="1"/>
  <c r="W76" i="11"/>
  <c r="X68" i="11"/>
  <c r="Y68" i="11" s="1"/>
  <c r="W68" i="11"/>
  <c r="X60" i="11"/>
  <c r="Y60" i="11" s="1"/>
  <c r="W60" i="11"/>
  <c r="X52" i="11"/>
  <c r="Y52" i="11" s="1"/>
  <c r="W52" i="11"/>
  <c r="X44" i="11"/>
  <c r="Y44" i="11" s="1"/>
  <c r="W44" i="11"/>
  <c r="X36" i="11"/>
  <c r="Y36" i="11" s="1"/>
  <c r="W36" i="11"/>
  <c r="X729" i="11"/>
  <c r="Y729" i="11" s="1"/>
  <c r="W729" i="11"/>
  <c r="X726" i="11"/>
  <c r="Y726" i="11" s="1"/>
  <c r="W726" i="11"/>
  <c r="X721" i="11"/>
  <c r="Y721" i="11" s="1"/>
  <c r="W721" i="11"/>
  <c r="X718" i="11"/>
  <c r="Y718" i="11" s="1"/>
  <c r="W718" i="11"/>
  <c r="X713" i="11"/>
  <c r="Y713" i="11" s="1"/>
  <c r="W713" i="11"/>
  <c r="X710" i="11"/>
  <c r="Y710" i="11" s="1"/>
  <c r="W710" i="11"/>
  <c r="X705" i="11"/>
  <c r="Y705" i="11" s="1"/>
  <c r="W705" i="11"/>
  <c r="X702" i="11"/>
  <c r="Y702" i="11" s="1"/>
  <c r="W702" i="11"/>
  <c r="X697" i="11"/>
  <c r="Y697" i="11" s="1"/>
  <c r="W697" i="11"/>
  <c r="X694" i="11"/>
  <c r="Y694" i="11" s="1"/>
  <c r="W694" i="11"/>
  <c r="X689" i="11"/>
  <c r="Y689" i="11" s="1"/>
  <c r="W689" i="11"/>
  <c r="X686" i="11"/>
  <c r="Y686" i="11" s="1"/>
  <c r="W686" i="11"/>
  <c r="X681" i="11"/>
  <c r="Y681" i="11" s="1"/>
  <c r="W681" i="11"/>
  <c r="X678" i="11"/>
  <c r="Y678" i="11" s="1"/>
  <c r="W678" i="11"/>
  <c r="X673" i="11"/>
  <c r="Y673" i="11" s="1"/>
  <c r="W673" i="11"/>
  <c r="X670" i="11"/>
  <c r="Y670" i="11" s="1"/>
  <c r="W670" i="11"/>
  <c r="X665" i="11"/>
  <c r="Y665" i="11" s="1"/>
  <c r="W665" i="11"/>
  <c r="X662" i="11"/>
  <c r="Y662" i="11" s="1"/>
  <c r="W662" i="11"/>
  <c r="X657" i="11"/>
  <c r="Y657" i="11" s="1"/>
  <c r="W657" i="11"/>
  <c r="X654" i="11"/>
  <c r="Y654" i="11" s="1"/>
  <c r="W654" i="11"/>
  <c r="X649" i="11"/>
  <c r="Y649" i="11" s="1"/>
  <c r="W649" i="11"/>
  <c r="X646" i="11"/>
  <c r="Y646" i="11" s="1"/>
  <c r="W646" i="11"/>
  <c r="X641" i="11"/>
  <c r="Y641" i="11" s="1"/>
  <c r="W641" i="11"/>
  <c r="X638" i="11"/>
  <c r="Y638" i="11" s="1"/>
  <c r="W638" i="11"/>
  <c r="X633" i="11"/>
  <c r="Y633" i="11" s="1"/>
  <c r="W633" i="11"/>
  <c r="X630" i="11"/>
  <c r="Y630" i="11" s="1"/>
  <c r="W630" i="11"/>
  <c r="X625" i="11"/>
  <c r="Y625" i="11" s="1"/>
  <c r="W625" i="11"/>
  <c r="X622" i="11"/>
  <c r="Y622" i="11" s="1"/>
  <c r="W622" i="11"/>
  <c r="X617" i="11"/>
  <c r="Y617" i="11" s="1"/>
  <c r="W617" i="11"/>
  <c r="X614" i="11"/>
  <c r="Y614" i="11" s="1"/>
  <c r="W614" i="11"/>
  <c r="X609" i="11"/>
  <c r="Y609" i="11" s="1"/>
  <c r="W609" i="11"/>
  <c r="X606" i="11"/>
  <c r="Y606" i="11" s="1"/>
  <c r="W606" i="11"/>
  <c r="X601" i="11"/>
  <c r="Y601" i="11" s="1"/>
  <c r="W601" i="11"/>
  <c r="X598" i="11"/>
  <c r="Y598" i="11" s="1"/>
  <c r="W598" i="11"/>
  <c r="X593" i="11"/>
  <c r="Y593" i="11" s="1"/>
  <c r="W593" i="11"/>
  <c r="X590" i="11"/>
  <c r="Y590" i="11" s="1"/>
  <c r="W590" i="11"/>
  <c r="X585" i="11"/>
  <c r="Y585" i="11" s="1"/>
  <c r="W585" i="11"/>
  <c r="X582" i="11"/>
  <c r="Y582" i="11" s="1"/>
  <c r="W582" i="11"/>
  <c r="X577" i="11"/>
  <c r="Y577" i="11" s="1"/>
  <c r="W577" i="11"/>
  <c r="X574" i="11"/>
  <c r="Y574" i="11" s="1"/>
  <c r="W574" i="11"/>
  <c r="X569" i="11"/>
  <c r="Y569" i="11" s="1"/>
  <c r="W569" i="11"/>
  <c r="X566" i="11"/>
  <c r="Y566" i="11" s="1"/>
  <c r="W566" i="11"/>
  <c r="X561" i="11"/>
  <c r="Y561" i="11" s="1"/>
  <c r="W561" i="11"/>
  <c r="X558" i="11"/>
  <c r="Y558" i="11" s="1"/>
  <c r="W558" i="11"/>
  <c r="X553" i="11"/>
  <c r="Y553" i="11" s="1"/>
  <c r="W553" i="11"/>
  <c r="X550" i="11"/>
  <c r="Y550" i="11" s="1"/>
  <c r="W550" i="11"/>
  <c r="X545" i="11"/>
  <c r="Y545" i="11" s="1"/>
  <c r="W545" i="11"/>
  <c r="X542" i="11"/>
  <c r="Y542" i="11" s="1"/>
  <c r="W542" i="11"/>
  <c r="X537" i="11"/>
  <c r="Y537" i="11" s="1"/>
  <c r="W537" i="11"/>
  <c r="X534" i="11"/>
  <c r="Y534" i="11" s="1"/>
  <c r="W534" i="11"/>
  <c r="X529" i="11"/>
  <c r="Y529" i="11" s="1"/>
  <c r="W529" i="11"/>
  <c r="X526" i="11"/>
  <c r="Y526" i="11" s="1"/>
  <c r="W526" i="11"/>
  <c r="X521" i="11"/>
  <c r="Y521" i="11" s="1"/>
  <c r="W521" i="11"/>
  <c r="X518" i="11"/>
  <c r="Y518" i="11" s="1"/>
  <c r="W518" i="11"/>
  <c r="X513" i="11"/>
  <c r="Y513" i="11" s="1"/>
  <c r="W513" i="11"/>
  <c r="X510" i="11"/>
  <c r="Y510" i="11" s="1"/>
  <c r="W510" i="11"/>
  <c r="X505" i="11"/>
  <c r="Y505" i="11" s="1"/>
  <c r="W505" i="11"/>
  <c r="X502" i="11"/>
  <c r="Y502" i="11" s="1"/>
  <c r="W502" i="11"/>
  <c r="X497" i="11"/>
  <c r="Y497" i="11" s="1"/>
  <c r="W497" i="11"/>
  <c r="X494" i="11"/>
  <c r="Y494" i="11" s="1"/>
  <c r="W494" i="11"/>
  <c r="X489" i="11"/>
  <c r="Y489" i="11" s="1"/>
  <c r="W489" i="11"/>
  <c r="X486" i="11"/>
  <c r="Y486" i="11" s="1"/>
  <c r="W486" i="11"/>
  <c r="X481" i="11"/>
  <c r="Y481" i="11" s="1"/>
  <c r="W481" i="11"/>
  <c r="X478" i="11"/>
  <c r="Y478" i="11" s="1"/>
  <c r="W478" i="11"/>
  <c r="X473" i="11"/>
  <c r="Y473" i="11" s="1"/>
  <c r="W473" i="11"/>
  <c r="X470" i="11"/>
  <c r="Y470" i="11" s="1"/>
  <c r="W470" i="11"/>
  <c r="X465" i="11"/>
  <c r="Y465" i="11" s="1"/>
  <c r="W465" i="11"/>
  <c r="X462" i="11"/>
  <c r="Y462" i="11" s="1"/>
  <c r="W462" i="11"/>
  <c r="X457" i="11"/>
  <c r="Y457" i="11" s="1"/>
  <c r="W457" i="11"/>
  <c r="X454" i="11"/>
  <c r="Y454" i="11" s="1"/>
  <c r="W454" i="11"/>
  <c r="X449" i="11"/>
  <c r="Y449" i="11" s="1"/>
  <c r="W449" i="11"/>
  <c r="X446" i="11"/>
  <c r="Y446" i="11" s="1"/>
  <c r="W446" i="11"/>
  <c r="X441" i="11"/>
  <c r="Y441" i="11" s="1"/>
  <c r="W441" i="11"/>
  <c r="X438" i="11"/>
  <c r="Y438" i="11" s="1"/>
  <c r="X433" i="11"/>
  <c r="Y433" i="11" s="1"/>
  <c r="W433" i="11"/>
  <c r="X430" i="11"/>
  <c r="Y430" i="11" s="1"/>
  <c r="W430" i="11"/>
  <c r="X425" i="11"/>
  <c r="Y425" i="11" s="1"/>
  <c r="W425" i="11"/>
  <c r="X422" i="11"/>
  <c r="Y422" i="11" s="1"/>
  <c r="X417" i="11"/>
  <c r="Y417" i="11" s="1"/>
  <c r="W417" i="11"/>
  <c r="X414" i="11"/>
  <c r="Y414" i="11" s="1"/>
  <c r="W414" i="11"/>
  <c r="X409" i="11"/>
  <c r="Y409" i="11" s="1"/>
  <c r="W409" i="11"/>
  <c r="X406" i="11"/>
  <c r="Y406" i="11" s="1"/>
  <c r="X401" i="11"/>
  <c r="Y401" i="11" s="1"/>
  <c r="W401" i="11"/>
  <c r="X398" i="11"/>
  <c r="Y398" i="11" s="1"/>
  <c r="W398" i="11"/>
  <c r="X393" i="11"/>
  <c r="Y393" i="11" s="1"/>
  <c r="W393" i="11"/>
  <c r="X390" i="11"/>
  <c r="Y390" i="11" s="1"/>
  <c r="W390" i="11"/>
  <c r="X385" i="11"/>
  <c r="Y385" i="11" s="1"/>
  <c r="W385" i="11"/>
  <c r="X382" i="11"/>
  <c r="Y382" i="11" s="1"/>
  <c r="W382" i="11"/>
  <c r="W377" i="11"/>
  <c r="X374" i="11"/>
  <c r="Y374" i="11" s="1"/>
  <c r="W374" i="11"/>
  <c r="X366" i="11"/>
  <c r="Y366" i="11" s="1"/>
  <c r="W366" i="11"/>
  <c r="X361" i="11"/>
  <c r="Y361" i="11" s="1"/>
  <c r="W361" i="11"/>
  <c r="X358" i="11"/>
  <c r="Y358" i="11" s="1"/>
  <c r="W358" i="11"/>
  <c r="X353" i="11"/>
  <c r="Y353" i="11" s="1"/>
  <c r="W353" i="11"/>
  <c r="X350" i="11"/>
  <c r="Y350" i="11" s="1"/>
  <c r="W350" i="11"/>
  <c r="X345" i="11"/>
  <c r="Y345" i="11" s="1"/>
  <c r="W345" i="11"/>
  <c r="X342" i="11"/>
  <c r="Y342" i="11" s="1"/>
  <c r="W342" i="11"/>
  <c r="X337" i="11"/>
  <c r="Y337" i="11" s="1"/>
  <c r="W337" i="11"/>
  <c r="X334" i="11"/>
  <c r="Y334" i="11" s="1"/>
  <c r="W334" i="11"/>
  <c r="X329" i="11"/>
  <c r="Y329" i="11" s="1"/>
  <c r="W329" i="11"/>
  <c r="X326" i="11"/>
  <c r="Y326" i="11" s="1"/>
  <c r="W326" i="11"/>
  <c r="X321" i="11"/>
  <c r="Y321" i="11" s="1"/>
  <c r="W321" i="11"/>
  <c r="W318" i="11"/>
  <c r="X313" i="11"/>
  <c r="Y313" i="11" s="1"/>
  <c r="W313" i="11"/>
  <c r="X310" i="11"/>
  <c r="Y310" i="11" s="1"/>
  <c r="W310" i="11"/>
  <c r="X305" i="11"/>
  <c r="Y305" i="11" s="1"/>
  <c r="W305" i="11"/>
  <c r="W302" i="11"/>
  <c r="X297" i="11"/>
  <c r="Y297" i="11" s="1"/>
  <c r="W297" i="11"/>
  <c r="X294" i="11"/>
  <c r="Y294" i="11" s="1"/>
  <c r="W294" i="11"/>
  <c r="X289" i="11"/>
  <c r="Y289" i="11" s="1"/>
  <c r="W289" i="11"/>
  <c r="W286" i="11"/>
  <c r="X281" i="11"/>
  <c r="Y281" i="11" s="1"/>
  <c r="W281" i="11"/>
  <c r="X278" i="11"/>
  <c r="Y278" i="11" s="1"/>
  <c r="W278" i="11"/>
  <c r="X273" i="11"/>
  <c r="Y273" i="11" s="1"/>
  <c r="W273" i="11"/>
  <c r="X270" i="11"/>
  <c r="Y270" i="11" s="1"/>
  <c r="W270" i="11"/>
  <c r="W265" i="11"/>
  <c r="X262" i="11"/>
  <c r="Y262" i="11" s="1"/>
  <c r="W262" i="11"/>
  <c r="X254" i="11"/>
  <c r="Y254" i="11" s="1"/>
  <c r="W254" i="11"/>
  <c r="X249" i="11"/>
  <c r="Y249" i="11" s="1"/>
  <c r="W249" i="11"/>
  <c r="X246" i="11"/>
  <c r="Y246" i="11" s="1"/>
  <c r="W246" i="11"/>
  <c r="X241" i="11"/>
  <c r="Y241" i="11" s="1"/>
  <c r="W241" i="11"/>
  <c r="X238" i="11"/>
  <c r="Y238" i="11" s="1"/>
  <c r="W238" i="11"/>
  <c r="X233" i="11"/>
  <c r="Y233" i="11" s="1"/>
  <c r="W233" i="11"/>
  <c r="X230" i="11"/>
  <c r="Y230" i="11" s="1"/>
  <c r="W230" i="11"/>
  <c r="X214" i="11"/>
  <c r="Y214" i="11" s="1"/>
  <c r="W214" i="11"/>
  <c r="X206" i="11"/>
  <c r="Y206" i="11" s="1"/>
  <c r="W206" i="11"/>
  <c r="X198" i="11"/>
  <c r="Y198" i="11" s="1"/>
  <c r="W198" i="11"/>
  <c r="X190" i="11"/>
  <c r="Y190" i="11" s="1"/>
  <c r="W190" i="11"/>
  <c r="X182" i="11"/>
  <c r="Y182" i="11" s="1"/>
  <c r="W182" i="11"/>
  <c r="X174" i="11"/>
  <c r="Y174" i="11" s="1"/>
  <c r="W174" i="11"/>
  <c r="X166" i="11"/>
  <c r="Y166" i="11" s="1"/>
  <c r="W166" i="11"/>
  <c r="X158" i="11"/>
  <c r="Y158" i="11" s="1"/>
  <c r="W158" i="11"/>
  <c r="X150" i="11"/>
  <c r="Y150" i="11" s="1"/>
  <c r="W150" i="11"/>
  <c r="X142" i="11"/>
  <c r="Y142" i="11" s="1"/>
  <c r="W142" i="11"/>
  <c r="X134" i="11"/>
  <c r="Y134" i="11" s="1"/>
  <c r="W134" i="11"/>
  <c r="X126" i="11"/>
  <c r="Y126" i="11" s="1"/>
  <c r="W126" i="11"/>
  <c r="X118" i="11"/>
  <c r="Y118" i="11" s="1"/>
  <c r="W118" i="11"/>
  <c r="X110" i="11"/>
  <c r="Y110" i="11" s="1"/>
  <c r="W110" i="11"/>
  <c r="X102" i="11"/>
  <c r="Y102" i="11" s="1"/>
  <c r="W102" i="11"/>
  <c r="X94" i="11"/>
  <c r="Y94" i="11" s="1"/>
  <c r="W94" i="11"/>
  <c r="X78" i="11"/>
  <c r="Y78" i="11" s="1"/>
  <c r="W78" i="11"/>
  <c r="X70" i="11"/>
  <c r="Y70" i="11" s="1"/>
  <c r="W70" i="11"/>
  <c r="X62" i="11"/>
  <c r="Y62" i="11" s="1"/>
  <c r="W62" i="11"/>
  <c r="X54" i="11"/>
  <c r="Y54" i="11" s="1"/>
  <c r="W54" i="11"/>
  <c r="X46" i="11"/>
  <c r="Y46" i="11" s="1"/>
  <c r="W46" i="11"/>
  <c r="X38" i="11"/>
  <c r="Y38" i="11" s="1"/>
  <c r="W38" i="11"/>
  <c r="X1009" i="11"/>
  <c r="Y1009" i="11" s="1"/>
  <c r="W1009" i="11"/>
  <c r="X1007" i="11"/>
  <c r="Y1007" i="11" s="1"/>
  <c r="W1007" i="11"/>
  <c r="X1005" i="11"/>
  <c r="Y1005" i="11" s="1"/>
  <c r="W1005" i="11"/>
  <c r="X1003" i="11"/>
  <c r="Y1003" i="11" s="1"/>
  <c r="W1003" i="11"/>
  <c r="X1001" i="11"/>
  <c r="Y1001" i="11" s="1"/>
  <c r="W1001" i="11"/>
  <c r="X999" i="11"/>
  <c r="Y999" i="11" s="1"/>
  <c r="W999" i="11"/>
  <c r="X997" i="11"/>
  <c r="Y997" i="11" s="1"/>
  <c r="W997" i="11"/>
  <c r="X995" i="11"/>
  <c r="Y995" i="11" s="1"/>
  <c r="W995" i="11"/>
  <c r="X993" i="11"/>
  <c r="Y993" i="11" s="1"/>
  <c r="W993" i="11"/>
  <c r="X991" i="11"/>
  <c r="Y991" i="11" s="1"/>
  <c r="W991" i="11"/>
  <c r="X989" i="11"/>
  <c r="Y989" i="11" s="1"/>
  <c r="W989" i="11"/>
  <c r="X987" i="11"/>
  <c r="Y987" i="11" s="1"/>
  <c r="W987" i="11"/>
  <c r="X985" i="11"/>
  <c r="Y985" i="11" s="1"/>
  <c r="W985" i="11"/>
  <c r="X983" i="11"/>
  <c r="Y983" i="11" s="1"/>
  <c r="W983" i="11"/>
  <c r="W981" i="11"/>
  <c r="X979" i="11"/>
  <c r="Y979" i="11" s="1"/>
  <c r="W979" i="11"/>
  <c r="X977" i="11"/>
  <c r="Y977" i="11" s="1"/>
  <c r="W977" i="11"/>
  <c r="X975" i="11"/>
  <c r="Y975" i="11" s="1"/>
  <c r="W975" i="11"/>
  <c r="X971" i="11"/>
  <c r="Y971" i="11" s="1"/>
  <c r="W971" i="11"/>
  <c r="X969" i="11"/>
  <c r="Y969" i="11" s="1"/>
  <c r="W969" i="11"/>
  <c r="X967" i="11"/>
  <c r="Y967" i="11" s="1"/>
  <c r="W967" i="11"/>
  <c r="X965" i="11"/>
  <c r="Y965" i="11" s="1"/>
  <c r="W965" i="11"/>
  <c r="X963" i="11"/>
  <c r="Y963" i="11" s="1"/>
  <c r="W963" i="11"/>
  <c r="X961" i="11"/>
  <c r="Y961" i="11" s="1"/>
  <c r="W961" i="11"/>
  <c r="X957" i="11"/>
  <c r="Y957" i="11" s="1"/>
  <c r="W957" i="11"/>
  <c r="X955" i="11"/>
  <c r="Y955" i="11" s="1"/>
  <c r="W955" i="11"/>
  <c r="X953" i="11"/>
  <c r="Y953" i="11" s="1"/>
  <c r="W953" i="11"/>
  <c r="X951" i="11"/>
  <c r="Y951" i="11" s="1"/>
  <c r="W951" i="11"/>
  <c r="X949" i="11"/>
  <c r="Y949" i="11" s="1"/>
  <c r="W949" i="11"/>
  <c r="X947" i="11"/>
  <c r="Y947" i="11" s="1"/>
  <c r="W947" i="11"/>
  <c r="X945" i="11"/>
  <c r="Y945" i="11" s="1"/>
  <c r="W945" i="11"/>
  <c r="X943" i="11"/>
  <c r="Y943" i="11" s="1"/>
  <c r="W943" i="11"/>
  <c r="X941" i="11"/>
  <c r="Y941" i="11" s="1"/>
  <c r="W941" i="11"/>
  <c r="X939" i="11"/>
  <c r="Y939" i="11" s="1"/>
  <c r="W939" i="11"/>
  <c r="X937" i="11"/>
  <c r="Y937" i="11" s="1"/>
  <c r="W937" i="11"/>
  <c r="X935" i="11"/>
  <c r="Y935" i="11" s="1"/>
  <c r="W935" i="11"/>
  <c r="X933" i="11"/>
  <c r="Y933" i="11" s="1"/>
  <c r="W933" i="11"/>
  <c r="X931" i="11"/>
  <c r="Y931" i="11" s="1"/>
  <c r="W931" i="11"/>
  <c r="X929" i="11"/>
  <c r="Y929" i="11" s="1"/>
  <c r="W929" i="11"/>
  <c r="X927" i="11"/>
  <c r="Y927" i="11" s="1"/>
  <c r="W927" i="11"/>
  <c r="X925" i="11"/>
  <c r="Y925" i="11" s="1"/>
  <c r="W925" i="11"/>
  <c r="X923" i="11"/>
  <c r="Y923" i="11" s="1"/>
  <c r="W923" i="11"/>
  <c r="X921" i="11"/>
  <c r="Y921" i="11" s="1"/>
  <c r="W921" i="11"/>
  <c r="X919" i="11"/>
  <c r="Y919" i="11" s="1"/>
  <c r="W919" i="11"/>
  <c r="X917" i="11"/>
  <c r="Y917" i="11" s="1"/>
  <c r="W917" i="11"/>
  <c r="X915" i="11"/>
  <c r="Y915" i="11" s="1"/>
  <c r="W915" i="11"/>
  <c r="X913" i="11"/>
  <c r="Y913" i="11" s="1"/>
  <c r="W913" i="11"/>
  <c r="X911" i="11"/>
  <c r="Y911" i="11" s="1"/>
  <c r="W911" i="11"/>
  <c r="W909" i="11"/>
  <c r="X907" i="11"/>
  <c r="Y907" i="11" s="1"/>
  <c r="W907" i="11"/>
  <c r="X905" i="11"/>
  <c r="Y905" i="11" s="1"/>
  <c r="W905" i="11"/>
  <c r="X903" i="11"/>
  <c r="Y903" i="11" s="1"/>
  <c r="W903" i="11"/>
  <c r="X901" i="11"/>
  <c r="Y901" i="11" s="1"/>
  <c r="W901" i="11"/>
  <c r="X899" i="11"/>
  <c r="Y899" i="11" s="1"/>
  <c r="W899" i="11"/>
  <c r="X897" i="11"/>
  <c r="Y897" i="11" s="1"/>
  <c r="W897" i="11"/>
  <c r="X895" i="11"/>
  <c r="Y895" i="11" s="1"/>
  <c r="W895" i="11"/>
  <c r="X893" i="11"/>
  <c r="Y893" i="11" s="1"/>
  <c r="W893" i="11"/>
  <c r="X891" i="11"/>
  <c r="Y891" i="11" s="1"/>
  <c r="W891" i="11"/>
  <c r="X889" i="11"/>
  <c r="Y889" i="11" s="1"/>
  <c r="W889" i="11"/>
  <c r="X887" i="11"/>
  <c r="Y887" i="11" s="1"/>
  <c r="W887" i="11"/>
  <c r="X885" i="11"/>
  <c r="Y885" i="11" s="1"/>
  <c r="W885" i="11"/>
  <c r="X883" i="11"/>
  <c r="Y883" i="11" s="1"/>
  <c r="W883" i="11"/>
  <c r="X881" i="11"/>
  <c r="Y881" i="11" s="1"/>
  <c r="W881" i="11"/>
  <c r="X879" i="11"/>
  <c r="Y879" i="11" s="1"/>
  <c r="W879" i="11"/>
  <c r="X877" i="11"/>
  <c r="Y877" i="11" s="1"/>
  <c r="W877" i="11"/>
  <c r="X875" i="11"/>
  <c r="Y875" i="11" s="1"/>
  <c r="W875" i="11"/>
  <c r="X873" i="11"/>
  <c r="Y873" i="11" s="1"/>
  <c r="W873" i="11"/>
  <c r="X871" i="11"/>
  <c r="Y871" i="11" s="1"/>
  <c r="W871" i="11"/>
  <c r="X869" i="11"/>
  <c r="Y869" i="11" s="1"/>
  <c r="W869" i="11"/>
  <c r="X867" i="11"/>
  <c r="Y867" i="11" s="1"/>
  <c r="W867" i="11"/>
  <c r="X865" i="11"/>
  <c r="Y865" i="11" s="1"/>
  <c r="W865" i="11"/>
  <c r="X863" i="11"/>
  <c r="Y863" i="11" s="1"/>
  <c r="W863" i="11"/>
  <c r="X861" i="11"/>
  <c r="Y861" i="11" s="1"/>
  <c r="W861" i="11"/>
  <c r="X859" i="11"/>
  <c r="Y859" i="11" s="1"/>
  <c r="W859" i="11"/>
  <c r="X857" i="11"/>
  <c r="Y857" i="11" s="1"/>
  <c r="W857" i="11"/>
  <c r="X855" i="11"/>
  <c r="Y855" i="11" s="1"/>
  <c r="W855" i="11"/>
  <c r="X853" i="11"/>
  <c r="Y853" i="11" s="1"/>
  <c r="W853" i="11"/>
  <c r="X851" i="11"/>
  <c r="Y851" i="11" s="1"/>
  <c r="X849" i="11"/>
  <c r="Y849" i="11" s="1"/>
  <c r="W849" i="11"/>
  <c r="X847" i="11"/>
  <c r="Y847" i="11" s="1"/>
  <c r="W847" i="11"/>
  <c r="W845" i="11"/>
  <c r="X843" i="11"/>
  <c r="Y843" i="11" s="1"/>
  <c r="W843" i="11"/>
  <c r="X841" i="11"/>
  <c r="Y841" i="11" s="1"/>
  <c r="W841" i="11"/>
  <c r="X839" i="11"/>
  <c r="Y839" i="11" s="1"/>
  <c r="W839" i="11"/>
  <c r="W837" i="11"/>
  <c r="X835" i="11"/>
  <c r="Y835" i="11" s="1"/>
  <c r="W835" i="11"/>
  <c r="X833" i="11"/>
  <c r="Y833" i="11" s="1"/>
  <c r="W833" i="11"/>
  <c r="X831" i="11"/>
  <c r="Y831" i="11" s="1"/>
  <c r="W831" i="11"/>
  <c r="X829" i="11"/>
  <c r="Y829" i="11" s="1"/>
  <c r="W829" i="11"/>
  <c r="X827" i="11"/>
  <c r="Y827" i="11" s="1"/>
  <c r="W827" i="11"/>
  <c r="X825" i="11"/>
  <c r="Y825" i="11" s="1"/>
  <c r="W825" i="11"/>
  <c r="X823" i="11"/>
  <c r="Y823" i="11" s="1"/>
  <c r="W823" i="11"/>
  <c r="X821" i="11"/>
  <c r="Y821" i="11" s="1"/>
  <c r="W821" i="11"/>
  <c r="X819" i="11"/>
  <c r="Y819" i="11" s="1"/>
  <c r="W819" i="11"/>
  <c r="X817" i="11"/>
  <c r="Y817" i="11" s="1"/>
  <c r="W817" i="11"/>
  <c r="W815" i="11"/>
  <c r="X813" i="11"/>
  <c r="Y813" i="11" s="1"/>
  <c r="W813" i="11"/>
  <c r="X811" i="11"/>
  <c r="Y811" i="11" s="1"/>
  <c r="W811" i="11"/>
  <c r="X809" i="11"/>
  <c r="Y809" i="11" s="1"/>
  <c r="W809" i="11"/>
  <c r="X807" i="11"/>
  <c r="Y807" i="11" s="1"/>
  <c r="W807" i="11"/>
  <c r="X805" i="11"/>
  <c r="Y805" i="11" s="1"/>
  <c r="W805" i="11"/>
  <c r="X803" i="11"/>
  <c r="Y803" i="11" s="1"/>
  <c r="W803" i="11"/>
  <c r="X801" i="11"/>
  <c r="Y801" i="11" s="1"/>
  <c r="W801" i="11"/>
  <c r="X799" i="11"/>
  <c r="Y799" i="11" s="1"/>
  <c r="W799" i="11"/>
  <c r="X797" i="11"/>
  <c r="Y797" i="11" s="1"/>
  <c r="W797" i="11"/>
  <c r="X795" i="11"/>
  <c r="Y795" i="11" s="1"/>
  <c r="W795" i="11"/>
  <c r="X793" i="11"/>
  <c r="Y793" i="11" s="1"/>
  <c r="W793" i="11"/>
  <c r="X791" i="11"/>
  <c r="Y791" i="11" s="1"/>
  <c r="W791" i="11"/>
  <c r="X789" i="11"/>
  <c r="Y789" i="11" s="1"/>
  <c r="W789" i="11"/>
  <c r="X787" i="11"/>
  <c r="Y787" i="11" s="1"/>
  <c r="W787" i="11"/>
  <c r="X785" i="11"/>
  <c r="Y785" i="11" s="1"/>
  <c r="W785" i="11"/>
  <c r="X783" i="11"/>
  <c r="Y783" i="11" s="1"/>
  <c r="W783" i="11"/>
  <c r="X781" i="11"/>
  <c r="Y781" i="11" s="1"/>
  <c r="W781" i="11"/>
  <c r="X779" i="11"/>
  <c r="Y779" i="11" s="1"/>
  <c r="W779" i="11"/>
  <c r="X777" i="11"/>
  <c r="Y777" i="11" s="1"/>
  <c r="W777" i="11"/>
  <c r="X775" i="11"/>
  <c r="Y775" i="11" s="1"/>
  <c r="W775" i="11"/>
  <c r="X773" i="11"/>
  <c r="Y773" i="11" s="1"/>
  <c r="W773" i="11"/>
  <c r="X771" i="11"/>
  <c r="Y771" i="11" s="1"/>
  <c r="X769" i="11"/>
  <c r="Y769" i="11" s="1"/>
  <c r="W769" i="11"/>
  <c r="X767" i="11"/>
  <c r="Y767" i="11" s="1"/>
  <c r="W767" i="11"/>
  <c r="X763" i="11"/>
  <c r="Y763" i="11" s="1"/>
  <c r="W763" i="11"/>
  <c r="X761" i="11"/>
  <c r="Y761" i="11" s="1"/>
  <c r="W761" i="11"/>
  <c r="X759" i="11"/>
  <c r="Y759" i="11" s="1"/>
  <c r="W759" i="11"/>
  <c r="X757" i="11"/>
  <c r="Y757" i="11" s="1"/>
  <c r="W757" i="11"/>
  <c r="X755" i="11"/>
  <c r="Y755" i="11" s="1"/>
  <c r="W755" i="11"/>
  <c r="X753" i="11"/>
  <c r="Y753" i="11" s="1"/>
  <c r="W753" i="11"/>
  <c r="X751" i="11"/>
  <c r="Y751" i="11" s="1"/>
  <c r="W751" i="11"/>
  <c r="W749" i="11"/>
  <c r="X747" i="11"/>
  <c r="Y747" i="11" s="1"/>
  <c r="W747" i="11"/>
  <c r="X745" i="11"/>
  <c r="Y745" i="11" s="1"/>
  <c r="W745" i="11"/>
  <c r="X743" i="11"/>
  <c r="Y743" i="11" s="1"/>
  <c r="W743" i="11"/>
  <c r="X741" i="11"/>
  <c r="Y741" i="11" s="1"/>
  <c r="W741" i="11"/>
  <c r="X739" i="11"/>
  <c r="Y739" i="11" s="1"/>
  <c r="W739" i="11"/>
  <c r="X737" i="11"/>
  <c r="Y737" i="11" s="1"/>
  <c r="W737" i="11"/>
  <c r="X735" i="11"/>
  <c r="Y735" i="11" s="1"/>
  <c r="W735" i="11"/>
  <c r="X733" i="11"/>
  <c r="Y733" i="11" s="1"/>
  <c r="W733" i="11"/>
  <c r="X731" i="11"/>
  <c r="Y731" i="11" s="1"/>
  <c r="W731" i="11"/>
  <c r="X728" i="11"/>
  <c r="Y728" i="11" s="1"/>
  <c r="W728" i="11"/>
  <c r="Q725" i="11"/>
  <c r="S725" i="11" s="1"/>
  <c r="X723" i="11"/>
  <c r="Y723" i="11" s="1"/>
  <c r="W723" i="11"/>
  <c r="X720" i="11"/>
  <c r="Y720" i="11" s="1"/>
  <c r="W720" i="11"/>
  <c r="Q717" i="11"/>
  <c r="S717" i="11" s="1"/>
  <c r="X715" i="11"/>
  <c r="Y715" i="11" s="1"/>
  <c r="W715" i="11"/>
  <c r="X712" i="11"/>
  <c r="Y712" i="11" s="1"/>
  <c r="W712" i="11"/>
  <c r="Q709" i="11"/>
  <c r="S709" i="11" s="1"/>
  <c r="X707" i="11"/>
  <c r="Y707" i="11" s="1"/>
  <c r="W707" i="11"/>
  <c r="X704" i="11"/>
  <c r="Y704" i="11" s="1"/>
  <c r="W704" i="11"/>
  <c r="Q701" i="11"/>
  <c r="S701" i="11" s="1"/>
  <c r="X699" i="11"/>
  <c r="Y699" i="11" s="1"/>
  <c r="W699" i="11"/>
  <c r="X696" i="11"/>
  <c r="Y696" i="11" s="1"/>
  <c r="W696" i="11"/>
  <c r="Q693" i="11"/>
  <c r="S693" i="11" s="1"/>
  <c r="X688" i="11"/>
  <c r="Y688" i="11" s="1"/>
  <c r="W688" i="11"/>
  <c r="Q685" i="11"/>
  <c r="S685" i="11" s="1"/>
  <c r="W683" i="11"/>
  <c r="X680" i="11"/>
  <c r="Y680" i="11" s="1"/>
  <c r="W680" i="11"/>
  <c r="Q677" i="11"/>
  <c r="S677" i="11" s="1"/>
  <c r="X675" i="11"/>
  <c r="Y675" i="11" s="1"/>
  <c r="W675" i="11"/>
  <c r="X672" i="11"/>
  <c r="Y672" i="11" s="1"/>
  <c r="W672" i="11"/>
  <c r="Q669" i="11"/>
  <c r="S669" i="11" s="1"/>
  <c r="X667" i="11"/>
  <c r="Y667" i="11" s="1"/>
  <c r="W667" i="11"/>
  <c r="X664" i="11"/>
  <c r="Y664" i="11" s="1"/>
  <c r="W664" i="11"/>
  <c r="Q661" i="11"/>
  <c r="S661" i="11" s="1"/>
  <c r="X659" i="11"/>
  <c r="Y659" i="11" s="1"/>
  <c r="W659" i="11"/>
  <c r="X656" i="11"/>
  <c r="Y656" i="11" s="1"/>
  <c r="W656" i="11"/>
  <c r="Q653" i="11"/>
  <c r="S653" i="11" s="1"/>
  <c r="X651" i="11"/>
  <c r="Y651" i="11" s="1"/>
  <c r="W651" i="11"/>
  <c r="X648" i="11"/>
  <c r="Y648" i="11" s="1"/>
  <c r="W648" i="11"/>
  <c r="Q645" i="11"/>
  <c r="S645" i="11" s="1"/>
  <c r="X643" i="11"/>
  <c r="Y643" i="11" s="1"/>
  <c r="W643" i="11"/>
  <c r="X640" i="11"/>
  <c r="Y640" i="11" s="1"/>
  <c r="W640" i="11"/>
  <c r="Q637" i="11"/>
  <c r="S637" i="11" s="1"/>
  <c r="X635" i="11"/>
  <c r="Y635" i="11" s="1"/>
  <c r="W635" i="11"/>
  <c r="X632" i="11"/>
  <c r="Y632" i="11" s="1"/>
  <c r="W632" i="11"/>
  <c r="Q629" i="11"/>
  <c r="S629" i="11" s="1"/>
  <c r="X627" i="11"/>
  <c r="Y627" i="11" s="1"/>
  <c r="W627" i="11"/>
  <c r="X624" i="11"/>
  <c r="Y624" i="11" s="1"/>
  <c r="W624" i="11"/>
  <c r="Q621" i="11"/>
  <c r="S621" i="11" s="1"/>
  <c r="X619" i="11"/>
  <c r="Y619" i="11" s="1"/>
  <c r="W619" i="11"/>
  <c r="X616" i="11"/>
  <c r="Y616" i="11" s="1"/>
  <c r="W616" i="11"/>
  <c r="Q613" i="11"/>
  <c r="S613" i="11" s="1"/>
  <c r="X611" i="11"/>
  <c r="Y611" i="11" s="1"/>
  <c r="W611" i="11"/>
  <c r="X608" i="11"/>
  <c r="Y608" i="11" s="1"/>
  <c r="W608" i="11"/>
  <c r="Q605" i="11"/>
  <c r="S605" i="11" s="1"/>
  <c r="X603" i="11"/>
  <c r="Y603" i="11" s="1"/>
  <c r="W603" i="11"/>
  <c r="X600" i="11"/>
  <c r="Y600" i="11" s="1"/>
  <c r="W600" i="11"/>
  <c r="Q597" i="11"/>
  <c r="S597" i="11" s="1"/>
  <c r="X595" i="11"/>
  <c r="Y595" i="11" s="1"/>
  <c r="W595" i="11"/>
  <c r="X592" i="11"/>
  <c r="Y592" i="11" s="1"/>
  <c r="W592" i="11"/>
  <c r="Q589" i="11"/>
  <c r="S589" i="11" s="1"/>
  <c r="X587" i="11"/>
  <c r="Y587" i="11" s="1"/>
  <c r="W587" i="11"/>
  <c r="X584" i="11"/>
  <c r="Y584" i="11" s="1"/>
  <c r="W584" i="11"/>
  <c r="Q581" i="11"/>
  <c r="S581" i="11" s="1"/>
  <c r="X579" i="11"/>
  <c r="Y579" i="11" s="1"/>
  <c r="W579" i="11"/>
  <c r="X576" i="11"/>
  <c r="Y576" i="11" s="1"/>
  <c r="W576" i="11"/>
  <c r="Q573" i="11"/>
  <c r="S573" i="11" s="1"/>
  <c r="X571" i="11"/>
  <c r="Y571" i="11" s="1"/>
  <c r="W571" i="11"/>
  <c r="X568" i="11"/>
  <c r="Y568" i="11" s="1"/>
  <c r="W568" i="11"/>
  <c r="Q565" i="11"/>
  <c r="S565" i="11" s="1"/>
  <c r="X563" i="11"/>
  <c r="Y563" i="11" s="1"/>
  <c r="W563" i="11"/>
  <c r="X560" i="11"/>
  <c r="Y560" i="11" s="1"/>
  <c r="W560" i="11"/>
  <c r="Q557" i="11"/>
  <c r="S557" i="11" s="1"/>
  <c r="X555" i="11"/>
  <c r="Y555" i="11" s="1"/>
  <c r="W555" i="11"/>
  <c r="X552" i="11"/>
  <c r="Y552" i="11" s="1"/>
  <c r="W552" i="11"/>
  <c r="Q549" i="11"/>
  <c r="S549" i="11" s="1"/>
  <c r="X547" i="11"/>
  <c r="Y547" i="11" s="1"/>
  <c r="W547" i="11"/>
  <c r="X544" i="11"/>
  <c r="Y544" i="11" s="1"/>
  <c r="W544" i="11"/>
  <c r="Q541" i="11"/>
  <c r="S541" i="11" s="1"/>
  <c r="X539" i="11"/>
  <c r="Y539" i="11" s="1"/>
  <c r="W539" i="11"/>
  <c r="X536" i="11"/>
  <c r="Y536" i="11" s="1"/>
  <c r="W536" i="11"/>
  <c r="Q533" i="11"/>
  <c r="S533" i="11" s="1"/>
  <c r="X531" i="11"/>
  <c r="Y531" i="11" s="1"/>
  <c r="W531" i="11"/>
  <c r="X528" i="11"/>
  <c r="Y528" i="11" s="1"/>
  <c r="W528" i="11"/>
  <c r="Q525" i="11"/>
  <c r="S525" i="11" s="1"/>
  <c r="X523" i="11"/>
  <c r="Y523" i="11" s="1"/>
  <c r="W523" i="11"/>
  <c r="X520" i="11"/>
  <c r="Y520" i="11" s="1"/>
  <c r="W520" i="11"/>
  <c r="Q517" i="11"/>
  <c r="S517" i="11" s="1"/>
  <c r="X515" i="11"/>
  <c r="Y515" i="11" s="1"/>
  <c r="W515" i="11"/>
  <c r="X512" i="11"/>
  <c r="Y512" i="11" s="1"/>
  <c r="W512" i="11"/>
  <c r="Q509" i="11"/>
  <c r="S509" i="11" s="1"/>
  <c r="X507" i="11"/>
  <c r="Y507" i="11" s="1"/>
  <c r="W507" i="11"/>
  <c r="X504" i="11"/>
  <c r="Y504" i="11" s="1"/>
  <c r="W504" i="11"/>
  <c r="Q501" i="11"/>
  <c r="S501" i="11" s="1"/>
  <c r="X499" i="11"/>
  <c r="Y499" i="11" s="1"/>
  <c r="W499" i="11"/>
  <c r="X496" i="11"/>
  <c r="Y496" i="11" s="1"/>
  <c r="W496" i="11"/>
  <c r="Q493" i="11"/>
  <c r="S493" i="11" s="1"/>
  <c r="X491" i="11"/>
  <c r="Y491" i="11" s="1"/>
  <c r="W491" i="11"/>
  <c r="X488" i="11"/>
  <c r="Y488" i="11" s="1"/>
  <c r="W488" i="11"/>
  <c r="Q485" i="11"/>
  <c r="S485" i="11" s="1"/>
  <c r="X483" i="11"/>
  <c r="Y483" i="11" s="1"/>
  <c r="W483" i="11"/>
  <c r="X480" i="11"/>
  <c r="Y480" i="11" s="1"/>
  <c r="W480" i="11"/>
  <c r="Q477" i="11"/>
  <c r="S477" i="11" s="1"/>
  <c r="X475" i="11"/>
  <c r="Y475" i="11" s="1"/>
  <c r="W475" i="11"/>
  <c r="X472" i="11"/>
  <c r="Y472" i="11" s="1"/>
  <c r="W472" i="11"/>
  <c r="Q469" i="11"/>
  <c r="S469" i="11" s="1"/>
  <c r="X464" i="11"/>
  <c r="Y464" i="11" s="1"/>
  <c r="W464" i="11"/>
  <c r="Q461" i="11"/>
  <c r="S461" i="11" s="1"/>
  <c r="X459" i="11"/>
  <c r="Y459" i="11" s="1"/>
  <c r="W459" i="11"/>
  <c r="X456" i="11"/>
  <c r="Y456" i="11" s="1"/>
  <c r="W456" i="11"/>
  <c r="Q453" i="11"/>
  <c r="S453" i="11" s="1"/>
  <c r="X451" i="11"/>
  <c r="Y451" i="11" s="1"/>
  <c r="W451" i="11"/>
  <c r="X448" i="11"/>
  <c r="Y448" i="11" s="1"/>
  <c r="W448" i="11"/>
  <c r="Q445" i="11"/>
  <c r="S445" i="11" s="1"/>
  <c r="X443" i="11"/>
  <c r="Y443" i="11" s="1"/>
  <c r="W443" i="11"/>
  <c r="X440" i="11"/>
  <c r="Y440" i="11" s="1"/>
  <c r="W440" i="11"/>
  <c r="Q437" i="11"/>
  <c r="S437" i="11" s="1"/>
  <c r="X435" i="11"/>
  <c r="Y435" i="11" s="1"/>
  <c r="W435" i="11"/>
  <c r="X432" i="11"/>
  <c r="Y432" i="11" s="1"/>
  <c r="W432" i="11"/>
  <c r="Q429" i="11"/>
  <c r="S429" i="11" s="1"/>
  <c r="X427" i="11"/>
  <c r="Y427" i="11" s="1"/>
  <c r="W427" i="11"/>
  <c r="X424" i="11"/>
  <c r="Y424" i="11" s="1"/>
  <c r="W424" i="11"/>
  <c r="Q421" i="11"/>
  <c r="S421" i="11" s="1"/>
  <c r="X419" i="11"/>
  <c r="Y419" i="11" s="1"/>
  <c r="W419" i="11"/>
  <c r="X416" i="11"/>
  <c r="Y416" i="11" s="1"/>
  <c r="W416" i="11"/>
  <c r="Q413" i="11"/>
  <c r="S413" i="11" s="1"/>
  <c r="X411" i="11"/>
  <c r="Y411" i="11" s="1"/>
  <c r="W411" i="11"/>
  <c r="X408" i="11"/>
  <c r="Y408" i="11" s="1"/>
  <c r="W408" i="11"/>
  <c r="Q405" i="11"/>
  <c r="S405" i="11" s="1"/>
  <c r="X403" i="11"/>
  <c r="Y403" i="11" s="1"/>
  <c r="W403" i="11"/>
  <c r="X400" i="11"/>
  <c r="Y400" i="11" s="1"/>
  <c r="W400" i="11"/>
  <c r="Q397" i="11"/>
  <c r="S397" i="11" s="1"/>
  <c r="X395" i="11"/>
  <c r="Y395" i="11" s="1"/>
  <c r="W395" i="11"/>
  <c r="X392" i="11"/>
  <c r="Y392" i="11" s="1"/>
  <c r="W392" i="11"/>
  <c r="Q389" i="11"/>
  <c r="S389" i="11" s="1"/>
  <c r="X387" i="11"/>
  <c r="Y387" i="11" s="1"/>
  <c r="W387" i="11"/>
  <c r="Q381" i="11"/>
  <c r="S381" i="11" s="1"/>
  <c r="X379" i="11"/>
  <c r="Y379" i="11" s="1"/>
  <c r="W379" i="11"/>
  <c r="X376" i="11"/>
  <c r="Y376" i="11" s="1"/>
  <c r="W376" i="11"/>
  <c r="Q373" i="11"/>
  <c r="S373" i="11" s="1"/>
  <c r="X371" i="11"/>
  <c r="Y371" i="11" s="1"/>
  <c r="W371" i="11"/>
  <c r="X368" i="11"/>
  <c r="Y368" i="11" s="1"/>
  <c r="W368" i="11"/>
  <c r="Q365" i="11"/>
  <c r="S365" i="11" s="1"/>
  <c r="X363" i="11"/>
  <c r="Y363" i="11" s="1"/>
  <c r="W363" i="11"/>
  <c r="X360" i="11"/>
  <c r="Y360" i="11" s="1"/>
  <c r="W360" i="11"/>
  <c r="Q357" i="11"/>
  <c r="S357" i="11" s="1"/>
  <c r="W355" i="11"/>
  <c r="X352" i="11"/>
  <c r="Y352" i="11" s="1"/>
  <c r="W352" i="11"/>
  <c r="Q349" i="11"/>
  <c r="S349" i="11" s="1"/>
  <c r="X347" i="11"/>
  <c r="Y347" i="11" s="1"/>
  <c r="W347" i="11"/>
  <c r="X344" i="11"/>
  <c r="Y344" i="11" s="1"/>
  <c r="W344" i="11"/>
  <c r="Q341" i="11"/>
  <c r="S341" i="11" s="1"/>
  <c r="X339" i="11"/>
  <c r="Y339" i="11" s="1"/>
  <c r="W339" i="11"/>
  <c r="X336" i="11"/>
  <c r="Y336" i="11" s="1"/>
  <c r="W336" i="11"/>
  <c r="Q333" i="11"/>
  <c r="S333" i="11" s="1"/>
  <c r="X331" i="11"/>
  <c r="Y331" i="11" s="1"/>
  <c r="W331" i="11"/>
  <c r="X328" i="11"/>
  <c r="Y328" i="11" s="1"/>
  <c r="W328" i="11"/>
  <c r="Q325" i="11"/>
  <c r="S325" i="11" s="1"/>
  <c r="X323" i="11"/>
  <c r="Y323" i="11" s="1"/>
  <c r="W323" i="11"/>
  <c r="X320" i="11"/>
  <c r="Y320" i="11" s="1"/>
  <c r="W320" i="11"/>
  <c r="Q317" i="11"/>
  <c r="S317" i="11" s="1"/>
  <c r="X315" i="11"/>
  <c r="Y315" i="11" s="1"/>
  <c r="W315" i="11"/>
  <c r="X312" i="11"/>
  <c r="Y312" i="11" s="1"/>
  <c r="W312" i="11"/>
  <c r="Q309" i="11"/>
  <c r="S309" i="11" s="1"/>
  <c r="X307" i="11"/>
  <c r="Y307" i="11" s="1"/>
  <c r="W307" i="11"/>
  <c r="X304" i="11"/>
  <c r="Y304" i="11" s="1"/>
  <c r="W304" i="11"/>
  <c r="Q301" i="11"/>
  <c r="S301" i="11" s="1"/>
  <c r="X299" i="11"/>
  <c r="Y299" i="11" s="1"/>
  <c r="W299" i="11"/>
  <c r="X296" i="11"/>
  <c r="Y296" i="11" s="1"/>
  <c r="W296" i="11"/>
  <c r="Q293" i="11"/>
  <c r="S293" i="11" s="1"/>
  <c r="X291" i="11"/>
  <c r="Y291" i="11" s="1"/>
  <c r="W291" i="11"/>
  <c r="X288" i="11"/>
  <c r="Y288" i="11" s="1"/>
  <c r="W288" i="11"/>
  <c r="Q285" i="11"/>
  <c r="S285" i="11" s="1"/>
  <c r="X283" i="11"/>
  <c r="Y283" i="11" s="1"/>
  <c r="W283" i="11"/>
  <c r="X280" i="11"/>
  <c r="Y280" i="11" s="1"/>
  <c r="W280" i="11"/>
  <c r="Q277" i="11"/>
  <c r="S277" i="11" s="1"/>
  <c r="X275" i="11"/>
  <c r="Y275" i="11" s="1"/>
  <c r="W275" i="11"/>
  <c r="X272" i="11"/>
  <c r="Y272" i="11" s="1"/>
  <c r="W272" i="11"/>
  <c r="Q269" i="11"/>
  <c r="S269" i="11" s="1"/>
  <c r="X267" i="11"/>
  <c r="Y267" i="11" s="1"/>
  <c r="W267" i="11"/>
  <c r="X264" i="11"/>
  <c r="Y264" i="11" s="1"/>
  <c r="W264" i="11"/>
  <c r="Q261" i="11"/>
  <c r="S261" i="11" s="1"/>
  <c r="X259" i="11"/>
  <c r="Y259" i="11" s="1"/>
  <c r="W259" i="11"/>
  <c r="X256" i="11"/>
  <c r="Y256" i="11" s="1"/>
  <c r="W256" i="11"/>
  <c r="Q253" i="11"/>
  <c r="S253" i="11" s="1"/>
  <c r="X251" i="11"/>
  <c r="Y251" i="11" s="1"/>
  <c r="W251" i="11"/>
  <c r="X248" i="11"/>
  <c r="Y248" i="11" s="1"/>
  <c r="W248" i="11"/>
  <c r="Q245" i="11"/>
  <c r="S245" i="11" s="1"/>
  <c r="X240" i="11"/>
  <c r="Y240" i="11" s="1"/>
  <c r="W240" i="11"/>
  <c r="Q237" i="11"/>
  <c r="S237" i="11" s="1"/>
  <c r="X235" i="11"/>
  <c r="Y235" i="11" s="1"/>
  <c r="W235" i="11"/>
  <c r="X232" i="11"/>
  <c r="Y232" i="11" s="1"/>
  <c r="W232" i="11"/>
  <c r="X224" i="11"/>
  <c r="Y224" i="11" s="1"/>
  <c r="W224" i="11"/>
  <c r="X216" i="11"/>
  <c r="Y216" i="11" s="1"/>
  <c r="W216" i="11"/>
  <c r="W208" i="11"/>
  <c r="X200" i="11"/>
  <c r="Y200" i="11" s="1"/>
  <c r="X192" i="11"/>
  <c r="Y192" i="11" s="1"/>
  <c r="W192" i="11"/>
  <c r="X184" i="11"/>
  <c r="Y184" i="11" s="1"/>
  <c r="W184" i="11"/>
  <c r="X176" i="11"/>
  <c r="Y176" i="11" s="1"/>
  <c r="W176" i="11"/>
  <c r="X168" i="11"/>
  <c r="Y168" i="11" s="1"/>
  <c r="W168" i="11"/>
  <c r="X160" i="11"/>
  <c r="Y160" i="11" s="1"/>
  <c r="W160" i="11"/>
  <c r="X152" i="11"/>
  <c r="Y152" i="11" s="1"/>
  <c r="W152" i="11"/>
  <c r="X144" i="11"/>
  <c r="Y144" i="11" s="1"/>
  <c r="W144" i="11"/>
  <c r="X136" i="11"/>
  <c r="Y136" i="11" s="1"/>
  <c r="X128" i="11"/>
  <c r="Y128" i="11" s="1"/>
  <c r="W128" i="11"/>
  <c r="X120" i="11"/>
  <c r="Y120" i="11" s="1"/>
  <c r="W120" i="11"/>
  <c r="X112" i="11"/>
  <c r="Y112" i="11" s="1"/>
  <c r="W112" i="11"/>
  <c r="X104" i="11"/>
  <c r="Y104" i="11" s="1"/>
  <c r="W104" i="11"/>
  <c r="X96" i="11"/>
  <c r="Y96" i="11" s="1"/>
  <c r="W96" i="11"/>
  <c r="X88" i="11"/>
  <c r="Y88" i="11" s="1"/>
  <c r="W88" i="11"/>
  <c r="W80" i="11"/>
  <c r="X72" i="11"/>
  <c r="Y72" i="11" s="1"/>
  <c r="W72" i="11"/>
  <c r="X64" i="11"/>
  <c r="Y64" i="11" s="1"/>
  <c r="W64" i="11"/>
  <c r="X56" i="11"/>
  <c r="Y56" i="11" s="1"/>
  <c r="W56" i="11"/>
  <c r="X48" i="11"/>
  <c r="Y48" i="11" s="1"/>
  <c r="W48" i="11"/>
  <c r="X40" i="11"/>
  <c r="Y40" i="11" s="1"/>
  <c r="W40" i="11"/>
  <c r="X32" i="11"/>
  <c r="Y32" i="11" s="1"/>
  <c r="W32" i="11"/>
  <c r="X1010" i="11"/>
  <c r="Y1010" i="11" s="1"/>
  <c r="W1010" i="11"/>
  <c r="X1008" i="11"/>
  <c r="Y1008" i="11" s="1"/>
  <c r="W1008" i="11"/>
  <c r="X1006" i="11"/>
  <c r="Y1006" i="11" s="1"/>
  <c r="W1006" i="11"/>
  <c r="X1004" i="11"/>
  <c r="Y1004" i="11" s="1"/>
  <c r="W1004" i="11"/>
  <c r="X1000" i="11"/>
  <c r="Y1000" i="11" s="1"/>
  <c r="W1000" i="11"/>
  <c r="X998" i="11"/>
  <c r="Y998" i="11" s="1"/>
  <c r="W998" i="11"/>
  <c r="X996" i="11"/>
  <c r="Y996" i="11" s="1"/>
  <c r="W996" i="11"/>
  <c r="X994" i="11"/>
  <c r="Y994" i="11" s="1"/>
  <c r="W994" i="11"/>
  <c r="X992" i="11"/>
  <c r="Y992" i="11" s="1"/>
  <c r="W992" i="11"/>
  <c r="X990" i="11"/>
  <c r="Y990" i="11" s="1"/>
  <c r="W990" i="11"/>
  <c r="X986" i="11"/>
  <c r="Y986" i="11" s="1"/>
  <c r="W986" i="11"/>
  <c r="X984" i="11"/>
  <c r="Y984" i="11" s="1"/>
  <c r="W984" i="11"/>
  <c r="X982" i="11"/>
  <c r="Y982" i="11" s="1"/>
  <c r="W982" i="11"/>
  <c r="X980" i="11"/>
  <c r="Y980" i="11" s="1"/>
  <c r="W980" i="11"/>
  <c r="X978" i="11"/>
  <c r="Y978" i="11" s="1"/>
  <c r="W978" i="11"/>
  <c r="X976" i="11"/>
  <c r="Y976" i="11" s="1"/>
  <c r="W976" i="11"/>
  <c r="X974" i="11"/>
  <c r="Y974" i="11" s="1"/>
  <c r="W974" i="11"/>
  <c r="X972" i="11"/>
  <c r="Y972" i="11" s="1"/>
  <c r="W972" i="11"/>
  <c r="X970" i="11"/>
  <c r="Y970" i="11" s="1"/>
  <c r="W970" i="11"/>
  <c r="X968" i="11"/>
  <c r="Y968" i="11" s="1"/>
  <c r="W968" i="11"/>
  <c r="X966" i="11"/>
  <c r="Y966" i="11" s="1"/>
  <c r="W966" i="11"/>
  <c r="X964" i="11"/>
  <c r="Y964" i="11" s="1"/>
  <c r="W964" i="11"/>
  <c r="X962" i="11"/>
  <c r="Y962" i="11" s="1"/>
  <c r="W962" i="11"/>
  <c r="X960" i="11"/>
  <c r="Y960" i="11" s="1"/>
  <c r="W960" i="11"/>
  <c r="X958" i="11"/>
  <c r="Y958" i="11" s="1"/>
  <c r="W958" i="11"/>
  <c r="X956" i="11"/>
  <c r="Y956" i="11" s="1"/>
  <c r="W956" i="11"/>
  <c r="X954" i="11"/>
  <c r="Y954" i="11" s="1"/>
  <c r="W954" i="11"/>
  <c r="X952" i="11"/>
  <c r="Y952" i="11" s="1"/>
  <c r="W952" i="11"/>
  <c r="X950" i="11"/>
  <c r="Y950" i="11" s="1"/>
  <c r="W950" i="11"/>
  <c r="X948" i="11"/>
  <c r="Y948" i="11" s="1"/>
  <c r="W948" i="11"/>
  <c r="X946" i="11"/>
  <c r="Y946" i="11" s="1"/>
  <c r="W946" i="11"/>
  <c r="X944" i="11"/>
  <c r="Y944" i="11" s="1"/>
  <c r="W944" i="11"/>
  <c r="X942" i="11"/>
  <c r="Y942" i="11" s="1"/>
  <c r="W942" i="11"/>
  <c r="X940" i="11"/>
  <c r="Y940" i="11" s="1"/>
  <c r="W940" i="11"/>
  <c r="X938" i="11"/>
  <c r="Y938" i="11" s="1"/>
  <c r="W938" i="11"/>
  <c r="X936" i="11"/>
  <c r="Y936" i="11" s="1"/>
  <c r="W936" i="11"/>
  <c r="X934" i="11"/>
  <c r="Y934" i="11" s="1"/>
  <c r="W934" i="11"/>
  <c r="X932" i="11"/>
  <c r="Y932" i="11" s="1"/>
  <c r="W932" i="11"/>
  <c r="X930" i="11"/>
  <c r="Y930" i="11" s="1"/>
  <c r="W930" i="11"/>
  <c r="X928" i="11"/>
  <c r="Y928" i="11" s="1"/>
  <c r="W928" i="11"/>
  <c r="X926" i="11"/>
  <c r="Y926" i="11" s="1"/>
  <c r="W926" i="11"/>
  <c r="X922" i="11"/>
  <c r="Y922" i="11" s="1"/>
  <c r="W922" i="11"/>
  <c r="X920" i="11"/>
  <c r="Y920" i="11" s="1"/>
  <c r="W920" i="11"/>
  <c r="X918" i="11"/>
  <c r="Y918" i="11" s="1"/>
  <c r="W918" i="11"/>
  <c r="X916" i="11"/>
  <c r="Y916" i="11" s="1"/>
  <c r="W916" i="11"/>
  <c r="X914" i="11"/>
  <c r="Y914" i="11" s="1"/>
  <c r="W914" i="11"/>
  <c r="X912" i="11"/>
  <c r="Y912" i="11" s="1"/>
  <c r="W912" i="11"/>
  <c r="X910" i="11"/>
  <c r="Y910" i="11" s="1"/>
  <c r="W910" i="11"/>
  <c r="X908" i="11"/>
  <c r="Y908" i="11" s="1"/>
  <c r="W908" i="11"/>
  <c r="X906" i="11"/>
  <c r="Y906" i="11" s="1"/>
  <c r="W906" i="11"/>
  <c r="X904" i="11"/>
  <c r="Y904" i="11" s="1"/>
  <c r="W904" i="11"/>
  <c r="X902" i="11"/>
  <c r="Y902" i="11" s="1"/>
  <c r="W902" i="11"/>
  <c r="X900" i="11"/>
  <c r="Y900" i="11" s="1"/>
  <c r="W900" i="11"/>
  <c r="X898" i="11"/>
  <c r="Y898" i="11" s="1"/>
  <c r="W898" i="11"/>
  <c r="X896" i="11"/>
  <c r="Y896" i="11" s="1"/>
  <c r="W896" i="11"/>
  <c r="X894" i="11"/>
  <c r="Y894" i="11" s="1"/>
  <c r="W894" i="11"/>
  <c r="X892" i="11"/>
  <c r="Y892" i="11" s="1"/>
  <c r="W892" i="11"/>
  <c r="X890" i="11"/>
  <c r="Y890" i="11" s="1"/>
  <c r="W890" i="11"/>
  <c r="X888" i="11"/>
  <c r="Y888" i="11" s="1"/>
  <c r="W888" i="11"/>
  <c r="X886" i="11"/>
  <c r="Y886" i="11" s="1"/>
  <c r="W886" i="11"/>
  <c r="X884" i="11"/>
  <c r="Y884" i="11" s="1"/>
  <c r="W884" i="11"/>
  <c r="X882" i="11"/>
  <c r="Y882" i="11" s="1"/>
  <c r="W882" i="11"/>
  <c r="X880" i="11"/>
  <c r="Y880" i="11" s="1"/>
  <c r="W880" i="11"/>
  <c r="X878" i="11"/>
  <c r="Y878" i="11" s="1"/>
  <c r="W878" i="11"/>
  <c r="X876" i="11"/>
  <c r="Y876" i="11" s="1"/>
  <c r="W876" i="11"/>
  <c r="X874" i="11"/>
  <c r="Y874" i="11" s="1"/>
  <c r="W874" i="11"/>
  <c r="X872" i="11"/>
  <c r="Y872" i="11" s="1"/>
  <c r="W872" i="11"/>
  <c r="X870" i="11"/>
  <c r="Y870" i="11" s="1"/>
  <c r="W870" i="11"/>
  <c r="X868" i="11"/>
  <c r="Y868" i="11" s="1"/>
  <c r="W868" i="11"/>
  <c r="X866" i="11"/>
  <c r="Y866" i="11" s="1"/>
  <c r="W866" i="11"/>
  <c r="X864" i="11"/>
  <c r="Y864" i="11" s="1"/>
  <c r="W864" i="11"/>
  <c r="X862" i="11"/>
  <c r="Y862" i="11" s="1"/>
  <c r="W862" i="11"/>
  <c r="X858" i="11"/>
  <c r="Y858" i="11" s="1"/>
  <c r="W858" i="11"/>
  <c r="X856" i="11"/>
  <c r="Y856" i="11" s="1"/>
  <c r="W856" i="11"/>
  <c r="X854" i="11"/>
  <c r="Y854" i="11" s="1"/>
  <c r="W854" i="11"/>
  <c r="X852" i="11"/>
  <c r="Y852" i="11" s="1"/>
  <c r="W852" i="11"/>
  <c r="X850" i="11"/>
  <c r="Y850" i="11" s="1"/>
  <c r="W850" i="11"/>
  <c r="X848" i="11"/>
  <c r="Y848" i="11" s="1"/>
  <c r="W848" i="11"/>
  <c r="X846" i="11"/>
  <c r="Y846" i="11" s="1"/>
  <c r="W846" i="11"/>
  <c r="X842" i="11"/>
  <c r="Y842" i="11" s="1"/>
  <c r="W842" i="11"/>
  <c r="X840" i="11"/>
  <c r="Y840" i="11" s="1"/>
  <c r="W840" i="11"/>
  <c r="X838" i="11"/>
  <c r="Y838" i="11" s="1"/>
  <c r="W838" i="11"/>
  <c r="X836" i="11"/>
  <c r="Y836" i="11" s="1"/>
  <c r="W836" i="11"/>
  <c r="X834" i="11"/>
  <c r="Y834" i="11" s="1"/>
  <c r="W834" i="11"/>
  <c r="X832" i="11"/>
  <c r="Y832" i="11" s="1"/>
  <c r="W832" i="11"/>
  <c r="X830" i="11"/>
  <c r="Y830" i="11" s="1"/>
  <c r="W830" i="11"/>
  <c r="X828" i="11"/>
  <c r="Y828" i="11" s="1"/>
  <c r="W828" i="11"/>
  <c r="X826" i="11"/>
  <c r="Y826" i="11" s="1"/>
  <c r="W826" i="11"/>
  <c r="X824" i="11"/>
  <c r="Y824" i="11" s="1"/>
  <c r="W824" i="11"/>
  <c r="X822" i="11"/>
  <c r="Y822" i="11" s="1"/>
  <c r="X820" i="11"/>
  <c r="Y820" i="11" s="1"/>
  <c r="W820" i="11"/>
  <c r="X818" i="11"/>
  <c r="Y818" i="11" s="1"/>
  <c r="W818" i="11"/>
  <c r="X816" i="11"/>
  <c r="Y816" i="11" s="1"/>
  <c r="W816" i="11"/>
  <c r="X814" i="11"/>
  <c r="Y814" i="11" s="1"/>
  <c r="W814" i="11"/>
  <c r="X812" i="11"/>
  <c r="Y812" i="11" s="1"/>
  <c r="W812" i="11"/>
  <c r="X810" i="11"/>
  <c r="Y810" i="11" s="1"/>
  <c r="W810" i="11"/>
  <c r="X808" i="11"/>
  <c r="Y808" i="11" s="1"/>
  <c r="W808" i="11"/>
  <c r="X806" i="11"/>
  <c r="Y806" i="11" s="1"/>
  <c r="W806" i="11"/>
  <c r="X804" i="11"/>
  <c r="Y804" i="11" s="1"/>
  <c r="W804" i="11"/>
  <c r="X802" i="11"/>
  <c r="Y802" i="11" s="1"/>
  <c r="W802" i="11"/>
  <c r="X800" i="11"/>
  <c r="Y800" i="11" s="1"/>
  <c r="W800" i="11"/>
  <c r="X798" i="11"/>
  <c r="Y798" i="11" s="1"/>
  <c r="W798" i="11"/>
  <c r="X796" i="11"/>
  <c r="Y796" i="11" s="1"/>
  <c r="W796" i="11"/>
  <c r="X794" i="11"/>
  <c r="Y794" i="11" s="1"/>
  <c r="W794" i="11"/>
  <c r="X792" i="11"/>
  <c r="Y792" i="11" s="1"/>
  <c r="W792" i="11"/>
  <c r="X790" i="11"/>
  <c r="Y790" i="11" s="1"/>
  <c r="W790" i="11"/>
  <c r="X788" i="11"/>
  <c r="Y788" i="11" s="1"/>
  <c r="W788" i="11"/>
  <c r="X786" i="11"/>
  <c r="Y786" i="11" s="1"/>
  <c r="W786" i="11"/>
  <c r="X784" i="11"/>
  <c r="Y784" i="11" s="1"/>
  <c r="W784" i="11"/>
  <c r="X782" i="11"/>
  <c r="Y782" i="11" s="1"/>
  <c r="W782" i="11"/>
  <c r="X780" i="11"/>
  <c r="Y780" i="11" s="1"/>
  <c r="W780" i="11"/>
  <c r="X776" i="11"/>
  <c r="Y776" i="11" s="1"/>
  <c r="W776" i="11"/>
  <c r="X774" i="11"/>
  <c r="Y774" i="11" s="1"/>
  <c r="W774" i="11"/>
  <c r="X772" i="11"/>
  <c r="Y772" i="11" s="1"/>
  <c r="W772" i="11"/>
  <c r="X770" i="11"/>
  <c r="Y770" i="11" s="1"/>
  <c r="W770" i="11"/>
  <c r="X768" i="11"/>
  <c r="Y768" i="11" s="1"/>
  <c r="W768" i="11"/>
  <c r="X766" i="11"/>
  <c r="Y766" i="11" s="1"/>
  <c r="W766" i="11"/>
  <c r="X764" i="11"/>
  <c r="Y764" i="11" s="1"/>
  <c r="W764" i="11"/>
  <c r="X762" i="11"/>
  <c r="Y762" i="11" s="1"/>
  <c r="W762" i="11"/>
  <c r="X760" i="11"/>
  <c r="Y760" i="11" s="1"/>
  <c r="W760" i="11"/>
  <c r="X758" i="11"/>
  <c r="Y758" i="11" s="1"/>
  <c r="W758" i="11"/>
  <c r="X754" i="11"/>
  <c r="Y754" i="11" s="1"/>
  <c r="W754" i="11"/>
  <c r="X752" i="11"/>
  <c r="Y752" i="11" s="1"/>
  <c r="W752" i="11"/>
  <c r="X750" i="11"/>
  <c r="Y750" i="11" s="1"/>
  <c r="W750" i="11"/>
  <c r="X748" i="11"/>
  <c r="Y748" i="11" s="1"/>
  <c r="W748" i="11"/>
  <c r="X746" i="11"/>
  <c r="Y746" i="11" s="1"/>
  <c r="W746" i="11"/>
  <c r="X744" i="11"/>
  <c r="Y744" i="11" s="1"/>
  <c r="W744" i="11"/>
  <c r="X742" i="11"/>
  <c r="Y742" i="11" s="1"/>
  <c r="X740" i="11"/>
  <c r="Y740" i="11" s="1"/>
  <c r="W740" i="11"/>
  <c r="X738" i="11"/>
  <c r="Y738" i="11" s="1"/>
  <c r="W738" i="11"/>
  <c r="X736" i="11"/>
  <c r="Y736" i="11" s="1"/>
  <c r="W736" i="11"/>
  <c r="X734" i="11"/>
  <c r="Y734" i="11" s="1"/>
  <c r="W734" i="11"/>
  <c r="X732" i="11"/>
  <c r="Y732" i="11" s="1"/>
  <c r="W732" i="11"/>
  <c r="X730" i="11"/>
  <c r="Y730" i="11" s="1"/>
  <c r="W730" i="11"/>
  <c r="X725" i="11"/>
  <c r="Y725" i="11" s="1"/>
  <c r="W725" i="11"/>
  <c r="X722" i="11"/>
  <c r="Y722" i="11" s="1"/>
  <c r="W722" i="11"/>
  <c r="X717" i="11"/>
  <c r="Y717" i="11" s="1"/>
  <c r="W717" i="11"/>
  <c r="X714" i="11"/>
  <c r="Y714" i="11" s="1"/>
  <c r="W714" i="11"/>
  <c r="X709" i="11"/>
  <c r="Y709" i="11" s="1"/>
  <c r="W709" i="11"/>
  <c r="X706" i="11"/>
  <c r="Y706" i="11" s="1"/>
  <c r="W706" i="11"/>
  <c r="X701" i="11"/>
  <c r="Y701" i="11" s="1"/>
  <c r="W701" i="11"/>
  <c r="X698" i="11"/>
  <c r="Y698" i="11" s="1"/>
  <c r="W698" i="11"/>
  <c r="X693" i="11"/>
  <c r="Y693" i="11" s="1"/>
  <c r="W693" i="11"/>
  <c r="X690" i="11"/>
  <c r="Y690" i="11" s="1"/>
  <c r="W690" i="11"/>
  <c r="X685" i="11"/>
  <c r="Y685" i="11" s="1"/>
  <c r="W685" i="11"/>
  <c r="X682" i="11"/>
  <c r="Y682" i="11" s="1"/>
  <c r="W682" i="11"/>
  <c r="X677" i="11"/>
  <c r="Y677" i="11" s="1"/>
  <c r="W677" i="11"/>
  <c r="X674" i="11"/>
  <c r="Y674" i="11" s="1"/>
  <c r="W674" i="11"/>
  <c r="X669" i="11"/>
  <c r="Y669" i="11" s="1"/>
  <c r="W669" i="11"/>
  <c r="X666" i="11"/>
  <c r="Y666" i="11" s="1"/>
  <c r="W666" i="11"/>
  <c r="X661" i="11"/>
  <c r="Y661" i="11" s="1"/>
  <c r="W661" i="11"/>
  <c r="X658" i="11"/>
  <c r="Y658" i="11" s="1"/>
  <c r="W658" i="11"/>
  <c r="X650" i="11"/>
  <c r="Y650" i="11" s="1"/>
  <c r="W650" i="11"/>
  <c r="W645" i="11"/>
  <c r="X642" i="11"/>
  <c r="Y642" i="11" s="1"/>
  <c r="W642" i="11"/>
  <c r="X637" i="11"/>
  <c r="Y637" i="11" s="1"/>
  <c r="W637" i="11"/>
  <c r="X634" i="11"/>
  <c r="Y634" i="11" s="1"/>
  <c r="W634" i="11"/>
  <c r="X629" i="11"/>
  <c r="Y629" i="11" s="1"/>
  <c r="W629" i="11"/>
  <c r="X626" i="11"/>
  <c r="Y626" i="11" s="1"/>
  <c r="W626" i="11"/>
  <c r="X621" i="11"/>
  <c r="Y621" i="11" s="1"/>
  <c r="W621" i="11"/>
  <c r="X618" i="11"/>
  <c r="Y618" i="11" s="1"/>
  <c r="W618" i="11"/>
  <c r="X613" i="11"/>
  <c r="Y613" i="11" s="1"/>
  <c r="W613" i="11"/>
  <c r="X610" i="11"/>
  <c r="Y610" i="11" s="1"/>
  <c r="W610" i="11"/>
  <c r="X605" i="11"/>
  <c r="Y605" i="11" s="1"/>
  <c r="W605" i="11"/>
  <c r="X602" i="11"/>
  <c r="Y602" i="11" s="1"/>
  <c r="W602" i="11"/>
  <c r="X597" i="11"/>
  <c r="Y597" i="11" s="1"/>
  <c r="W597" i="11"/>
  <c r="X594" i="11"/>
  <c r="Y594" i="11" s="1"/>
  <c r="W594" i="11"/>
  <c r="X589" i="11"/>
  <c r="Y589" i="11" s="1"/>
  <c r="W589" i="11"/>
  <c r="X586" i="11"/>
  <c r="Y586" i="11" s="1"/>
  <c r="W586" i="11"/>
  <c r="X581" i="11"/>
  <c r="Y581" i="11" s="1"/>
  <c r="W581" i="11"/>
  <c r="X578" i="11"/>
  <c r="Y578" i="11" s="1"/>
  <c r="X573" i="11"/>
  <c r="Y573" i="11" s="1"/>
  <c r="W573" i="11"/>
  <c r="X570" i="11"/>
  <c r="Y570" i="11" s="1"/>
  <c r="W570" i="11"/>
  <c r="X565" i="11"/>
  <c r="Y565" i="11" s="1"/>
  <c r="W565" i="11"/>
  <c r="X562" i="11"/>
  <c r="Y562" i="11" s="1"/>
  <c r="W562" i="11"/>
  <c r="X557" i="11"/>
  <c r="Y557" i="11" s="1"/>
  <c r="W557" i="11"/>
  <c r="X554" i="11"/>
  <c r="Y554" i="11" s="1"/>
  <c r="W554" i="11"/>
  <c r="W549" i="11"/>
  <c r="X546" i="11"/>
  <c r="Y546" i="11" s="1"/>
  <c r="W546" i="11"/>
  <c r="X538" i="11"/>
  <c r="Y538" i="11" s="1"/>
  <c r="W538" i="11"/>
  <c r="X533" i="11"/>
  <c r="Y533" i="11" s="1"/>
  <c r="W533" i="11"/>
  <c r="X530" i="11"/>
  <c r="Y530" i="11" s="1"/>
  <c r="W530" i="11"/>
  <c r="X525" i="11"/>
  <c r="Y525" i="11" s="1"/>
  <c r="W525" i="11"/>
  <c r="X522" i="11"/>
  <c r="Y522" i="11" s="1"/>
  <c r="W522" i="11"/>
  <c r="X517" i="11"/>
  <c r="Y517" i="11" s="1"/>
  <c r="W517" i="11"/>
  <c r="X514" i="11"/>
  <c r="Y514" i="11" s="1"/>
  <c r="W514" i="11"/>
  <c r="X509" i="11"/>
  <c r="Y509" i="11" s="1"/>
  <c r="W509" i="11"/>
  <c r="X506" i="11"/>
  <c r="Y506" i="11" s="1"/>
  <c r="W506" i="11"/>
  <c r="X501" i="11"/>
  <c r="Y501" i="11" s="1"/>
  <c r="W501" i="11"/>
  <c r="X498" i="11"/>
  <c r="Y498" i="11" s="1"/>
  <c r="W498" i="11"/>
  <c r="X493" i="11"/>
  <c r="Y493" i="11" s="1"/>
  <c r="W493" i="11"/>
  <c r="X490" i="11"/>
  <c r="Y490" i="11" s="1"/>
  <c r="W490" i="11"/>
  <c r="X485" i="11"/>
  <c r="Y485" i="11" s="1"/>
  <c r="W485" i="11"/>
  <c r="X482" i="11"/>
  <c r="Y482" i="11" s="1"/>
  <c r="X477" i="11"/>
  <c r="Y477" i="11" s="1"/>
  <c r="W477" i="11"/>
  <c r="X474" i="11"/>
  <c r="Y474" i="11" s="1"/>
  <c r="W474" i="11"/>
  <c r="X469" i="11"/>
  <c r="Y469" i="11" s="1"/>
  <c r="W469" i="11"/>
  <c r="X466" i="11"/>
  <c r="Y466" i="11" s="1"/>
  <c r="W466" i="11"/>
  <c r="X461" i="11"/>
  <c r="Y461" i="11" s="1"/>
  <c r="W461" i="11"/>
  <c r="X458" i="11"/>
  <c r="Y458" i="11" s="1"/>
  <c r="W458" i="11"/>
  <c r="X453" i="11"/>
  <c r="Y453" i="11" s="1"/>
  <c r="W453" i="11"/>
  <c r="X450" i="11"/>
  <c r="Y450" i="11" s="1"/>
  <c r="W450" i="11"/>
  <c r="X445" i="11"/>
  <c r="Y445" i="11" s="1"/>
  <c r="W445" i="11"/>
  <c r="X442" i="11"/>
  <c r="Y442" i="11" s="1"/>
  <c r="W442" i="11"/>
  <c r="W437" i="11"/>
  <c r="X434" i="11"/>
  <c r="Y434" i="11" s="1"/>
  <c r="W434" i="11"/>
  <c r="X426" i="11"/>
  <c r="Y426" i="11" s="1"/>
  <c r="W426" i="11"/>
  <c r="X421" i="11"/>
  <c r="Y421" i="11" s="1"/>
  <c r="W421" i="11"/>
  <c r="X418" i="11"/>
  <c r="Y418" i="11" s="1"/>
  <c r="W418" i="11"/>
  <c r="X413" i="11"/>
  <c r="Y413" i="11" s="1"/>
  <c r="W413" i="11"/>
  <c r="X410" i="11"/>
  <c r="Y410" i="11" s="1"/>
  <c r="W410" i="11"/>
  <c r="X405" i="11"/>
  <c r="Y405" i="11" s="1"/>
  <c r="W405" i="11"/>
  <c r="X402" i="11"/>
  <c r="Y402" i="11" s="1"/>
  <c r="W402" i="11"/>
  <c r="X397" i="11"/>
  <c r="Y397" i="11" s="1"/>
  <c r="W397" i="11"/>
  <c r="X394" i="11"/>
  <c r="Y394" i="11" s="1"/>
  <c r="W394" i="11"/>
  <c r="X389" i="11"/>
  <c r="Y389" i="11" s="1"/>
  <c r="W389" i="11"/>
  <c r="X386" i="11"/>
  <c r="Y386" i="11" s="1"/>
  <c r="W386" i="11"/>
  <c r="X381" i="11"/>
  <c r="Y381" i="11" s="1"/>
  <c r="W381" i="11"/>
  <c r="W378" i="11"/>
  <c r="X373" i="11"/>
  <c r="Y373" i="11" s="1"/>
  <c r="W373" i="11"/>
  <c r="X370" i="11"/>
  <c r="Y370" i="11" s="1"/>
  <c r="X365" i="11"/>
  <c r="Y365" i="11" s="1"/>
  <c r="W365" i="11"/>
  <c r="X362" i="11"/>
  <c r="Y362" i="11" s="1"/>
  <c r="W362" i="11"/>
  <c r="X357" i="11"/>
  <c r="Y357" i="11" s="1"/>
  <c r="W357" i="11"/>
  <c r="X354" i="11"/>
  <c r="Y354" i="11" s="1"/>
  <c r="X349" i="11"/>
  <c r="Y349" i="11" s="1"/>
  <c r="W349" i="11"/>
  <c r="X346" i="11"/>
  <c r="Y346" i="11" s="1"/>
  <c r="W346" i="11"/>
  <c r="X341" i="11"/>
  <c r="Y341" i="11" s="1"/>
  <c r="W341" i="11"/>
  <c r="X338" i="11"/>
  <c r="Y338" i="11" s="1"/>
  <c r="W338" i="11"/>
  <c r="X333" i="11"/>
  <c r="Y333" i="11" s="1"/>
  <c r="W333" i="11"/>
  <c r="X330" i="11"/>
  <c r="Y330" i="11" s="1"/>
  <c r="W330" i="11"/>
  <c r="X325" i="11"/>
  <c r="Y325" i="11" s="1"/>
  <c r="W325" i="11"/>
  <c r="X322" i="11"/>
  <c r="Y322" i="11" s="1"/>
  <c r="W322" i="11"/>
  <c r="X317" i="11"/>
  <c r="Y317" i="11" s="1"/>
  <c r="W317" i="11"/>
  <c r="X314" i="11"/>
  <c r="Y314" i="11" s="1"/>
  <c r="W314" i="11"/>
  <c r="X309" i="11"/>
  <c r="Y309" i="11" s="1"/>
  <c r="W309" i="11"/>
  <c r="X306" i="11"/>
  <c r="Y306" i="11" s="1"/>
  <c r="W306" i="11"/>
  <c r="X301" i="11"/>
  <c r="Y301" i="11" s="1"/>
  <c r="W301" i="11"/>
  <c r="X298" i="11"/>
  <c r="Y298" i="11" s="1"/>
  <c r="W298" i="11"/>
  <c r="X293" i="11"/>
  <c r="Y293" i="11" s="1"/>
  <c r="W293" i="11"/>
  <c r="X290" i="11"/>
  <c r="Y290" i="11" s="1"/>
  <c r="W290" i="11"/>
  <c r="X285" i="11"/>
  <c r="Y285" i="11" s="1"/>
  <c r="W285" i="11"/>
  <c r="X282" i="11"/>
  <c r="Y282" i="11" s="1"/>
  <c r="W282" i="11"/>
  <c r="X277" i="11"/>
  <c r="Y277" i="11" s="1"/>
  <c r="W277" i="11"/>
  <c r="X274" i="11"/>
  <c r="Y274" i="11" s="1"/>
  <c r="W274" i="11"/>
  <c r="X269" i="11"/>
  <c r="Y269" i="11" s="1"/>
  <c r="W269" i="11"/>
  <c r="X266" i="11"/>
  <c r="Y266" i="11" s="1"/>
  <c r="W266" i="11"/>
  <c r="X261" i="11"/>
  <c r="Y261" i="11" s="1"/>
  <c r="W261" i="11"/>
  <c r="X258" i="11"/>
  <c r="Y258" i="11" s="1"/>
  <c r="X253" i="11"/>
  <c r="Y253" i="11" s="1"/>
  <c r="W253" i="11"/>
  <c r="X250" i="11"/>
  <c r="Y250" i="11" s="1"/>
  <c r="W250" i="11"/>
  <c r="X245" i="11"/>
  <c r="Y245" i="11" s="1"/>
  <c r="W245" i="11"/>
  <c r="X242" i="11"/>
  <c r="Y242" i="11" s="1"/>
  <c r="W242" i="11"/>
  <c r="X234" i="11"/>
  <c r="Y234" i="11" s="1"/>
  <c r="W234" i="11"/>
  <c r="X229" i="11"/>
  <c r="Y229" i="11" s="1"/>
  <c r="W229" i="11"/>
  <c r="X226" i="11"/>
  <c r="Y226" i="11" s="1"/>
  <c r="W226" i="11"/>
  <c r="X218" i="11"/>
  <c r="Y218" i="11" s="1"/>
  <c r="W218" i="11"/>
  <c r="X210" i="11"/>
  <c r="Y210" i="11" s="1"/>
  <c r="W210" i="11"/>
  <c r="X202" i="11"/>
  <c r="Y202" i="11" s="1"/>
  <c r="W202" i="11"/>
  <c r="X194" i="11"/>
  <c r="Y194" i="11" s="1"/>
  <c r="W194" i="11"/>
  <c r="X170" i="11"/>
  <c r="Y170" i="11" s="1"/>
  <c r="W170" i="11"/>
  <c r="X162" i="11"/>
  <c r="Y162" i="11" s="1"/>
  <c r="W162" i="11"/>
  <c r="X154" i="11"/>
  <c r="Y154" i="11" s="1"/>
  <c r="W154" i="11"/>
  <c r="X146" i="11"/>
  <c r="Y146" i="11" s="1"/>
  <c r="W146" i="11"/>
  <c r="X138" i="11"/>
  <c r="Y138" i="11" s="1"/>
  <c r="W138" i="11"/>
  <c r="X130" i="11"/>
  <c r="Y130" i="11" s="1"/>
  <c r="W130" i="11"/>
  <c r="X114" i="11"/>
  <c r="Y114" i="11" s="1"/>
  <c r="W114" i="11"/>
  <c r="X106" i="11"/>
  <c r="Y106" i="11" s="1"/>
  <c r="W106" i="11"/>
  <c r="X98" i="11"/>
  <c r="Y98" i="11" s="1"/>
  <c r="W98" i="11"/>
  <c r="X90" i="11"/>
  <c r="Y90" i="11" s="1"/>
  <c r="W90" i="11"/>
  <c r="X82" i="11"/>
  <c r="Y82" i="11" s="1"/>
  <c r="W82" i="11"/>
  <c r="X74" i="11"/>
  <c r="Y74" i="11" s="1"/>
  <c r="W74" i="11"/>
  <c r="X66" i="11"/>
  <c r="Y66" i="11" s="1"/>
  <c r="W66" i="11"/>
  <c r="X42" i="11"/>
  <c r="Y42" i="11" s="1"/>
  <c r="W42" i="11"/>
  <c r="X34" i="11"/>
  <c r="Y34" i="11" s="1"/>
  <c r="W34" i="11"/>
  <c r="V30" i="11"/>
  <c r="AI30" i="11"/>
  <c r="V25" i="11"/>
  <c r="Q25" i="11"/>
  <c r="S25" i="11" s="1"/>
  <c r="X22" i="11"/>
  <c r="Y22" i="11" s="1"/>
  <c r="W22" i="11"/>
  <c r="V20" i="11"/>
  <c r="AS20" i="11"/>
  <c r="X16" i="11"/>
  <c r="Y16" i="11" s="1"/>
  <c r="W16" i="11"/>
  <c r="X28" i="11"/>
  <c r="Y28" i="11" s="1"/>
  <c r="W28" i="11"/>
  <c r="X24" i="11"/>
  <c r="Y24" i="11" s="1"/>
  <c r="W24" i="11"/>
  <c r="X227" i="11"/>
  <c r="Y227" i="11" s="1"/>
  <c r="W227" i="11"/>
  <c r="X225" i="11"/>
  <c r="Y225" i="11" s="1"/>
  <c r="W225" i="11"/>
  <c r="X223" i="11"/>
  <c r="Y223" i="11" s="1"/>
  <c r="W223" i="11"/>
  <c r="X221" i="11"/>
  <c r="Y221" i="11" s="1"/>
  <c r="W221" i="11"/>
  <c r="X219" i="11"/>
  <c r="Y219" i="11" s="1"/>
  <c r="W219" i="11"/>
  <c r="X217" i="11"/>
  <c r="Y217" i="11" s="1"/>
  <c r="W217" i="11"/>
  <c r="X215" i="11"/>
  <c r="Y215" i="11" s="1"/>
  <c r="W215" i="11"/>
  <c r="X213" i="11"/>
  <c r="Y213" i="11" s="1"/>
  <c r="W213" i="11"/>
  <c r="X211" i="11"/>
  <c r="Y211" i="11" s="1"/>
  <c r="W211" i="11"/>
  <c r="X209" i="11"/>
  <c r="Y209" i="11" s="1"/>
  <c r="W209" i="11"/>
  <c r="X207" i="11"/>
  <c r="Y207" i="11" s="1"/>
  <c r="W207" i="11"/>
  <c r="X205" i="11"/>
  <c r="Y205" i="11" s="1"/>
  <c r="W205" i="11"/>
  <c r="X203" i="11"/>
  <c r="Y203" i="11" s="1"/>
  <c r="W203" i="11"/>
  <c r="X201" i="11"/>
  <c r="Y201" i="11" s="1"/>
  <c r="W201" i="11"/>
  <c r="X199" i="11"/>
  <c r="Y199" i="11" s="1"/>
  <c r="W199" i="11"/>
  <c r="X197" i="11"/>
  <c r="Y197" i="11" s="1"/>
  <c r="W197" i="11"/>
  <c r="X195" i="11"/>
  <c r="Y195" i="11" s="1"/>
  <c r="W195" i="11"/>
  <c r="X193" i="11"/>
  <c r="Y193" i="11" s="1"/>
  <c r="W193" i="11"/>
  <c r="X191" i="11"/>
  <c r="Y191" i="11" s="1"/>
  <c r="W191" i="11"/>
  <c r="X189" i="11"/>
  <c r="Y189" i="11" s="1"/>
  <c r="W189" i="11"/>
  <c r="X187" i="11"/>
  <c r="Y187" i="11" s="1"/>
  <c r="W187" i="11"/>
  <c r="W185" i="11"/>
  <c r="X183" i="11"/>
  <c r="Y183" i="11" s="1"/>
  <c r="W183" i="11"/>
  <c r="X181" i="11"/>
  <c r="Y181" i="11" s="1"/>
  <c r="W181" i="11"/>
  <c r="X179" i="11"/>
  <c r="Y179" i="11" s="1"/>
  <c r="W179" i="11"/>
  <c r="X177" i="11"/>
  <c r="Y177" i="11" s="1"/>
  <c r="W177" i="11"/>
  <c r="X175" i="11"/>
  <c r="Y175" i="11" s="1"/>
  <c r="W175" i="11"/>
  <c r="X173" i="11"/>
  <c r="Y173" i="11" s="1"/>
  <c r="X171" i="11"/>
  <c r="Y171" i="11" s="1"/>
  <c r="W171" i="11"/>
  <c r="X169" i="11"/>
  <c r="Y169" i="11" s="1"/>
  <c r="W169" i="11"/>
  <c r="X167" i="11"/>
  <c r="Y167" i="11" s="1"/>
  <c r="W167" i="11"/>
  <c r="X165" i="11"/>
  <c r="Y165" i="11" s="1"/>
  <c r="X163" i="11"/>
  <c r="Y163" i="11" s="1"/>
  <c r="W163" i="11"/>
  <c r="X161" i="11"/>
  <c r="Y161" i="11" s="1"/>
  <c r="W161" i="11"/>
  <c r="X159" i="11"/>
  <c r="Y159" i="11" s="1"/>
  <c r="W159" i="11"/>
  <c r="X157" i="11"/>
  <c r="Y157" i="11" s="1"/>
  <c r="X155" i="11"/>
  <c r="Y155" i="11" s="1"/>
  <c r="W155" i="11"/>
  <c r="X153" i="11"/>
  <c r="Y153" i="11" s="1"/>
  <c r="W153" i="11"/>
  <c r="X151" i="11"/>
  <c r="Y151" i="11" s="1"/>
  <c r="W151" i="11"/>
  <c r="X149" i="11"/>
  <c r="Y149" i="11" s="1"/>
  <c r="W149" i="11"/>
  <c r="X147" i="11"/>
  <c r="Y147" i="11" s="1"/>
  <c r="W147" i="11"/>
  <c r="X145" i="11"/>
  <c r="Y145" i="11" s="1"/>
  <c r="W145" i="11"/>
  <c r="W143" i="11"/>
  <c r="X141" i="11"/>
  <c r="Y141" i="11" s="1"/>
  <c r="W141" i="11"/>
  <c r="X139" i="11"/>
  <c r="Y139" i="11" s="1"/>
  <c r="W139" i="11"/>
  <c r="X137" i="11"/>
  <c r="Y137" i="11" s="1"/>
  <c r="W137" i="11"/>
  <c r="X135" i="11"/>
  <c r="Y135" i="11" s="1"/>
  <c r="W135" i="11"/>
  <c r="X133" i="11"/>
  <c r="Y133" i="11" s="1"/>
  <c r="W133" i="11"/>
  <c r="X131" i="11"/>
  <c r="Y131" i="11" s="1"/>
  <c r="W131" i="11"/>
  <c r="X129" i="11"/>
  <c r="Y129" i="11" s="1"/>
  <c r="W129" i="11"/>
  <c r="X127" i="11"/>
  <c r="Y127" i="11" s="1"/>
  <c r="W127" i="11"/>
  <c r="X125" i="11"/>
  <c r="Y125" i="11" s="1"/>
  <c r="W125" i="11"/>
  <c r="X123" i="11"/>
  <c r="Y123" i="11" s="1"/>
  <c r="W123" i="11"/>
  <c r="X119" i="11"/>
  <c r="Y119" i="11" s="1"/>
  <c r="W119" i="11"/>
  <c r="X117" i="11"/>
  <c r="Y117" i="11" s="1"/>
  <c r="W117" i="11"/>
  <c r="X115" i="11"/>
  <c r="Y115" i="11" s="1"/>
  <c r="W115" i="11"/>
  <c r="X113" i="11"/>
  <c r="Y113" i="11" s="1"/>
  <c r="W113" i="11"/>
  <c r="X111" i="11"/>
  <c r="Y111" i="11" s="1"/>
  <c r="W111" i="11"/>
  <c r="X109" i="11"/>
  <c r="Y109" i="11" s="1"/>
  <c r="W109" i="11"/>
  <c r="X107" i="11"/>
  <c r="Y107" i="11" s="1"/>
  <c r="W107" i="11"/>
  <c r="X105" i="11"/>
  <c r="Y105" i="11" s="1"/>
  <c r="W105" i="11"/>
  <c r="X103" i="11"/>
  <c r="Y103" i="11" s="1"/>
  <c r="W103" i="11"/>
  <c r="X101" i="11"/>
  <c r="Y101" i="11" s="1"/>
  <c r="X99" i="11"/>
  <c r="Y99" i="11" s="1"/>
  <c r="W99" i="11"/>
  <c r="X97" i="11"/>
  <c r="Y97" i="11" s="1"/>
  <c r="W97" i="11"/>
  <c r="X95" i="11"/>
  <c r="Y95" i="11" s="1"/>
  <c r="W95" i="11"/>
  <c r="X93" i="11"/>
  <c r="Y93" i="11" s="1"/>
  <c r="W93" i="11"/>
  <c r="X91" i="11"/>
  <c r="Y91" i="11" s="1"/>
  <c r="W91" i="11"/>
  <c r="X89" i="11"/>
  <c r="Y89" i="11" s="1"/>
  <c r="W89" i="11"/>
  <c r="X87" i="11"/>
  <c r="Y87" i="11" s="1"/>
  <c r="W87" i="11"/>
  <c r="X85" i="11"/>
  <c r="Y85" i="11" s="1"/>
  <c r="W85" i="11"/>
  <c r="X83" i="11"/>
  <c r="Y83" i="11" s="1"/>
  <c r="W83" i="11"/>
  <c r="X81" i="11"/>
  <c r="Y81" i="11" s="1"/>
  <c r="W81" i="11"/>
  <c r="X79" i="11"/>
  <c r="Y79" i="11" s="1"/>
  <c r="W79" i="11"/>
  <c r="X77" i="11"/>
  <c r="Y77" i="11" s="1"/>
  <c r="W77" i="11"/>
  <c r="X75" i="11"/>
  <c r="Y75" i="11" s="1"/>
  <c r="W75" i="11"/>
  <c r="X73" i="11"/>
  <c r="Y73" i="11" s="1"/>
  <c r="W73" i="11"/>
  <c r="X71" i="11"/>
  <c r="Y71" i="11" s="1"/>
  <c r="W71" i="11"/>
  <c r="X69" i="11"/>
  <c r="Y69" i="11" s="1"/>
  <c r="W69" i="11"/>
  <c r="X67" i="11"/>
  <c r="Y67" i="11" s="1"/>
  <c r="W67" i="11"/>
  <c r="W65" i="11"/>
  <c r="X63" i="11"/>
  <c r="Y63" i="11" s="1"/>
  <c r="W63" i="11"/>
  <c r="X61" i="11"/>
  <c r="Y61" i="11" s="1"/>
  <c r="W61" i="11"/>
  <c r="X59" i="11"/>
  <c r="Y59" i="11" s="1"/>
  <c r="W59" i="11"/>
  <c r="X57" i="11"/>
  <c r="Y57" i="11" s="1"/>
  <c r="W57" i="11"/>
  <c r="X55" i="11"/>
  <c r="Y55" i="11" s="1"/>
  <c r="W55" i="11"/>
  <c r="X53" i="11"/>
  <c r="Y53" i="11" s="1"/>
  <c r="W53" i="11"/>
  <c r="X51" i="11"/>
  <c r="Y51" i="11" s="1"/>
  <c r="W51" i="11"/>
  <c r="X49" i="11"/>
  <c r="Y49" i="11" s="1"/>
  <c r="W49" i="11"/>
  <c r="X47" i="11"/>
  <c r="Y47" i="11" s="1"/>
  <c r="W47" i="11"/>
  <c r="X45" i="11"/>
  <c r="Y45" i="11" s="1"/>
  <c r="X43" i="11"/>
  <c r="Y43" i="11" s="1"/>
  <c r="W43" i="11"/>
  <c r="X41" i="11"/>
  <c r="Y41" i="11" s="1"/>
  <c r="W41" i="11"/>
  <c r="X39" i="11"/>
  <c r="Y39" i="11" s="1"/>
  <c r="W39" i="11"/>
  <c r="X37" i="11"/>
  <c r="Y37" i="11" s="1"/>
  <c r="X35" i="11"/>
  <c r="Y35" i="11" s="1"/>
  <c r="W35" i="11"/>
  <c r="X33" i="11"/>
  <c r="Y33" i="11" s="1"/>
  <c r="W33" i="11"/>
  <c r="X31" i="11"/>
  <c r="Y31" i="11" s="1"/>
  <c r="W31" i="11"/>
  <c r="AS18" i="11"/>
  <c r="X27" i="11"/>
  <c r="Y27" i="11" s="1"/>
  <c r="W27" i="11"/>
  <c r="X26" i="11"/>
  <c r="Y26" i="11" s="1"/>
  <c r="W26" i="11"/>
  <c r="X23" i="11"/>
  <c r="Y23" i="11" s="1"/>
  <c r="W23" i="11"/>
  <c r="X21" i="11"/>
  <c r="Y21" i="11" s="1"/>
  <c r="W21" i="11"/>
  <c r="X19" i="11"/>
  <c r="Y19" i="11" s="1"/>
  <c r="W19" i="11"/>
  <c r="X17" i="11"/>
  <c r="Y17" i="11" s="1"/>
  <c r="W17" i="11"/>
  <c r="AI14" i="11"/>
  <c r="AI12" i="11"/>
  <c r="W11" i="11"/>
  <c r="X14" i="11"/>
  <c r="Y14" i="11" s="1"/>
  <c r="W14" i="11"/>
  <c r="X12" i="11"/>
  <c r="Y12" i="11" s="1"/>
  <c r="W12" i="11"/>
  <c r="AS14" i="11"/>
  <c r="X15" i="11"/>
  <c r="Y15" i="11" s="1"/>
  <c r="W15" i="11"/>
  <c r="R210" i="11"/>
  <c r="R206" i="11"/>
  <c r="R202" i="11"/>
  <c r="R198" i="11"/>
  <c r="R194" i="11"/>
  <c r="R190" i="11"/>
  <c r="R186" i="11"/>
  <c r="R182" i="11"/>
  <c r="R178" i="11"/>
  <c r="R174" i="11"/>
  <c r="R170" i="11"/>
  <c r="R166" i="11"/>
  <c r="R162" i="11"/>
  <c r="R158" i="11"/>
  <c r="R154" i="11"/>
  <c r="R150" i="11"/>
  <c r="R146" i="11"/>
  <c r="R142" i="11"/>
  <c r="R135" i="11"/>
  <c r="R127" i="11"/>
  <c r="R119" i="11"/>
  <c r="R111" i="11"/>
  <c r="R103" i="11"/>
  <c r="R95" i="11"/>
  <c r="R87" i="11"/>
  <c r="R79" i="11"/>
  <c r="R71" i="11"/>
  <c r="R63" i="11"/>
  <c r="R55" i="11"/>
  <c r="R47" i="11"/>
  <c r="R31" i="11"/>
  <c r="AO639" i="11" l="1"/>
  <c r="AQ639" i="11"/>
  <c r="W765" i="11"/>
  <c r="W973" i="11"/>
  <c r="AO234" i="11"/>
  <c r="AQ903" i="11"/>
  <c r="AO647" i="11"/>
  <c r="AO942" i="11"/>
  <c r="AQ1007" i="11"/>
  <c r="AO1007" i="11"/>
  <c r="AQ879" i="11"/>
  <c r="AO879" i="11"/>
  <c r="AO751" i="11"/>
  <c r="AQ751" i="11"/>
  <c r="W467" i="11"/>
  <c r="AO814" i="11"/>
  <c r="AQ855" i="11"/>
  <c r="AQ654" i="11"/>
  <c r="AO654" i="11"/>
  <c r="AO181" i="11"/>
  <c r="AQ181" i="11"/>
  <c r="AO863" i="11"/>
  <c r="AQ863" i="11"/>
  <c r="W178" i="11"/>
  <c r="W1002" i="11"/>
  <c r="W86" i="11"/>
  <c r="AQ158" i="11"/>
  <c r="AO158" i="11"/>
  <c r="AQ983" i="11"/>
  <c r="AO983" i="11"/>
  <c r="X778" i="11"/>
  <c r="Y778" i="11" s="1"/>
  <c r="X959" i="11"/>
  <c r="Y959" i="11" s="1"/>
  <c r="AQ719" i="11"/>
  <c r="AO894" i="11"/>
  <c r="AQ750" i="11"/>
  <c r="AO750" i="11"/>
  <c r="AO967" i="11"/>
  <c r="AQ967" i="11"/>
  <c r="AO959" i="11"/>
  <c r="AQ959" i="11"/>
  <c r="W18" i="11"/>
  <c r="W58" i="11"/>
  <c r="W122" i="11"/>
  <c r="W186" i="11"/>
  <c r="W237" i="11"/>
  <c r="W429" i="11"/>
  <c r="W541" i="11"/>
  <c r="W653" i="11"/>
  <c r="W756" i="11"/>
  <c r="W844" i="11"/>
  <c r="W860" i="11"/>
  <c r="W924" i="11"/>
  <c r="W988" i="11"/>
  <c r="W222" i="11"/>
  <c r="W257" i="11"/>
  <c r="W369" i="11"/>
  <c r="W172" i="11"/>
  <c r="W279" i="11"/>
  <c r="W311" i="11"/>
  <c r="W727" i="11"/>
  <c r="AO166" i="11"/>
  <c r="AO686" i="11"/>
  <c r="AO895" i="11"/>
  <c r="AQ210" i="11"/>
  <c r="AO711" i="11"/>
  <c r="AO926" i="11"/>
  <c r="AO703" i="11"/>
  <c r="AO219" i="11"/>
  <c r="AQ219" i="11"/>
  <c r="AQ951" i="11"/>
  <c r="AO951" i="11"/>
  <c r="X121" i="11"/>
  <c r="Y121" i="11" s="1"/>
  <c r="X50" i="11"/>
  <c r="Y50" i="11" s="1"/>
  <c r="W13" i="11"/>
  <c r="W29" i="11"/>
  <c r="W243" i="11"/>
  <c r="W384" i="11"/>
  <c r="W691" i="11"/>
  <c r="AQ532" i="11"/>
  <c r="AO226" i="11"/>
  <c r="AO766" i="11"/>
  <c r="AO775" i="11"/>
  <c r="AQ927" i="11"/>
  <c r="AO927" i="11"/>
  <c r="AQ847" i="11"/>
  <c r="AO847" i="11"/>
  <c r="AO759" i="11"/>
  <c r="AQ196" i="11"/>
  <c r="AQ767" i="11"/>
  <c r="AO242" i="11"/>
  <c r="AO180" i="11"/>
  <c r="AO173" i="11"/>
  <c r="AQ173" i="11"/>
  <c r="AQ702" i="11"/>
  <c r="AQ8" i="11" s="1"/>
  <c r="AO702" i="11"/>
  <c r="AQ783" i="11"/>
  <c r="AO783" i="11"/>
  <c r="AQ525" i="11"/>
  <c r="AO494" i="11"/>
  <c r="AO555" i="11"/>
  <c r="AQ555" i="11"/>
  <c r="T47" i="11"/>
  <c r="U47" i="11" s="1"/>
  <c r="AJ47" i="11" s="1"/>
  <c r="T55" i="11"/>
  <c r="U55" i="11" s="1"/>
  <c r="AJ55" i="11" s="1"/>
  <c r="T1002" i="11"/>
  <c r="U1002" i="11" s="1"/>
  <c r="T1000" i="11"/>
  <c r="U1000" i="11" s="1"/>
  <c r="T986" i="11"/>
  <c r="U986" i="11" s="1"/>
  <c r="T984" i="11"/>
  <c r="U984" i="11" s="1"/>
  <c r="T970" i="11"/>
  <c r="U970" i="11" s="1"/>
  <c r="T968" i="11"/>
  <c r="U968" i="11" s="1"/>
  <c r="T962" i="11"/>
  <c r="U962" i="11" s="1"/>
  <c r="AJ962" i="11" s="1"/>
  <c r="T946" i="11"/>
  <c r="U946" i="11" s="1"/>
  <c r="T924" i="11"/>
  <c r="U924" i="11" s="1"/>
  <c r="T916" i="11"/>
  <c r="U916" i="11" s="1"/>
  <c r="T908" i="11"/>
  <c r="U908" i="11" s="1"/>
  <c r="T900" i="11"/>
  <c r="U900" i="11" s="1"/>
  <c r="T892" i="11"/>
  <c r="U892" i="11" s="1"/>
  <c r="T884" i="11"/>
  <c r="U884" i="11" s="1"/>
  <c r="AJ884" i="11" s="1"/>
  <c r="T876" i="11"/>
  <c r="U876" i="11" s="1"/>
  <c r="AJ876" i="11" s="1"/>
  <c r="T872" i="11"/>
  <c r="U872" i="11" s="1"/>
  <c r="AJ872" i="11" s="1"/>
  <c r="T864" i="11"/>
  <c r="U864" i="11" s="1"/>
  <c r="AJ864" i="11" s="1"/>
  <c r="T852" i="11"/>
  <c r="U852" i="11" s="1"/>
  <c r="T844" i="11"/>
  <c r="U844" i="11" s="1"/>
  <c r="T836" i="11"/>
  <c r="U836" i="11" s="1"/>
  <c r="T828" i="11"/>
  <c r="U828" i="11" s="1"/>
  <c r="T1003" i="11"/>
  <c r="U1003" i="11" s="1"/>
  <c r="AJ1003" i="11" s="1"/>
  <c r="T1006" i="11"/>
  <c r="U1006" i="11" s="1"/>
  <c r="AJ1006" i="11" s="1"/>
  <c r="T1004" i="11"/>
  <c r="U1004" i="11" s="1"/>
  <c r="AJ1004" i="11" s="1"/>
  <c r="T990" i="11"/>
  <c r="U990" i="11" s="1"/>
  <c r="T988" i="11"/>
  <c r="U988" i="11" s="1"/>
  <c r="T974" i="11"/>
  <c r="U974" i="11" s="1"/>
  <c r="T972" i="11"/>
  <c r="U972" i="11" s="1"/>
  <c r="T958" i="11"/>
  <c r="U958" i="11" s="1"/>
  <c r="T954" i="11"/>
  <c r="U954" i="11" s="1"/>
  <c r="AJ954" i="11" s="1"/>
  <c r="T942" i="11"/>
  <c r="U942" i="11" s="1"/>
  <c r="T938" i="11"/>
  <c r="U938" i="11" s="1"/>
  <c r="AJ938" i="11" s="1"/>
  <c r="T932" i="11"/>
  <c r="U932" i="11" s="1"/>
  <c r="AJ932" i="11" s="1"/>
  <c r="T918" i="11"/>
  <c r="U918" i="11" s="1"/>
  <c r="T910" i="11"/>
  <c r="U910" i="11" s="1"/>
  <c r="T902" i="11"/>
  <c r="U902" i="11" s="1"/>
  <c r="T894" i="11"/>
  <c r="U894" i="11" s="1"/>
  <c r="T886" i="11"/>
  <c r="U886" i="11" s="1"/>
  <c r="AJ886" i="11" s="1"/>
  <c r="T878" i="11"/>
  <c r="U878" i="11" s="1"/>
  <c r="AJ878" i="11" s="1"/>
  <c r="T866" i="11"/>
  <c r="U866" i="11" s="1"/>
  <c r="AJ866" i="11" s="1"/>
  <c r="T858" i="11"/>
  <c r="U858" i="11" s="1"/>
  <c r="AJ858" i="11" s="1"/>
  <c r="T854" i="11"/>
  <c r="U854" i="11" s="1"/>
  <c r="T1010" i="11"/>
  <c r="U1010" i="11" s="1"/>
  <c r="T1008" i="11"/>
  <c r="U1008" i="11" s="1"/>
  <c r="T994" i="11"/>
  <c r="U994" i="11" s="1"/>
  <c r="T992" i="11"/>
  <c r="U992" i="11" s="1"/>
  <c r="AJ992" i="11" s="1"/>
  <c r="T978" i="11"/>
  <c r="U978" i="11" s="1"/>
  <c r="T976" i="11"/>
  <c r="U976" i="11" s="1"/>
  <c r="AJ976" i="11" s="1"/>
  <c r="T956" i="11"/>
  <c r="U956" i="11" s="1"/>
  <c r="T950" i="11"/>
  <c r="U950" i="11" s="1"/>
  <c r="T940" i="11"/>
  <c r="U940" i="11" s="1"/>
  <c r="T928" i="11"/>
  <c r="U928" i="11" s="1"/>
  <c r="T920" i="11"/>
  <c r="U920" i="11" s="1"/>
  <c r="T912" i="11"/>
  <c r="U912" i="11" s="1"/>
  <c r="AJ912" i="11" s="1"/>
  <c r="T904" i="11"/>
  <c r="U904" i="11" s="1"/>
  <c r="AJ904" i="11" s="1"/>
  <c r="T896" i="11"/>
  <c r="U896" i="11" s="1"/>
  <c r="AJ896" i="11" s="1"/>
  <c r="T888" i="11"/>
  <c r="U888" i="11" s="1"/>
  <c r="AJ888" i="11" s="1"/>
  <c r="T880" i="11"/>
  <c r="U880" i="11" s="1"/>
  <c r="T868" i="11"/>
  <c r="U868" i="11" s="1"/>
  <c r="T860" i="11"/>
  <c r="U860" i="11" s="1"/>
  <c r="T856" i="11"/>
  <c r="U856" i="11" s="1"/>
  <c r="T848" i="11"/>
  <c r="U848" i="11" s="1"/>
  <c r="AJ848" i="11" s="1"/>
  <c r="T840" i="11"/>
  <c r="U840" i="11" s="1"/>
  <c r="AJ840" i="11" s="1"/>
  <c r="T419" i="11"/>
  <c r="U419" i="11" s="1"/>
  <c r="AJ419" i="11" s="1"/>
  <c r="T998" i="11"/>
  <c r="U998" i="11" s="1"/>
  <c r="AJ998" i="11" s="1"/>
  <c r="T996" i="11"/>
  <c r="U996" i="11" s="1"/>
  <c r="T982" i="11"/>
  <c r="U982" i="11" s="1"/>
  <c r="T980" i="11"/>
  <c r="U980" i="11" s="1"/>
  <c r="T966" i="11"/>
  <c r="U966" i="11" s="1"/>
  <c r="T964" i="11"/>
  <c r="U964" i="11" s="1"/>
  <c r="AJ964" i="11" s="1"/>
  <c r="T936" i="11"/>
  <c r="U936" i="11" s="1"/>
  <c r="T922" i="11"/>
  <c r="U922" i="11" s="1"/>
  <c r="AJ922" i="11" s="1"/>
  <c r="T914" i="11"/>
  <c r="U914" i="11" s="1"/>
  <c r="AJ914" i="11" s="1"/>
  <c r="T906" i="11"/>
  <c r="U906" i="11" s="1"/>
  <c r="T898" i="11"/>
  <c r="U898" i="11" s="1"/>
  <c r="T890" i="11"/>
  <c r="U890" i="11" s="1"/>
  <c r="T882" i="11"/>
  <c r="U882" i="11" s="1"/>
  <c r="T874" i="11"/>
  <c r="U874" i="11" s="1"/>
  <c r="AJ874" i="11" s="1"/>
  <c r="T870" i="11"/>
  <c r="U870" i="11" s="1"/>
  <c r="AJ870" i="11" s="1"/>
  <c r="T862" i="11"/>
  <c r="U862" i="11" s="1"/>
  <c r="T850" i="11"/>
  <c r="U850" i="11" s="1"/>
  <c r="T842" i="11"/>
  <c r="U842" i="11" s="1"/>
  <c r="T834" i="11"/>
  <c r="U834" i="11" s="1"/>
  <c r="T846" i="11"/>
  <c r="U846" i="11" s="1"/>
  <c r="T832" i="11"/>
  <c r="U832" i="11" s="1"/>
  <c r="T824" i="11"/>
  <c r="U824" i="11" s="1"/>
  <c r="AJ824" i="11" s="1"/>
  <c r="T816" i="11"/>
  <c r="U816" i="11" s="1"/>
  <c r="AJ816" i="11" s="1"/>
  <c r="T808" i="11"/>
  <c r="U808" i="11" s="1"/>
  <c r="AJ808" i="11" s="1"/>
  <c r="T800" i="11"/>
  <c r="U800" i="11" s="1"/>
  <c r="AJ800" i="11" s="1"/>
  <c r="T792" i="11"/>
  <c r="U792" i="11" s="1"/>
  <c r="T784" i="11"/>
  <c r="U784" i="11" s="1"/>
  <c r="T776" i="11"/>
  <c r="U776" i="11" s="1"/>
  <c r="T768" i="11"/>
  <c r="U768" i="11" s="1"/>
  <c r="T760" i="11"/>
  <c r="U760" i="11" s="1"/>
  <c r="AJ760" i="11" s="1"/>
  <c r="T748" i="11"/>
  <c r="U748" i="11" s="1"/>
  <c r="AJ748" i="11" s="1"/>
  <c r="T740" i="11"/>
  <c r="U740" i="11" s="1"/>
  <c r="AJ740" i="11" s="1"/>
  <c r="T736" i="11"/>
  <c r="U736" i="11" s="1"/>
  <c r="AJ736" i="11" s="1"/>
  <c r="T728" i="11"/>
  <c r="U728" i="11" s="1"/>
  <c r="T720" i="11"/>
  <c r="U720" i="11" s="1"/>
  <c r="T712" i="11"/>
  <c r="U712" i="11" s="1"/>
  <c r="T704" i="11"/>
  <c r="U704" i="11" s="1"/>
  <c r="T696" i="11"/>
  <c r="U696" i="11" s="1"/>
  <c r="AJ696" i="11" s="1"/>
  <c r="T692" i="11"/>
  <c r="U692" i="11" s="1"/>
  <c r="AJ692" i="11" s="1"/>
  <c r="T684" i="11"/>
  <c r="U684" i="11" s="1"/>
  <c r="AJ684" i="11" s="1"/>
  <c r="T676" i="11"/>
  <c r="U676" i="11" s="1"/>
  <c r="AJ676" i="11" s="1"/>
  <c r="T668" i="11"/>
  <c r="U668" i="11" s="1"/>
  <c r="T660" i="11"/>
  <c r="U660" i="11" s="1"/>
  <c r="T652" i="11"/>
  <c r="U652" i="11" s="1"/>
  <c r="T644" i="11"/>
  <c r="U644" i="11" s="1"/>
  <c r="T636" i="11"/>
  <c r="U636" i="11" s="1"/>
  <c r="AJ636" i="11" s="1"/>
  <c r="T628" i="11"/>
  <c r="U628" i="11" s="1"/>
  <c r="AJ628" i="11" s="1"/>
  <c r="T620" i="11"/>
  <c r="U620" i="11" s="1"/>
  <c r="AJ620" i="11" s="1"/>
  <c r="T616" i="11"/>
  <c r="U616" i="11" s="1"/>
  <c r="AJ616" i="11" s="1"/>
  <c r="T608" i="11"/>
  <c r="U608" i="11" s="1"/>
  <c r="T596" i="11"/>
  <c r="U596" i="11" s="1"/>
  <c r="T588" i="11"/>
  <c r="U588" i="11" s="1"/>
  <c r="T580" i="11"/>
  <c r="U580" i="11" s="1"/>
  <c r="T568" i="11"/>
  <c r="U568" i="11" s="1"/>
  <c r="T564" i="11"/>
  <c r="U564" i="11" s="1"/>
  <c r="AJ564" i="11" s="1"/>
  <c r="T556" i="11"/>
  <c r="U556" i="11" s="1"/>
  <c r="AJ556" i="11" s="1"/>
  <c r="T548" i="11"/>
  <c r="U548" i="11" s="1"/>
  <c r="AJ548" i="11" s="1"/>
  <c r="T540" i="11"/>
  <c r="U540" i="11" s="1"/>
  <c r="T532" i="11"/>
  <c r="U532" i="11" s="1"/>
  <c r="T524" i="11"/>
  <c r="U524" i="11" s="1"/>
  <c r="T516" i="11"/>
  <c r="U516" i="11" s="1"/>
  <c r="T508" i="11"/>
  <c r="U508" i="11" s="1"/>
  <c r="AJ508" i="11" s="1"/>
  <c r="T500" i="11"/>
  <c r="U500" i="11" s="1"/>
  <c r="T492" i="11"/>
  <c r="U492" i="11" s="1"/>
  <c r="AJ492" i="11" s="1"/>
  <c r="T488" i="11"/>
  <c r="U488" i="11" s="1"/>
  <c r="T480" i="11"/>
  <c r="U480" i="11" s="1"/>
  <c r="T468" i="11"/>
  <c r="U468" i="11" s="1"/>
  <c r="T460" i="11"/>
  <c r="U460" i="11" s="1"/>
  <c r="T452" i="11"/>
  <c r="U452" i="11" s="1"/>
  <c r="T444" i="11"/>
  <c r="U444" i="11" s="1"/>
  <c r="AJ444" i="11" s="1"/>
  <c r="T436" i="11"/>
  <c r="U436" i="11" s="1"/>
  <c r="T432" i="11"/>
  <c r="U432" i="11" s="1"/>
  <c r="T424" i="11"/>
  <c r="U424" i="11" s="1"/>
  <c r="AJ424" i="11" s="1"/>
  <c r="T416" i="11"/>
  <c r="U416" i="11" s="1"/>
  <c r="T408" i="11"/>
  <c r="U408" i="11" s="1"/>
  <c r="T400" i="11"/>
  <c r="U400" i="11" s="1"/>
  <c r="T392" i="11"/>
  <c r="U392" i="11" s="1"/>
  <c r="T384" i="11"/>
  <c r="U384" i="11" s="1"/>
  <c r="AJ384" i="11" s="1"/>
  <c r="T376" i="11"/>
  <c r="U376" i="11" s="1"/>
  <c r="AJ376" i="11" s="1"/>
  <c r="T364" i="11"/>
  <c r="U364" i="11" s="1"/>
  <c r="AJ364" i="11" s="1"/>
  <c r="T356" i="11"/>
  <c r="U356" i="11" s="1"/>
  <c r="AJ356" i="11" s="1"/>
  <c r="T352" i="11"/>
  <c r="U352" i="11" s="1"/>
  <c r="T344" i="11"/>
  <c r="U344" i="11" s="1"/>
  <c r="T336" i="11"/>
  <c r="U336" i="11" s="1"/>
  <c r="T328" i="11"/>
  <c r="U328" i="11" s="1"/>
  <c r="T316" i="11"/>
  <c r="U316" i="11" s="1"/>
  <c r="AJ316" i="11" s="1"/>
  <c r="T308" i="11"/>
  <c r="U308" i="11" s="1"/>
  <c r="AJ308" i="11" s="1"/>
  <c r="T304" i="11"/>
  <c r="U304" i="11" s="1"/>
  <c r="AJ304" i="11" s="1"/>
  <c r="T296" i="11"/>
  <c r="U296" i="11" s="1"/>
  <c r="AJ296" i="11" s="1"/>
  <c r="T288" i="11"/>
  <c r="U288" i="11" s="1"/>
  <c r="T280" i="11"/>
  <c r="U280" i="11" s="1"/>
  <c r="T272" i="11"/>
  <c r="U272" i="11" s="1"/>
  <c r="T264" i="11"/>
  <c r="U264" i="11" s="1"/>
  <c r="T256" i="11"/>
  <c r="U256" i="11" s="1"/>
  <c r="AJ256" i="11" s="1"/>
  <c r="T248" i="11"/>
  <c r="U248" i="11" s="1"/>
  <c r="AJ248" i="11" s="1"/>
  <c r="T240" i="11"/>
  <c r="U240" i="11" s="1"/>
  <c r="T228" i="11"/>
  <c r="U228" i="11" s="1"/>
  <c r="AJ228" i="11" s="1"/>
  <c r="T220" i="11"/>
  <c r="U220" i="11" s="1"/>
  <c r="T216" i="11"/>
  <c r="U216" i="11" s="1"/>
  <c r="T208" i="11"/>
  <c r="U208" i="11" s="1"/>
  <c r="T200" i="11"/>
  <c r="U200" i="11" s="1"/>
  <c r="T192" i="11"/>
  <c r="U192" i="11" s="1"/>
  <c r="AJ192" i="11" s="1"/>
  <c r="T184" i="11"/>
  <c r="U184" i="11" s="1"/>
  <c r="AJ184" i="11" s="1"/>
  <c r="T172" i="11"/>
  <c r="U172" i="11" s="1"/>
  <c r="AJ172" i="11" s="1"/>
  <c r="T164" i="11"/>
  <c r="U164" i="11" s="1"/>
  <c r="AJ164" i="11" s="1"/>
  <c r="T120" i="11"/>
  <c r="U120" i="11" s="1"/>
  <c r="T118" i="11"/>
  <c r="U118" i="11" s="1"/>
  <c r="T116" i="11"/>
  <c r="U116" i="11" s="1"/>
  <c r="T112" i="11"/>
  <c r="U112" i="11" s="1"/>
  <c r="T102" i="11"/>
  <c r="U102" i="11" s="1"/>
  <c r="AJ102" i="11" s="1"/>
  <c r="T88" i="11"/>
  <c r="U88" i="11" s="1"/>
  <c r="AJ88" i="11" s="1"/>
  <c r="T80" i="11"/>
  <c r="U80" i="11" s="1"/>
  <c r="AJ80" i="11" s="1"/>
  <c r="T72" i="11"/>
  <c r="U72" i="11" s="1"/>
  <c r="T60" i="11"/>
  <c r="U60" i="11" s="1"/>
  <c r="T56" i="11"/>
  <c r="U56" i="11" s="1"/>
  <c r="T32" i="11"/>
  <c r="U32" i="11" s="1"/>
  <c r="T275" i="11"/>
  <c r="U275" i="11" s="1"/>
  <c r="T261" i="11"/>
  <c r="T255" i="11"/>
  <c r="U255" i="11" s="1"/>
  <c r="AJ255" i="11" s="1"/>
  <c r="T249" i="11"/>
  <c r="U249" i="11" s="1"/>
  <c r="T26" i="11"/>
  <c r="U26" i="11" s="1"/>
  <c r="T22" i="11"/>
  <c r="U22" i="11" s="1"/>
  <c r="T18" i="11"/>
  <c r="U18" i="11" s="1"/>
  <c r="T243" i="11"/>
  <c r="U243" i="11" s="1"/>
  <c r="T237" i="11"/>
  <c r="T227" i="11"/>
  <c r="U227" i="11" s="1"/>
  <c r="AJ227" i="11" s="1"/>
  <c r="T221" i="11"/>
  <c r="U221" i="11" s="1"/>
  <c r="AJ221" i="11" s="1"/>
  <c r="T211" i="11"/>
  <c r="U211" i="11" s="1"/>
  <c r="AJ211" i="11" s="1"/>
  <c r="T201" i="11"/>
  <c r="U201" i="11" s="1"/>
  <c r="T197" i="11"/>
  <c r="U197" i="11" s="1"/>
  <c r="T187" i="11"/>
  <c r="U187" i="11" s="1"/>
  <c r="T183" i="11"/>
  <c r="U183" i="11" s="1"/>
  <c r="T169" i="11"/>
  <c r="U169" i="11" s="1"/>
  <c r="T165" i="11"/>
  <c r="U165" i="11" s="1"/>
  <c r="AJ165" i="11" s="1"/>
  <c r="T155" i="11"/>
  <c r="U155" i="11" s="1"/>
  <c r="AJ155" i="11" s="1"/>
  <c r="T137" i="11"/>
  <c r="U137" i="11" s="1"/>
  <c r="AJ137" i="11" s="1"/>
  <c r="T133" i="11"/>
  <c r="U133" i="11" s="1"/>
  <c r="AJ133" i="11" s="1"/>
  <c r="T129" i="11"/>
  <c r="U129" i="11" s="1"/>
  <c r="T125" i="11"/>
  <c r="U125" i="11" s="1"/>
  <c r="T107" i="11"/>
  <c r="U107" i="11" s="1"/>
  <c r="T99" i="11"/>
  <c r="U99" i="11" s="1"/>
  <c r="T91" i="11"/>
  <c r="U91" i="11" s="1"/>
  <c r="AJ91" i="11" s="1"/>
  <c r="T75" i="11"/>
  <c r="U75" i="11" s="1"/>
  <c r="AJ75" i="11" s="1"/>
  <c r="T67" i="11"/>
  <c r="U67" i="11" s="1"/>
  <c r="AJ67" i="11" s="1"/>
  <c r="T45" i="11"/>
  <c r="U45" i="11" s="1"/>
  <c r="AJ45" i="11" s="1"/>
  <c r="T41" i="11"/>
  <c r="U41" i="11" s="1"/>
  <c r="T965" i="11"/>
  <c r="U965" i="11" s="1"/>
  <c r="T925" i="11"/>
  <c r="U925" i="11" s="1"/>
  <c r="T777" i="11"/>
  <c r="U777" i="11" s="1"/>
  <c r="T15" i="11"/>
  <c r="U15" i="11" s="1"/>
  <c r="AJ15" i="11" s="1"/>
  <c r="T934" i="11"/>
  <c r="U934" i="11" s="1"/>
  <c r="AJ934" i="11" s="1"/>
  <c r="T948" i="11"/>
  <c r="U948" i="11" s="1"/>
  <c r="AJ948" i="11" s="1"/>
  <c r="T399" i="11"/>
  <c r="U399" i="11" s="1"/>
  <c r="T415" i="11"/>
  <c r="U415" i="11" s="1"/>
  <c r="T455" i="11"/>
  <c r="U455" i="11" s="1"/>
  <c r="T479" i="11"/>
  <c r="U479" i="11" s="1"/>
  <c r="T521" i="11"/>
  <c r="U521" i="11" s="1"/>
  <c r="T561" i="11"/>
  <c r="U561" i="11" s="1"/>
  <c r="AJ561" i="11" s="1"/>
  <c r="T603" i="11"/>
  <c r="U603" i="11" s="1"/>
  <c r="AJ603" i="11" s="1"/>
  <c r="T643" i="11"/>
  <c r="U643" i="11" s="1"/>
  <c r="AJ643" i="11" s="1"/>
  <c r="T751" i="11"/>
  <c r="U751" i="11" s="1"/>
  <c r="AJ751" i="11" s="1"/>
  <c r="T791" i="11"/>
  <c r="U791" i="11" s="1"/>
  <c r="T807" i="11"/>
  <c r="U807" i="11" s="1"/>
  <c r="T931" i="11"/>
  <c r="U931" i="11" s="1"/>
  <c r="T955" i="11"/>
  <c r="U955" i="11" s="1"/>
  <c r="T971" i="11"/>
  <c r="U971" i="11" s="1"/>
  <c r="AJ971" i="11" s="1"/>
  <c r="T283" i="11"/>
  <c r="U283" i="11" s="1"/>
  <c r="AJ283" i="11" s="1"/>
  <c r="T291" i="11"/>
  <c r="U291" i="11" s="1"/>
  <c r="AJ291" i="11" s="1"/>
  <c r="T303" i="11"/>
  <c r="U303" i="11" s="1"/>
  <c r="AJ303" i="11" s="1"/>
  <c r="T315" i="11"/>
  <c r="U315" i="11" s="1"/>
  <c r="T323" i="11"/>
  <c r="U323" i="11" s="1"/>
  <c r="T335" i="11"/>
  <c r="U335" i="11" s="1"/>
  <c r="T347" i="11"/>
  <c r="U347" i="11" s="1"/>
  <c r="T355" i="11"/>
  <c r="U355" i="11" s="1"/>
  <c r="T375" i="11"/>
  <c r="U375" i="11" s="1"/>
  <c r="T507" i="11"/>
  <c r="U507" i="11" s="1"/>
  <c r="AJ507" i="11" s="1"/>
  <c r="T547" i="11"/>
  <c r="U547" i="11" s="1"/>
  <c r="AJ547" i="11" s="1"/>
  <c r="T571" i="11"/>
  <c r="U571" i="11" s="1"/>
  <c r="T585" i="11"/>
  <c r="U585" i="11" s="1"/>
  <c r="T625" i="11"/>
  <c r="U625" i="11" s="1"/>
  <c r="T663" i="11"/>
  <c r="U663" i="11" s="1"/>
  <c r="T679" i="11"/>
  <c r="U679" i="11" s="1"/>
  <c r="AJ679" i="11" s="1"/>
  <c r="T703" i="11"/>
  <c r="U703" i="11" s="1"/>
  <c r="T741" i="11"/>
  <c r="U741" i="11" s="1"/>
  <c r="AJ741" i="11" s="1"/>
  <c r="T757" i="11"/>
  <c r="U757" i="11" s="1"/>
  <c r="AJ757" i="11" s="1"/>
  <c r="T773" i="11"/>
  <c r="U773" i="11" s="1"/>
  <c r="T789" i="11"/>
  <c r="U789" i="11" s="1"/>
  <c r="T805" i="11"/>
  <c r="U805" i="11" s="1"/>
  <c r="T819" i="11"/>
  <c r="U819" i="11" s="1"/>
  <c r="T859" i="11"/>
  <c r="U859" i="11" s="1"/>
  <c r="AJ859" i="11" s="1"/>
  <c r="T899" i="11"/>
  <c r="U899" i="11" s="1"/>
  <c r="AJ899" i="11" s="1"/>
  <c r="T937" i="11"/>
  <c r="U937" i="11" s="1"/>
  <c r="AJ937" i="11" s="1"/>
  <c r="T953" i="11"/>
  <c r="U953" i="11" s="1"/>
  <c r="T969" i="11"/>
  <c r="U969" i="11" s="1"/>
  <c r="T985" i="11"/>
  <c r="U985" i="11" s="1"/>
  <c r="T377" i="11"/>
  <c r="U377" i="11" s="1"/>
  <c r="T427" i="11"/>
  <c r="U427" i="11" s="1"/>
  <c r="T483" i="11"/>
  <c r="U483" i="11" s="1"/>
  <c r="AJ483" i="11" s="1"/>
  <c r="T591" i="11"/>
  <c r="U591" i="11" s="1"/>
  <c r="AJ591" i="11" s="1"/>
  <c r="T631" i="11"/>
  <c r="U631" i="11" s="1"/>
  <c r="AJ631" i="11" s="1"/>
  <c r="T657" i="11"/>
  <c r="U657" i="11" s="1"/>
  <c r="AJ657" i="11" s="1"/>
  <c r="T673" i="11"/>
  <c r="U673" i="11" s="1"/>
  <c r="T713" i="11"/>
  <c r="U713" i="11" s="1"/>
  <c r="T755" i="11"/>
  <c r="U755" i="11" s="1"/>
  <c r="T779" i="11"/>
  <c r="U779" i="11" s="1"/>
  <c r="T821" i="11"/>
  <c r="U821" i="11" s="1"/>
  <c r="AJ821" i="11" s="1"/>
  <c r="T837" i="11"/>
  <c r="U837" i="11" s="1"/>
  <c r="AJ837" i="11" s="1"/>
  <c r="T911" i="11"/>
  <c r="U911" i="11" s="1"/>
  <c r="AJ911" i="11" s="1"/>
  <c r="T935" i="11"/>
  <c r="U935" i="11" s="1"/>
  <c r="AJ935" i="11" s="1"/>
  <c r="T975" i="11"/>
  <c r="U975" i="11" s="1"/>
  <c r="T993" i="11"/>
  <c r="U993" i="11" s="1"/>
  <c r="T1009" i="11"/>
  <c r="U1009" i="11" s="1"/>
  <c r="T289" i="11"/>
  <c r="U289" i="11" s="1"/>
  <c r="T297" i="11"/>
  <c r="U297" i="11" s="1"/>
  <c r="AJ297" i="11" s="1"/>
  <c r="T317" i="11"/>
  <c r="T325" i="11"/>
  <c r="T379" i="11"/>
  <c r="U379" i="11" s="1"/>
  <c r="AJ379" i="11" s="1"/>
  <c r="T393" i="11"/>
  <c r="U393" i="11" s="1"/>
  <c r="T433" i="11"/>
  <c r="U433" i="11" s="1"/>
  <c r="T473" i="11"/>
  <c r="U473" i="11" s="1"/>
  <c r="T489" i="11"/>
  <c r="U489" i="11" s="1"/>
  <c r="T511" i="11"/>
  <c r="U511" i="11" s="1"/>
  <c r="AJ511" i="11" s="1"/>
  <c r="T567" i="11"/>
  <c r="U567" i="11" s="1"/>
  <c r="AJ567" i="11" s="1"/>
  <c r="T667" i="11"/>
  <c r="U667" i="11" s="1"/>
  <c r="AJ667" i="11" s="1"/>
  <c r="T707" i="11"/>
  <c r="U707" i="11" s="1"/>
  <c r="AJ707" i="11" s="1"/>
  <c r="T723" i="11"/>
  <c r="U723" i="11" s="1"/>
  <c r="T761" i="11"/>
  <c r="U761" i="11" s="1"/>
  <c r="T855" i="11"/>
  <c r="U855" i="11" s="1"/>
  <c r="T871" i="11"/>
  <c r="U871" i="11" s="1"/>
  <c r="T917" i="11"/>
  <c r="U917" i="11" s="1"/>
  <c r="AJ917" i="11" s="1"/>
  <c r="T981" i="11"/>
  <c r="U981" i="11" s="1"/>
  <c r="T995" i="11"/>
  <c r="U995" i="11" s="1"/>
  <c r="AJ995" i="11" s="1"/>
  <c r="T818" i="11"/>
  <c r="U818" i="11" s="1"/>
  <c r="T810" i="11"/>
  <c r="U810" i="11" s="1"/>
  <c r="T802" i="11"/>
  <c r="U802" i="11" s="1"/>
  <c r="T794" i="11"/>
  <c r="U794" i="11" s="1"/>
  <c r="T786" i="11"/>
  <c r="U786" i="11" s="1"/>
  <c r="T778" i="11"/>
  <c r="U778" i="11" s="1"/>
  <c r="AJ778" i="11" s="1"/>
  <c r="T770" i="11"/>
  <c r="U770" i="11" s="1"/>
  <c r="T762" i="11"/>
  <c r="U762" i="11" s="1"/>
  <c r="AJ762" i="11" s="1"/>
  <c r="T754" i="11"/>
  <c r="U754" i="11" s="1"/>
  <c r="T750" i="11"/>
  <c r="U750" i="11" s="1"/>
  <c r="T742" i="11"/>
  <c r="U742" i="11" s="1"/>
  <c r="T730" i="11"/>
  <c r="U730" i="11" s="1"/>
  <c r="T722" i="11"/>
  <c r="U722" i="11" s="1"/>
  <c r="T714" i="11"/>
  <c r="U714" i="11" s="1"/>
  <c r="AJ714" i="11" s="1"/>
  <c r="T706" i="11"/>
  <c r="U706" i="11" s="1"/>
  <c r="AJ706" i="11" s="1"/>
  <c r="T698" i="11"/>
  <c r="U698" i="11" s="1"/>
  <c r="AJ698" i="11" s="1"/>
  <c r="T686" i="11"/>
  <c r="U686" i="11" s="1"/>
  <c r="T678" i="11"/>
  <c r="U678" i="11" s="1"/>
  <c r="T670" i="11"/>
  <c r="U670" i="11" s="1"/>
  <c r="T662" i="11"/>
  <c r="U662" i="11" s="1"/>
  <c r="T654" i="11"/>
  <c r="U654" i="11" s="1"/>
  <c r="T646" i="11"/>
  <c r="U646" i="11" s="1"/>
  <c r="T638" i="11"/>
  <c r="U638" i="11" s="1"/>
  <c r="AJ638" i="11" s="1"/>
  <c r="T630" i="11"/>
  <c r="U630" i="11" s="1"/>
  <c r="AJ630" i="11" s="1"/>
  <c r="T622" i="11"/>
  <c r="U622" i="11" s="1"/>
  <c r="T610" i="11"/>
  <c r="U610" i="11" s="1"/>
  <c r="T602" i="11"/>
  <c r="U602" i="11" s="1"/>
  <c r="T598" i="11"/>
  <c r="U598" i="11" s="1"/>
  <c r="T590" i="11"/>
  <c r="U590" i="11" s="1"/>
  <c r="T582" i="11"/>
  <c r="U582" i="11" s="1"/>
  <c r="T574" i="11"/>
  <c r="U574" i="11" s="1"/>
  <c r="AJ574" i="11" s="1"/>
  <c r="T570" i="11"/>
  <c r="U570" i="11" s="1"/>
  <c r="AJ570" i="11" s="1"/>
  <c r="T558" i="11"/>
  <c r="U558" i="11" s="1"/>
  <c r="T550" i="11"/>
  <c r="U550" i="11" s="1"/>
  <c r="T542" i="11"/>
  <c r="U542" i="11" s="1"/>
  <c r="T534" i="11"/>
  <c r="U534" i="11" s="1"/>
  <c r="T526" i="11"/>
  <c r="U526" i="11" s="1"/>
  <c r="T518" i="11"/>
  <c r="U518" i="11" s="1"/>
  <c r="T510" i="11"/>
  <c r="U510" i="11" s="1"/>
  <c r="AJ510" i="11" s="1"/>
  <c r="T502" i="11"/>
  <c r="U502" i="11" s="1"/>
  <c r="AJ502" i="11" s="1"/>
  <c r="T494" i="11"/>
  <c r="U494" i="11" s="1"/>
  <c r="T482" i="11"/>
  <c r="U482" i="11" s="1"/>
  <c r="T474" i="11"/>
  <c r="U474" i="11" s="1"/>
  <c r="T470" i="11"/>
  <c r="U470" i="11" s="1"/>
  <c r="T462" i="11"/>
  <c r="U462" i="11" s="1"/>
  <c r="T454" i="11"/>
  <c r="U454" i="11" s="1"/>
  <c r="T446" i="11"/>
  <c r="U446" i="11" s="1"/>
  <c r="AJ446" i="11" s="1"/>
  <c r="T438" i="11"/>
  <c r="U438" i="11" s="1"/>
  <c r="AJ438" i="11" s="1"/>
  <c r="T434" i="11"/>
  <c r="U434" i="11" s="1"/>
  <c r="AJ434" i="11" s="1"/>
  <c r="T426" i="11"/>
  <c r="U426" i="11" s="1"/>
  <c r="T418" i="11"/>
  <c r="U418" i="11" s="1"/>
  <c r="T410" i="11"/>
  <c r="U410" i="11" s="1"/>
  <c r="T402" i="11"/>
  <c r="U402" i="11" s="1"/>
  <c r="T394" i="11"/>
  <c r="U394" i="11" s="1"/>
  <c r="AJ394" i="11" s="1"/>
  <c r="T386" i="11"/>
  <c r="U386" i="11" s="1"/>
  <c r="T378" i="11"/>
  <c r="U378" i="11" s="1"/>
  <c r="AJ378" i="11" s="1"/>
  <c r="T370" i="11"/>
  <c r="U370" i="11" s="1"/>
  <c r="T366" i="11"/>
  <c r="U366" i="11" s="1"/>
  <c r="T358" i="11"/>
  <c r="U358" i="11" s="1"/>
  <c r="T346" i="11"/>
  <c r="U346" i="11" s="1"/>
  <c r="T338" i="11"/>
  <c r="U338" i="11" s="1"/>
  <c r="T330" i="11"/>
  <c r="U330" i="11" s="1"/>
  <c r="AJ330" i="11" s="1"/>
  <c r="T322" i="11"/>
  <c r="U322" i="11" s="1"/>
  <c r="AJ322" i="11" s="1"/>
  <c r="T318" i="11"/>
  <c r="U318" i="11" s="1"/>
  <c r="AJ318" i="11" s="1"/>
  <c r="T310" i="11"/>
  <c r="U310" i="11" s="1"/>
  <c r="AJ310" i="11" s="1"/>
  <c r="T306" i="11"/>
  <c r="U306" i="11" s="1"/>
  <c r="T298" i="11"/>
  <c r="U298" i="11" s="1"/>
  <c r="T290" i="11"/>
  <c r="U290" i="11" s="1"/>
  <c r="T282" i="11"/>
  <c r="U282" i="11" s="1"/>
  <c r="T274" i="11"/>
  <c r="U274" i="11" s="1"/>
  <c r="AJ274" i="11" s="1"/>
  <c r="T266" i="11"/>
  <c r="U266" i="11" s="1"/>
  <c r="AJ266" i="11" s="1"/>
  <c r="T258" i="11"/>
  <c r="U258" i="11" s="1"/>
  <c r="AJ258" i="11" s="1"/>
  <c r="T250" i="11"/>
  <c r="U250" i="11" s="1"/>
  <c r="AJ250" i="11" s="1"/>
  <c r="T242" i="11"/>
  <c r="U242" i="11" s="1"/>
  <c r="T234" i="11"/>
  <c r="U234" i="11" s="1"/>
  <c r="T230" i="11"/>
  <c r="U230" i="11" s="1"/>
  <c r="T222" i="11"/>
  <c r="U222" i="11" s="1"/>
  <c r="T124" i="11"/>
  <c r="U124" i="11" s="1"/>
  <c r="AJ124" i="11" s="1"/>
  <c r="T122" i="11"/>
  <c r="U122" i="11" s="1"/>
  <c r="AJ122" i="11" s="1"/>
  <c r="T104" i="11"/>
  <c r="U104" i="11" s="1"/>
  <c r="AJ104" i="11" s="1"/>
  <c r="T90" i="11"/>
  <c r="U90" i="11" s="1"/>
  <c r="AJ90" i="11" s="1"/>
  <c r="T82" i="11"/>
  <c r="U82" i="11" s="1"/>
  <c r="T74" i="11"/>
  <c r="U74" i="11" s="1"/>
  <c r="T66" i="11"/>
  <c r="U66" i="11" s="1"/>
  <c r="T62" i="11"/>
  <c r="U62" i="11" s="1"/>
  <c r="T36" i="11"/>
  <c r="U36" i="11" s="1"/>
  <c r="AJ36" i="11" s="1"/>
  <c r="T34" i="11"/>
  <c r="U34" i="11" s="1"/>
  <c r="AJ34" i="11" s="1"/>
  <c r="T279" i="11"/>
  <c r="U279" i="11" s="1"/>
  <c r="AJ279" i="11" s="1"/>
  <c r="T273" i="11"/>
  <c r="U273" i="11" s="1"/>
  <c r="AJ273" i="11" s="1"/>
  <c r="T267" i="11"/>
  <c r="U267" i="11" s="1"/>
  <c r="T253" i="11"/>
  <c r="T29" i="11"/>
  <c r="U29" i="11" s="1"/>
  <c r="T25" i="11"/>
  <c r="T21" i="11"/>
  <c r="U21" i="11" s="1"/>
  <c r="AJ21" i="11" s="1"/>
  <c r="T17" i="11"/>
  <c r="U17" i="11" s="1"/>
  <c r="AJ17" i="11" s="1"/>
  <c r="T247" i="11"/>
  <c r="U247" i="11" s="1"/>
  <c r="AJ247" i="11" s="1"/>
  <c r="T241" i="11"/>
  <c r="U241" i="11" s="1"/>
  <c r="T235" i="11"/>
  <c r="U235" i="11" s="1"/>
  <c r="T231" i="11"/>
  <c r="U231" i="11" s="1"/>
  <c r="T225" i="11"/>
  <c r="U225" i="11" s="1"/>
  <c r="T219" i="11"/>
  <c r="U219" i="11" s="1"/>
  <c r="T215" i="11"/>
  <c r="U215" i="11" s="1"/>
  <c r="AJ215" i="11" s="1"/>
  <c r="T209" i="11"/>
  <c r="U209" i="11" s="1"/>
  <c r="AJ209" i="11" s="1"/>
  <c r="T205" i="11"/>
  <c r="U205" i="11" s="1"/>
  <c r="AJ205" i="11" s="1"/>
  <c r="T195" i="11"/>
  <c r="U195" i="11" s="1"/>
  <c r="T191" i="11"/>
  <c r="U191" i="11" s="1"/>
  <c r="T177" i="11"/>
  <c r="U177" i="11" s="1"/>
  <c r="T173" i="11"/>
  <c r="U173" i="11" s="1"/>
  <c r="T163" i="11"/>
  <c r="U163" i="11" s="1"/>
  <c r="T159" i="11"/>
  <c r="U159" i="11" s="1"/>
  <c r="AJ159" i="11" s="1"/>
  <c r="T153" i="11"/>
  <c r="U153" i="11" s="1"/>
  <c r="AJ153" i="11" s="1"/>
  <c r="T149" i="11"/>
  <c r="U149" i="11" s="1"/>
  <c r="AJ149" i="11" s="1"/>
  <c r="T145" i="11"/>
  <c r="U145" i="11" s="1"/>
  <c r="AJ145" i="11" s="1"/>
  <c r="T141" i="11"/>
  <c r="U141" i="11" s="1"/>
  <c r="T123" i="11"/>
  <c r="U123" i="11" s="1"/>
  <c r="T115" i="11"/>
  <c r="U115" i="11" s="1"/>
  <c r="T81" i="11"/>
  <c r="U81" i="11" s="1"/>
  <c r="T59" i="11"/>
  <c r="U59" i="11" s="1"/>
  <c r="AJ59" i="11" s="1"/>
  <c r="T51" i="11"/>
  <c r="U51" i="11" s="1"/>
  <c r="AJ51" i="11" s="1"/>
  <c r="T37" i="11"/>
  <c r="U37" i="11" s="1"/>
  <c r="AJ37" i="11" s="1"/>
  <c r="T33" i="11"/>
  <c r="U33" i="11" s="1"/>
  <c r="AJ33" i="11" s="1"/>
  <c r="T973" i="11"/>
  <c r="U973" i="11" s="1"/>
  <c r="T933" i="11"/>
  <c r="U933" i="11" s="1"/>
  <c r="T793" i="11"/>
  <c r="U793" i="11" s="1"/>
  <c r="T12" i="11"/>
  <c r="U12" i="11" s="1"/>
  <c r="T926" i="11"/>
  <c r="U926" i="11" s="1"/>
  <c r="AJ926" i="11" s="1"/>
  <c r="T952" i="11"/>
  <c r="U952" i="11" s="1"/>
  <c r="AJ952" i="11" s="1"/>
  <c r="T373" i="11"/>
  <c r="T391" i="11"/>
  <c r="U391" i="11" s="1"/>
  <c r="AJ391" i="11" s="1"/>
  <c r="T431" i="11"/>
  <c r="U431" i="11" s="1"/>
  <c r="T471" i="11"/>
  <c r="U471" i="11" s="1"/>
  <c r="T497" i="11"/>
  <c r="U497" i="11" s="1"/>
  <c r="T537" i="11"/>
  <c r="U537" i="11" s="1"/>
  <c r="T553" i="11"/>
  <c r="U553" i="11" s="1"/>
  <c r="AJ553" i="11" s="1"/>
  <c r="T577" i="11"/>
  <c r="U577" i="11" s="1"/>
  <c r="AJ577" i="11" s="1"/>
  <c r="T595" i="11"/>
  <c r="U595" i="11" s="1"/>
  <c r="AJ595" i="11" s="1"/>
  <c r="T619" i="11"/>
  <c r="U619" i="11" s="1"/>
  <c r="AJ619" i="11" s="1"/>
  <c r="T661" i="11"/>
  <c r="T677" i="11"/>
  <c r="T693" i="11"/>
  <c r="T709" i="11"/>
  <c r="T725" i="11"/>
  <c r="T743" i="11"/>
  <c r="U743" i="11" s="1"/>
  <c r="T767" i="11"/>
  <c r="U767" i="11" s="1"/>
  <c r="AJ767" i="11" s="1"/>
  <c r="T825" i="11"/>
  <c r="U825" i="11" s="1"/>
  <c r="AJ825" i="11" s="1"/>
  <c r="T841" i="11"/>
  <c r="U841" i="11" s="1"/>
  <c r="T857" i="11"/>
  <c r="U857" i="11" s="1"/>
  <c r="T873" i="11"/>
  <c r="U873" i="11" s="1"/>
  <c r="T889" i="11"/>
  <c r="U889" i="11" s="1"/>
  <c r="T905" i="11"/>
  <c r="U905" i="11" s="1"/>
  <c r="AJ905" i="11" s="1"/>
  <c r="T947" i="11"/>
  <c r="U947" i="11" s="1"/>
  <c r="AJ947" i="11" s="1"/>
  <c r="T989" i="11"/>
  <c r="U989" i="11" s="1"/>
  <c r="AJ989" i="11" s="1"/>
  <c r="T1005" i="11"/>
  <c r="U1005" i="11" s="1"/>
  <c r="T311" i="11"/>
  <c r="U311" i="11" s="1"/>
  <c r="T343" i="11"/>
  <c r="U343" i="11" s="1"/>
  <c r="T389" i="11"/>
  <c r="T405" i="11"/>
  <c r="T421" i="11"/>
  <c r="T437" i="11"/>
  <c r="T453" i="11"/>
  <c r="T469" i="11"/>
  <c r="T485" i="11"/>
  <c r="T499" i="11"/>
  <c r="U499" i="11" s="1"/>
  <c r="T523" i="11"/>
  <c r="U523" i="11" s="1"/>
  <c r="T563" i="11"/>
  <c r="U563" i="11" s="1"/>
  <c r="T601" i="11"/>
  <c r="U601" i="11" s="1"/>
  <c r="AJ601" i="11" s="1"/>
  <c r="T617" i="11"/>
  <c r="U617" i="11" s="1"/>
  <c r="AJ617" i="11" s="1"/>
  <c r="T641" i="11"/>
  <c r="U641" i="11" s="1"/>
  <c r="AJ641" i="11" s="1"/>
  <c r="T695" i="11"/>
  <c r="U695" i="11" s="1"/>
  <c r="T719" i="11"/>
  <c r="U719" i="11" s="1"/>
  <c r="T835" i="11"/>
  <c r="U835" i="11" s="1"/>
  <c r="T851" i="11"/>
  <c r="U851" i="11" s="1"/>
  <c r="T875" i="11"/>
  <c r="U875" i="11" s="1"/>
  <c r="T913" i="11"/>
  <c r="U913" i="11" s="1"/>
  <c r="AJ913" i="11" s="1"/>
  <c r="T929" i="11"/>
  <c r="U929" i="11" s="1"/>
  <c r="AJ929" i="11" s="1"/>
  <c r="T999" i="11"/>
  <c r="U999" i="11" s="1"/>
  <c r="AJ999" i="11" s="1"/>
  <c r="T395" i="11"/>
  <c r="U395" i="11" s="1"/>
  <c r="AJ395" i="11" s="1"/>
  <c r="T443" i="11"/>
  <c r="U443" i="11" s="1"/>
  <c r="T459" i="11"/>
  <c r="U459" i="11" s="1"/>
  <c r="T501" i="11"/>
  <c r="T517" i="11"/>
  <c r="T533" i="11"/>
  <c r="T549" i="11"/>
  <c r="T565" i="11"/>
  <c r="T583" i="11"/>
  <c r="U583" i="11" s="1"/>
  <c r="T607" i="11"/>
  <c r="U607" i="11" s="1"/>
  <c r="T647" i="11"/>
  <c r="U647" i="11" s="1"/>
  <c r="T689" i="11"/>
  <c r="U689" i="11" s="1"/>
  <c r="T731" i="11"/>
  <c r="U731" i="11" s="1"/>
  <c r="T771" i="11"/>
  <c r="U771" i="11" s="1"/>
  <c r="AJ771" i="11" s="1"/>
  <c r="T795" i="11"/>
  <c r="U795" i="11" s="1"/>
  <c r="AJ795" i="11" s="1"/>
  <c r="T853" i="11"/>
  <c r="U853" i="11" s="1"/>
  <c r="AJ853" i="11" s="1"/>
  <c r="T869" i="11"/>
  <c r="U869" i="11" s="1"/>
  <c r="T885" i="11"/>
  <c r="U885" i="11" s="1"/>
  <c r="T901" i="11"/>
  <c r="U901" i="11" s="1"/>
  <c r="T927" i="11"/>
  <c r="U927" i="11" s="1"/>
  <c r="T951" i="11"/>
  <c r="U951" i="11" s="1"/>
  <c r="T305" i="11"/>
  <c r="U305" i="11" s="1"/>
  <c r="T313" i="11"/>
  <c r="U313" i="11" s="1"/>
  <c r="AJ313" i="11" s="1"/>
  <c r="T333" i="11"/>
  <c r="T341" i="11"/>
  <c r="T349" i="11"/>
  <c r="T357" i="11"/>
  <c r="T371" i="11"/>
  <c r="U371" i="11" s="1"/>
  <c r="T409" i="11"/>
  <c r="U409" i="11" s="1"/>
  <c r="T425" i="11"/>
  <c r="U425" i="11" s="1"/>
  <c r="AJ425" i="11" s="1"/>
  <c r="T449" i="11"/>
  <c r="U449" i="11" s="1"/>
  <c r="AJ449" i="11" s="1"/>
  <c r="T503" i="11"/>
  <c r="U503" i="11" s="1"/>
  <c r="AJ503" i="11" s="1"/>
  <c r="T527" i="11"/>
  <c r="U527" i="11" s="1"/>
  <c r="AJ527" i="11" s="1"/>
  <c r="T543" i="11"/>
  <c r="U543" i="11" s="1"/>
  <c r="T581" i="11"/>
  <c r="T597" i="11"/>
  <c r="T613" i="11"/>
  <c r="T629" i="11"/>
  <c r="T645" i="11"/>
  <c r="T659" i="11"/>
  <c r="U659" i="11" s="1"/>
  <c r="AJ659" i="11" s="1"/>
  <c r="T683" i="11"/>
  <c r="U683" i="11" s="1"/>
  <c r="T737" i="11"/>
  <c r="U737" i="11" s="1"/>
  <c r="T785" i="11"/>
  <c r="U785" i="11" s="1"/>
  <c r="T838" i="11"/>
  <c r="U838" i="11" s="1"/>
  <c r="T830" i="11"/>
  <c r="U830" i="11" s="1"/>
  <c r="T820" i="11"/>
  <c r="U820" i="11" s="1"/>
  <c r="AJ820" i="11" s="1"/>
  <c r="T812" i="11"/>
  <c r="U812" i="11" s="1"/>
  <c r="T804" i="11"/>
  <c r="U804" i="11" s="1"/>
  <c r="AJ804" i="11" s="1"/>
  <c r="T796" i="11"/>
  <c r="U796" i="11" s="1"/>
  <c r="T788" i="11"/>
  <c r="U788" i="11" s="1"/>
  <c r="T780" i="11"/>
  <c r="U780" i="11" s="1"/>
  <c r="T772" i="11"/>
  <c r="U772" i="11" s="1"/>
  <c r="T764" i="11"/>
  <c r="U764" i="11" s="1"/>
  <c r="T756" i="11"/>
  <c r="U756" i="11" s="1"/>
  <c r="AJ756" i="11" s="1"/>
  <c r="T752" i="11"/>
  <c r="U752" i="11" s="1"/>
  <c r="AJ752" i="11" s="1"/>
  <c r="T744" i="11"/>
  <c r="U744" i="11" s="1"/>
  <c r="AJ744" i="11" s="1"/>
  <c r="T732" i="11"/>
  <c r="U732" i="11" s="1"/>
  <c r="T724" i="11"/>
  <c r="U724" i="11" s="1"/>
  <c r="T716" i="11"/>
  <c r="U716" i="11" s="1"/>
  <c r="T708" i="11"/>
  <c r="U708" i="11" s="1"/>
  <c r="T700" i="11"/>
  <c r="U700" i="11" s="1"/>
  <c r="T688" i="11"/>
  <c r="U688" i="11" s="1"/>
  <c r="AJ688" i="11" s="1"/>
  <c r="T680" i="11"/>
  <c r="U680" i="11" s="1"/>
  <c r="AJ680" i="11" s="1"/>
  <c r="T672" i="11"/>
  <c r="U672" i="11" s="1"/>
  <c r="AJ672" i="11" s="1"/>
  <c r="T664" i="11"/>
  <c r="U664" i="11" s="1"/>
  <c r="AJ664" i="11" s="1"/>
  <c r="T656" i="11"/>
  <c r="U656" i="11" s="1"/>
  <c r="T648" i="11"/>
  <c r="U648" i="11" s="1"/>
  <c r="T640" i="11"/>
  <c r="U640" i="11" s="1"/>
  <c r="T632" i="11"/>
  <c r="U632" i="11" s="1"/>
  <c r="T624" i="11"/>
  <c r="U624" i="11" s="1"/>
  <c r="AJ624" i="11" s="1"/>
  <c r="T612" i="11"/>
  <c r="U612" i="11" s="1"/>
  <c r="AJ612" i="11" s="1"/>
  <c r="T604" i="11"/>
  <c r="U604" i="11" s="1"/>
  <c r="AJ604" i="11" s="1"/>
  <c r="T600" i="11"/>
  <c r="U600" i="11" s="1"/>
  <c r="T592" i="11"/>
  <c r="U592" i="11" s="1"/>
  <c r="T584" i="11"/>
  <c r="U584" i="11" s="1"/>
  <c r="T576" i="11"/>
  <c r="U576" i="11" s="1"/>
  <c r="AJ576" i="11" s="1"/>
  <c r="T572" i="11"/>
  <c r="U572" i="11" s="1"/>
  <c r="T560" i="11"/>
  <c r="U560" i="11" s="1"/>
  <c r="AJ560" i="11" s="1"/>
  <c r="T552" i="11"/>
  <c r="U552" i="11" s="1"/>
  <c r="AJ552" i="11" s="1"/>
  <c r="T544" i="11"/>
  <c r="U544" i="11" s="1"/>
  <c r="AJ544" i="11" s="1"/>
  <c r="T536" i="11"/>
  <c r="U536" i="11" s="1"/>
  <c r="AJ536" i="11" s="1"/>
  <c r="T528" i="11"/>
  <c r="U528" i="11" s="1"/>
  <c r="T520" i="11"/>
  <c r="U520" i="11" s="1"/>
  <c r="T512" i="11"/>
  <c r="U512" i="11" s="1"/>
  <c r="T504" i="11"/>
  <c r="U504" i="11" s="1"/>
  <c r="T496" i="11"/>
  <c r="U496" i="11" s="1"/>
  <c r="AJ496" i="11" s="1"/>
  <c r="T484" i="11"/>
  <c r="U484" i="11" s="1"/>
  <c r="AJ484" i="11" s="1"/>
  <c r="T476" i="11"/>
  <c r="U476" i="11" s="1"/>
  <c r="AJ476" i="11" s="1"/>
  <c r="T472" i="11"/>
  <c r="U472" i="11" s="1"/>
  <c r="T464" i="11"/>
  <c r="U464" i="11" s="1"/>
  <c r="T456" i="11"/>
  <c r="U456" i="11" s="1"/>
  <c r="T448" i="11"/>
  <c r="U448" i="11" s="1"/>
  <c r="AJ448" i="11" s="1"/>
  <c r="T440" i="11"/>
  <c r="U440" i="11" s="1"/>
  <c r="T428" i="11"/>
  <c r="U428" i="11" s="1"/>
  <c r="AJ428" i="11" s="1"/>
  <c r="T420" i="11"/>
  <c r="U420" i="11" s="1"/>
  <c r="T412" i="11"/>
  <c r="U412" i="11" s="1"/>
  <c r="AJ412" i="11" s="1"/>
  <c r="T404" i="11"/>
  <c r="U404" i="11" s="1"/>
  <c r="AJ404" i="11" s="1"/>
  <c r="T396" i="11"/>
  <c r="U396" i="11" s="1"/>
  <c r="T388" i="11"/>
  <c r="U388" i="11" s="1"/>
  <c r="T380" i="11"/>
  <c r="U380" i="11" s="1"/>
  <c r="T372" i="11"/>
  <c r="U372" i="11" s="1"/>
  <c r="T368" i="11"/>
  <c r="U368" i="11" s="1"/>
  <c r="AJ368" i="11" s="1"/>
  <c r="T360" i="11"/>
  <c r="U360" i="11" s="1"/>
  <c r="AJ360" i="11" s="1"/>
  <c r="T348" i="11"/>
  <c r="U348" i="11" s="1"/>
  <c r="T340" i="11"/>
  <c r="U340" i="11" s="1"/>
  <c r="AJ340" i="11" s="1"/>
  <c r="T332" i="11"/>
  <c r="U332" i="11" s="1"/>
  <c r="T324" i="11"/>
  <c r="U324" i="11" s="1"/>
  <c r="T320" i="11"/>
  <c r="U320" i="11" s="1"/>
  <c r="AJ320" i="11" s="1"/>
  <c r="T312" i="11"/>
  <c r="U312" i="11" s="1"/>
  <c r="T300" i="11"/>
  <c r="U300" i="11" s="1"/>
  <c r="AJ300" i="11" s="1"/>
  <c r="T292" i="11"/>
  <c r="U292" i="11" s="1"/>
  <c r="AJ292" i="11" s="1"/>
  <c r="T284" i="11"/>
  <c r="U284" i="11" s="1"/>
  <c r="AJ284" i="11" s="1"/>
  <c r="T276" i="11"/>
  <c r="U276" i="11" s="1"/>
  <c r="AJ276" i="11" s="1"/>
  <c r="T268" i="11"/>
  <c r="U268" i="11" s="1"/>
  <c r="T260" i="11"/>
  <c r="U260" i="11" s="1"/>
  <c r="T252" i="11"/>
  <c r="U252" i="11" s="1"/>
  <c r="T244" i="11"/>
  <c r="U244" i="11" s="1"/>
  <c r="T236" i="11"/>
  <c r="U236" i="11" s="1"/>
  <c r="AJ236" i="11" s="1"/>
  <c r="T232" i="11"/>
  <c r="U232" i="11" s="1"/>
  <c r="AJ232" i="11" s="1"/>
  <c r="T224" i="11"/>
  <c r="U224" i="11" s="1"/>
  <c r="T212" i="11"/>
  <c r="U212" i="11" s="1"/>
  <c r="T204" i="11"/>
  <c r="U204" i="11" s="1"/>
  <c r="T196" i="11"/>
  <c r="U196" i="11" s="1"/>
  <c r="T188" i="11"/>
  <c r="U188" i="11" s="1"/>
  <c r="T180" i="11"/>
  <c r="U180" i="11" s="1"/>
  <c r="T176" i="11"/>
  <c r="U176" i="11" s="1"/>
  <c r="AJ176" i="11" s="1"/>
  <c r="T168" i="11"/>
  <c r="U168" i="11" s="1"/>
  <c r="AJ168" i="11" s="1"/>
  <c r="T156" i="11"/>
  <c r="U156" i="11" s="1"/>
  <c r="AJ156" i="11" s="1"/>
  <c r="T152" i="11"/>
  <c r="U152" i="11" s="1"/>
  <c r="AJ152" i="11" s="1"/>
  <c r="T148" i="11"/>
  <c r="U148" i="11" s="1"/>
  <c r="T144" i="11"/>
  <c r="U144" i="11" s="1"/>
  <c r="T140" i="11"/>
  <c r="U140" i="11" s="1"/>
  <c r="T138" i="11"/>
  <c r="U138" i="11" s="1"/>
  <c r="T136" i="11"/>
  <c r="U136" i="11" s="1"/>
  <c r="AJ136" i="11" s="1"/>
  <c r="T134" i="11"/>
  <c r="U134" i="11" s="1"/>
  <c r="AJ134" i="11" s="1"/>
  <c r="T132" i="11"/>
  <c r="U132" i="11" s="1"/>
  <c r="AJ132" i="11" s="1"/>
  <c r="T130" i="11"/>
  <c r="U130" i="11" s="1"/>
  <c r="AJ130" i="11" s="1"/>
  <c r="T128" i="11"/>
  <c r="U128" i="11" s="1"/>
  <c r="T126" i="11"/>
  <c r="U126" i="11" s="1"/>
  <c r="T106" i="11"/>
  <c r="U106" i="11" s="1"/>
  <c r="T98" i="11"/>
  <c r="U98" i="11" s="1"/>
  <c r="T94" i="11"/>
  <c r="U94" i="11" s="1"/>
  <c r="AJ94" i="11" s="1"/>
  <c r="T92" i="11"/>
  <c r="U92" i="11" s="1"/>
  <c r="AJ92" i="11" s="1"/>
  <c r="T84" i="11"/>
  <c r="U84" i="11" s="1"/>
  <c r="AJ84" i="11" s="1"/>
  <c r="T76" i="11"/>
  <c r="U76" i="11" s="1"/>
  <c r="AJ76" i="11" s="1"/>
  <c r="T68" i="11"/>
  <c r="U68" i="11" s="1"/>
  <c r="T64" i="11"/>
  <c r="U64" i="11" s="1"/>
  <c r="T52" i="11"/>
  <c r="U52" i="11" s="1"/>
  <c r="T40" i="11"/>
  <c r="U40" i="11" s="1"/>
  <c r="T38" i="11"/>
  <c r="U38" i="11" s="1"/>
  <c r="AJ38" i="11" s="1"/>
  <c r="T281" i="11"/>
  <c r="U281" i="11" s="1"/>
  <c r="AJ281" i="11" s="1"/>
  <c r="T277" i="11"/>
  <c r="T271" i="11"/>
  <c r="U271" i="11" s="1"/>
  <c r="T265" i="11"/>
  <c r="U265" i="11" s="1"/>
  <c r="T259" i="11"/>
  <c r="U259" i="11" s="1"/>
  <c r="T28" i="11"/>
  <c r="U28" i="11" s="1"/>
  <c r="T24" i="11"/>
  <c r="U24" i="11" s="1"/>
  <c r="T20" i="11"/>
  <c r="U20" i="11" s="1"/>
  <c r="T16" i="11"/>
  <c r="U16" i="11" s="1"/>
  <c r="T245" i="11"/>
  <c r="T229" i="11"/>
  <c r="U229" i="11" s="1"/>
  <c r="T203" i="11"/>
  <c r="U203" i="11" s="1"/>
  <c r="T199" i="11"/>
  <c r="U199" i="11" s="1"/>
  <c r="T185" i="11"/>
  <c r="U185" i="11" s="1"/>
  <c r="T181" i="11"/>
  <c r="U181" i="11" s="1"/>
  <c r="T171" i="11"/>
  <c r="U171" i="11" s="1"/>
  <c r="AJ171" i="11" s="1"/>
  <c r="T167" i="11"/>
  <c r="U167" i="11" s="1"/>
  <c r="AJ167" i="11" s="1"/>
  <c r="T139" i="11"/>
  <c r="U139" i="11" s="1"/>
  <c r="AJ139" i="11" s="1"/>
  <c r="T131" i="11"/>
  <c r="U131" i="11" s="1"/>
  <c r="AJ131" i="11" s="1"/>
  <c r="T105" i="11"/>
  <c r="U105" i="11" s="1"/>
  <c r="T101" i="11"/>
  <c r="U101" i="11" s="1"/>
  <c r="T97" i="11"/>
  <c r="U97" i="11" s="1"/>
  <c r="T89" i="11"/>
  <c r="U89" i="11" s="1"/>
  <c r="T85" i="11"/>
  <c r="U85" i="11" s="1"/>
  <c r="AJ85" i="11" s="1"/>
  <c r="T77" i="11"/>
  <c r="U77" i="11" s="1"/>
  <c r="AJ77" i="11" s="1"/>
  <c r="T73" i="11"/>
  <c r="U73" i="11" s="1"/>
  <c r="AJ73" i="11" s="1"/>
  <c r="T69" i="11"/>
  <c r="U69" i="11" s="1"/>
  <c r="T65" i="11"/>
  <c r="U65" i="11" s="1"/>
  <c r="T43" i="11"/>
  <c r="U43" i="11" s="1"/>
  <c r="T39" i="11"/>
  <c r="U39" i="11" s="1"/>
  <c r="AJ39" i="11" s="1"/>
  <c r="T941" i="11"/>
  <c r="U941" i="11" s="1"/>
  <c r="T801" i="11"/>
  <c r="U801" i="11" s="1"/>
  <c r="AJ801" i="11" s="1"/>
  <c r="T13" i="11"/>
  <c r="U13" i="11" s="1"/>
  <c r="AJ13" i="11" s="1"/>
  <c r="T11" i="11"/>
  <c r="U11" i="11" s="1"/>
  <c r="AJ11" i="11" s="1"/>
  <c r="T960" i="11"/>
  <c r="U960" i="11" s="1"/>
  <c r="AJ960" i="11" s="1"/>
  <c r="T407" i="11"/>
  <c r="U407" i="11" s="1"/>
  <c r="T423" i="11"/>
  <c r="U423" i="11" s="1"/>
  <c r="T447" i="11"/>
  <c r="U447" i="11" s="1"/>
  <c r="T487" i="11"/>
  <c r="U487" i="11" s="1"/>
  <c r="T513" i="11"/>
  <c r="U513" i="11" s="1"/>
  <c r="AJ513" i="11" s="1"/>
  <c r="T569" i="11"/>
  <c r="U569" i="11" s="1"/>
  <c r="T611" i="11"/>
  <c r="U611" i="11" s="1"/>
  <c r="AJ611" i="11" s="1"/>
  <c r="T635" i="11"/>
  <c r="U635" i="11" s="1"/>
  <c r="AJ635" i="11" s="1"/>
  <c r="T759" i="11"/>
  <c r="U759" i="11" s="1"/>
  <c r="T783" i="11"/>
  <c r="U783" i="11" s="1"/>
  <c r="T799" i="11"/>
  <c r="U799" i="11" s="1"/>
  <c r="T923" i="11"/>
  <c r="U923" i="11" s="1"/>
  <c r="T963" i="11"/>
  <c r="U963" i="11" s="1"/>
  <c r="AJ963" i="11" s="1"/>
  <c r="T979" i="11"/>
  <c r="U979" i="11" s="1"/>
  <c r="T287" i="11"/>
  <c r="U287" i="11" s="1"/>
  <c r="AJ287" i="11" s="1"/>
  <c r="T299" i="11"/>
  <c r="U299" i="11" s="1"/>
  <c r="T307" i="11"/>
  <c r="U307" i="11" s="1"/>
  <c r="AJ307" i="11" s="1"/>
  <c r="T319" i="11"/>
  <c r="U319" i="11" s="1"/>
  <c r="T331" i="11"/>
  <c r="U331" i="11" s="1"/>
  <c r="T339" i="11"/>
  <c r="U339" i="11" s="1"/>
  <c r="AJ339" i="11" s="1"/>
  <c r="T351" i="11"/>
  <c r="U351" i="11" s="1"/>
  <c r="AJ351" i="11" s="1"/>
  <c r="T367" i="11"/>
  <c r="U367" i="11" s="1"/>
  <c r="T515" i="11"/>
  <c r="U515" i="11" s="1"/>
  <c r="AJ515" i="11" s="1"/>
  <c r="T539" i="11"/>
  <c r="U539" i="11" s="1"/>
  <c r="AJ539" i="11" s="1"/>
  <c r="T579" i="11"/>
  <c r="U579" i="11" s="1"/>
  <c r="T633" i="11"/>
  <c r="U633" i="11" s="1"/>
  <c r="T655" i="11"/>
  <c r="U655" i="11" s="1"/>
  <c r="T671" i="11"/>
  <c r="U671" i="11" s="1"/>
  <c r="T711" i="11"/>
  <c r="U711" i="11" s="1"/>
  <c r="AJ711" i="11" s="1"/>
  <c r="T733" i="11"/>
  <c r="U733" i="11" s="1"/>
  <c r="AJ733" i="11" s="1"/>
  <c r="T749" i="11"/>
  <c r="U749" i="11" s="1"/>
  <c r="AJ749" i="11" s="1"/>
  <c r="T765" i="11"/>
  <c r="U765" i="11" s="1"/>
  <c r="AJ765" i="11" s="1"/>
  <c r="T781" i="11"/>
  <c r="U781" i="11" s="1"/>
  <c r="T797" i="11"/>
  <c r="U797" i="11" s="1"/>
  <c r="T811" i="11"/>
  <c r="U811" i="11" s="1"/>
  <c r="T867" i="11"/>
  <c r="U867" i="11" s="1"/>
  <c r="AJ867" i="11" s="1"/>
  <c r="T891" i="11"/>
  <c r="U891" i="11" s="1"/>
  <c r="AJ891" i="11" s="1"/>
  <c r="T945" i="11"/>
  <c r="U945" i="11" s="1"/>
  <c r="T961" i="11"/>
  <c r="U961" i="11" s="1"/>
  <c r="AJ961" i="11" s="1"/>
  <c r="T977" i="11"/>
  <c r="U977" i="11" s="1"/>
  <c r="AJ977" i="11" s="1"/>
  <c r="T991" i="11"/>
  <c r="U991" i="11" s="1"/>
  <c r="T369" i="11"/>
  <c r="U369" i="11" s="1"/>
  <c r="T411" i="11"/>
  <c r="U411" i="11" s="1"/>
  <c r="T435" i="11"/>
  <c r="U435" i="11" s="1"/>
  <c r="AJ435" i="11" s="1"/>
  <c r="T475" i="11"/>
  <c r="U475" i="11" s="1"/>
  <c r="AJ475" i="11" s="1"/>
  <c r="T599" i="11"/>
  <c r="U599" i="11" s="1"/>
  <c r="AJ599" i="11" s="1"/>
  <c r="T623" i="11"/>
  <c r="U623" i="11" s="1"/>
  <c r="T665" i="11"/>
  <c r="U665" i="11" s="1"/>
  <c r="AJ665" i="11" s="1"/>
  <c r="T681" i="11"/>
  <c r="U681" i="11" s="1"/>
  <c r="T705" i="11"/>
  <c r="U705" i="11" s="1"/>
  <c r="T747" i="11"/>
  <c r="U747" i="11" s="1"/>
  <c r="T787" i="11"/>
  <c r="U787" i="11" s="1"/>
  <c r="AJ787" i="11" s="1"/>
  <c r="T813" i="11"/>
  <c r="U813" i="11" s="1"/>
  <c r="AJ813" i="11" s="1"/>
  <c r="T829" i="11"/>
  <c r="U829" i="11" s="1"/>
  <c r="AJ829" i="11" s="1"/>
  <c r="T943" i="11"/>
  <c r="U943" i="11" s="1"/>
  <c r="T967" i="11"/>
  <c r="U967" i="11" s="1"/>
  <c r="AJ967" i="11" s="1"/>
  <c r="T983" i="11"/>
  <c r="U983" i="11" s="1"/>
  <c r="T1001" i="11"/>
  <c r="U1001" i="11" s="1"/>
  <c r="T285" i="11"/>
  <c r="T293" i="11"/>
  <c r="T321" i="11"/>
  <c r="U321" i="11" s="1"/>
  <c r="AJ321" i="11" s="1"/>
  <c r="T329" i="11"/>
  <c r="U329" i="11" s="1"/>
  <c r="T385" i="11"/>
  <c r="U385" i="11" s="1"/>
  <c r="AJ385" i="11" s="1"/>
  <c r="T441" i="11"/>
  <c r="U441" i="11" s="1"/>
  <c r="T465" i="11"/>
  <c r="U465" i="11" s="1"/>
  <c r="T481" i="11"/>
  <c r="U481" i="11" s="1"/>
  <c r="T519" i="11"/>
  <c r="U519" i="11" s="1"/>
  <c r="T559" i="11"/>
  <c r="U559" i="11" s="1"/>
  <c r="AJ559" i="11" s="1"/>
  <c r="T675" i="11"/>
  <c r="U675" i="11" s="1"/>
  <c r="AJ675" i="11" s="1"/>
  <c r="T699" i="11"/>
  <c r="U699" i="11" s="1"/>
  <c r="AJ699" i="11" s="1"/>
  <c r="T715" i="11"/>
  <c r="U715" i="11" s="1"/>
  <c r="AJ715" i="11" s="1"/>
  <c r="T753" i="11"/>
  <c r="U753" i="11" s="1"/>
  <c r="AJ753" i="11" s="1"/>
  <c r="T847" i="11"/>
  <c r="U847" i="11" s="1"/>
  <c r="AJ847" i="11" s="1"/>
  <c r="T826" i="11"/>
  <c r="U826" i="11" s="1"/>
  <c r="T822" i="11"/>
  <c r="U822" i="11" s="1"/>
  <c r="T814" i="11"/>
  <c r="U814" i="11" s="1"/>
  <c r="AJ814" i="11" s="1"/>
  <c r="T806" i="11"/>
  <c r="U806" i="11" s="1"/>
  <c r="AJ806" i="11" s="1"/>
  <c r="T798" i="11"/>
  <c r="U798" i="11" s="1"/>
  <c r="AJ798" i="11" s="1"/>
  <c r="T790" i="11"/>
  <c r="U790" i="11" s="1"/>
  <c r="AJ790" i="11" s="1"/>
  <c r="T782" i="11"/>
  <c r="U782" i="11" s="1"/>
  <c r="AJ782" i="11" s="1"/>
  <c r="T774" i="11"/>
  <c r="U774" i="11" s="1"/>
  <c r="AJ774" i="11" s="1"/>
  <c r="T766" i="11"/>
  <c r="U766" i="11" s="1"/>
  <c r="T758" i="11"/>
  <c r="U758" i="11" s="1"/>
  <c r="T746" i="11"/>
  <c r="U746" i="11" s="1"/>
  <c r="AJ746" i="11" s="1"/>
  <c r="T738" i="11"/>
  <c r="U738" i="11" s="1"/>
  <c r="AJ738" i="11" s="1"/>
  <c r="T734" i="11"/>
  <c r="U734" i="11" s="1"/>
  <c r="T726" i="11"/>
  <c r="U726" i="11" s="1"/>
  <c r="AJ726" i="11" s="1"/>
  <c r="T718" i="11"/>
  <c r="U718" i="11" s="1"/>
  <c r="AJ718" i="11" s="1"/>
  <c r="T710" i="11"/>
  <c r="U710" i="11" s="1"/>
  <c r="T702" i="11"/>
  <c r="U702" i="11" s="1"/>
  <c r="T694" i="11"/>
  <c r="U694" i="11" s="1"/>
  <c r="T690" i="11"/>
  <c r="U690" i="11" s="1"/>
  <c r="AJ690" i="11" s="1"/>
  <c r="T682" i="11"/>
  <c r="U682" i="11" s="1"/>
  <c r="AJ682" i="11" s="1"/>
  <c r="T674" i="11"/>
  <c r="U674" i="11" s="1"/>
  <c r="AJ674" i="11" s="1"/>
  <c r="T666" i="11"/>
  <c r="U666" i="11" s="1"/>
  <c r="AJ666" i="11" s="1"/>
  <c r="T658" i="11"/>
  <c r="U658" i="11" s="1"/>
  <c r="AJ658" i="11" s="1"/>
  <c r="T650" i="11"/>
  <c r="U650" i="11" s="1"/>
  <c r="T642" i="11"/>
  <c r="U642" i="11" s="1"/>
  <c r="T634" i="11"/>
  <c r="U634" i="11" s="1"/>
  <c r="AJ634" i="11" s="1"/>
  <c r="T626" i="11"/>
  <c r="U626" i="11" s="1"/>
  <c r="AJ626" i="11" s="1"/>
  <c r="T618" i="11"/>
  <c r="U618" i="11" s="1"/>
  <c r="AJ618" i="11" s="1"/>
  <c r="T614" i="11"/>
  <c r="U614" i="11" s="1"/>
  <c r="T606" i="11"/>
  <c r="U606" i="11" s="1"/>
  <c r="AJ606" i="11" s="1"/>
  <c r="T594" i="11"/>
  <c r="U594" i="11" s="1"/>
  <c r="AJ594" i="11" s="1"/>
  <c r="T586" i="11"/>
  <c r="U586" i="11" s="1"/>
  <c r="AJ586" i="11" s="1"/>
  <c r="T578" i="11"/>
  <c r="U578" i="11" s="1"/>
  <c r="T566" i="11"/>
  <c r="U566" i="11" s="1"/>
  <c r="T562" i="11"/>
  <c r="U562" i="11" s="1"/>
  <c r="AJ562" i="11" s="1"/>
  <c r="T554" i="11"/>
  <c r="U554" i="11" s="1"/>
  <c r="AJ554" i="11" s="1"/>
  <c r="T546" i="11"/>
  <c r="U546" i="11" s="1"/>
  <c r="AJ546" i="11" s="1"/>
  <c r="T538" i="11"/>
  <c r="U538" i="11" s="1"/>
  <c r="AJ538" i="11" s="1"/>
  <c r="T530" i="11"/>
  <c r="U530" i="11" s="1"/>
  <c r="AJ530" i="11" s="1"/>
  <c r="T522" i="11"/>
  <c r="U522" i="11" s="1"/>
  <c r="AJ522" i="11" s="1"/>
  <c r="T514" i="11"/>
  <c r="U514" i="11" s="1"/>
  <c r="T506" i="11"/>
  <c r="U506" i="11" s="1"/>
  <c r="AJ506" i="11" s="1"/>
  <c r="T498" i="11"/>
  <c r="U498" i="11" s="1"/>
  <c r="AJ498" i="11" s="1"/>
  <c r="T490" i="11"/>
  <c r="U490" i="11" s="1"/>
  <c r="AJ490" i="11" s="1"/>
  <c r="T486" i="11"/>
  <c r="U486" i="11" s="1"/>
  <c r="T478" i="11"/>
  <c r="U478" i="11" s="1"/>
  <c r="AJ478" i="11" s="1"/>
  <c r="T466" i="11"/>
  <c r="U466" i="11" s="1"/>
  <c r="AJ466" i="11" s="1"/>
  <c r="T458" i="11"/>
  <c r="U458" i="11" s="1"/>
  <c r="AJ458" i="11" s="1"/>
  <c r="T450" i="11"/>
  <c r="U450" i="11" s="1"/>
  <c r="T442" i="11"/>
  <c r="U442" i="11" s="1"/>
  <c r="AJ442" i="11" s="1"/>
  <c r="T430" i="11"/>
  <c r="U430" i="11" s="1"/>
  <c r="AJ430" i="11" s="1"/>
  <c r="T422" i="11"/>
  <c r="U422" i="11" s="1"/>
  <c r="AJ422" i="11" s="1"/>
  <c r="T414" i="11"/>
  <c r="U414" i="11" s="1"/>
  <c r="T406" i="11"/>
  <c r="U406" i="11" s="1"/>
  <c r="AJ406" i="11" s="1"/>
  <c r="T398" i="11"/>
  <c r="U398" i="11" s="1"/>
  <c r="AJ398" i="11" s="1"/>
  <c r="T390" i="11"/>
  <c r="U390" i="11" s="1"/>
  <c r="AJ390" i="11" s="1"/>
  <c r="T382" i="11"/>
  <c r="U382" i="11" s="1"/>
  <c r="T374" i="11"/>
  <c r="U374" i="11" s="1"/>
  <c r="T362" i="11"/>
  <c r="U362" i="11" s="1"/>
  <c r="AJ362" i="11" s="1"/>
  <c r="T354" i="11"/>
  <c r="U354" i="11" s="1"/>
  <c r="AJ354" i="11" s="1"/>
  <c r="T350" i="11"/>
  <c r="U350" i="11" s="1"/>
  <c r="AJ350" i="11" s="1"/>
  <c r="T342" i="11"/>
  <c r="U342" i="11" s="1"/>
  <c r="AJ342" i="11" s="1"/>
  <c r="T334" i="11"/>
  <c r="U334" i="11" s="1"/>
  <c r="AJ334" i="11" s="1"/>
  <c r="T326" i="11"/>
  <c r="U326" i="11" s="1"/>
  <c r="AJ326" i="11" s="1"/>
  <c r="T314" i="11"/>
  <c r="U314" i="11" s="1"/>
  <c r="T302" i="11"/>
  <c r="U302" i="11" s="1"/>
  <c r="T294" i="11"/>
  <c r="U294" i="11" s="1"/>
  <c r="AJ294" i="11" s="1"/>
  <c r="T286" i="11"/>
  <c r="U286" i="11" s="1"/>
  <c r="AJ286" i="11" s="1"/>
  <c r="T278" i="11"/>
  <c r="U278" i="11" s="1"/>
  <c r="AJ278" i="11" s="1"/>
  <c r="T270" i="11"/>
  <c r="U270" i="11" s="1"/>
  <c r="AJ270" i="11" s="1"/>
  <c r="T262" i="11"/>
  <c r="U262" i="11" s="1"/>
  <c r="AJ262" i="11" s="1"/>
  <c r="T254" i="11"/>
  <c r="U254" i="11" s="1"/>
  <c r="AJ254" i="11" s="1"/>
  <c r="T246" i="11"/>
  <c r="U246" i="11" s="1"/>
  <c r="T238" i="11"/>
  <c r="U238" i="11" s="1"/>
  <c r="T226" i="11"/>
  <c r="U226" i="11" s="1"/>
  <c r="AJ226" i="11" s="1"/>
  <c r="T218" i="11"/>
  <c r="U218" i="11" s="1"/>
  <c r="AJ218" i="11" s="1"/>
  <c r="T214" i="11"/>
  <c r="U214" i="11" s="1"/>
  <c r="AJ214" i="11" s="1"/>
  <c r="T160" i="11"/>
  <c r="U160" i="11" s="1"/>
  <c r="AJ160" i="11" s="1"/>
  <c r="T114" i="11"/>
  <c r="U114" i="11" s="1"/>
  <c r="AJ114" i="11" s="1"/>
  <c r="T110" i="11"/>
  <c r="U110" i="11" s="1"/>
  <c r="AJ110" i="11" s="1"/>
  <c r="T108" i="11"/>
  <c r="U108" i="11" s="1"/>
  <c r="T100" i="11"/>
  <c r="U100" i="11" s="1"/>
  <c r="T96" i="11"/>
  <c r="U96" i="11" s="1"/>
  <c r="AJ96" i="11" s="1"/>
  <c r="T86" i="11"/>
  <c r="U86" i="11" s="1"/>
  <c r="AJ86" i="11" s="1"/>
  <c r="T78" i="11"/>
  <c r="U78" i="11" s="1"/>
  <c r="AJ78" i="11" s="1"/>
  <c r="T70" i="11"/>
  <c r="U70" i="11" s="1"/>
  <c r="AJ70" i="11" s="1"/>
  <c r="T58" i="11"/>
  <c r="U58" i="11" s="1"/>
  <c r="AJ58" i="11" s="1"/>
  <c r="T54" i="11"/>
  <c r="U54" i="11" s="1"/>
  <c r="AJ54" i="11" s="1"/>
  <c r="T50" i="11"/>
  <c r="U50" i="11" s="1"/>
  <c r="T48" i="11"/>
  <c r="U48" i="11" s="1"/>
  <c r="T46" i="11"/>
  <c r="U46" i="11" s="1"/>
  <c r="T44" i="11"/>
  <c r="U44" i="11" s="1"/>
  <c r="AJ44" i="11" s="1"/>
  <c r="T42" i="11"/>
  <c r="U42" i="11" s="1"/>
  <c r="T269" i="11"/>
  <c r="U269" i="11" s="1"/>
  <c r="AJ269" i="11" s="1"/>
  <c r="T263" i="11"/>
  <c r="U263" i="11" s="1"/>
  <c r="AJ263" i="11" s="1"/>
  <c r="T257" i="11"/>
  <c r="U257" i="11" s="1"/>
  <c r="AJ257" i="11" s="1"/>
  <c r="T251" i="11"/>
  <c r="U251" i="11" s="1"/>
  <c r="T27" i="11"/>
  <c r="U27" i="11" s="1"/>
  <c r="AJ27" i="11" s="1"/>
  <c r="T23" i="11"/>
  <c r="U23" i="11" s="1"/>
  <c r="AJ23" i="11" s="1"/>
  <c r="T19" i="11"/>
  <c r="U19" i="11" s="1"/>
  <c r="AJ19" i="11" s="1"/>
  <c r="T30" i="11"/>
  <c r="U30" i="11" s="1"/>
  <c r="T239" i="11"/>
  <c r="U239" i="11" s="1"/>
  <c r="AJ239" i="11" s="1"/>
  <c r="T233" i="11"/>
  <c r="U233" i="11" s="1"/>
  <c r="AJ233" i="11" s="1"/>
  <c r="T223" i="11"/>
  <c r="U223" i="11" s="1"/>
  <c r="AJ223" i="11" s="1"/>
  <c r="T217" i="11"/>
  <c r="U217" i="11" s="1"/>
  <c r="T213" i="11"/>
  <c r="U213" i="11" s="1"/>
  <c r="T207" i="11"/>
  <c r="U207" i="11" s="1"/>
  <c r="AJ207" i="11" s="1"/>
  <c r="T193" i="11"/>
  <c r="U193" i="11" s="1"/>
  <c r="AJ193" i="11" s="1"/>
  <c r="T189" i="11"/>
  <c r="U189" i="11" s="1"/>
  <c r="AJ189" i="11" s="1"/>
  <c r="T179" i="11"/>
  <c r="U179" i="11" s="1"/>
  <c r="AJ179" i="11" s="1"/>
  <c r="T175" i="11"/>
  <c r="U175" i="11" s="1"/>
  <c r="AJ175" i="11" s="1"/>
  <c r="T161" i="11"/>
  <c r="U161" i="11" s="1"/>
  <c r="AJ161" i="11" s="1"/>
  <c r="T157" i="11"/>
  <c r="U157" i="11" s="1"/>
  <c r="T151" i="11"/>
  <c r="U151" i="11" s="1"/>
  <c r="AJ151" i="11" s="1"/>
  <c r="T147" i="11"/>
  <c r="U147" i="11" s="1"/>
  <c r="AJ147" i="11" s="1"/>
  <c r="T143" i="11"/>
  <c r="U143" i="11" s="1"/>
  <c r="AJ143" i="11" s="1"/>
  <c r="T121" i="11"/>
  <c r="U121" i="11" s="1"/>
  <c r="AJ121" i="11" s="1"/>
  <c r="T117" i="11"/>
  <c r="U117" i="11" s="1"/>
  <c r="AJ117" i="11" s="1"/>
  <c r="T113" i="11"/>
  <c r="U113" i="11" s="1"/>
  <c r="AJ113" i="11" s="1"/>
  <c r="T109" i="11"/>
  <c r="U109" i="11" s="1"/>
  <c r="AJ109" i="11" s="1"/>
  <c r="T93" i="11"/>
  <c r="U93" i="11" s="1"/>
  <c r="T83" i="11"/>
  <c r="U83" i="11" s="1"/>
  <c r="AJ83" i="11" s="1"/>
  <c r="T61" i="11"/>
  <c r="U61" i="11" s="1"/>
  <c r="AJ61" i="11" s="1"/>
  <c r="T57" i="11"/>
  <c r="U57" i="11" s="1"/>
  <c r="AJ57" i="11" s="1"/>
  <c r="T53" i="11"/>
  <c r="U53" i="11" s="1"/>
  <c r="T49" i="11"/>
  <c r="U49" i="11" s="1"/>
  <c r="AJ49" i="11" s="1"/>
  <c r="T35" i="11"/>
  <c r="U35" i="11" s="1"/>
  <c r="AJ35" i="11" s="1"/>
  <c r="T31" i="11"/>
  <c r="U31" i="11" s="1"/>
  <c r="AJ31" i="11" s="1"/>
  <c r="T957" i="11"/>
  <c r="U957" i="11" s="1"/>
  <c r="T909" i="11"/>
  <c r="U909" i="11" s="1"/>
  <c r="T14" i="11"/>
  <c r="U14" i="11" s="1"/>
  <c r="AJ14" i="11" s="1"/>
  <c r="T930" i="11"/>
  <c r="U930" i="11" s="1"/>
  <c r="AJ930" i="11" s="1"/>
  <c r="T944" i="11"/>
  <c r="U944" i="11" s="1"/>
  <c r="AJ944" i="11" s="1"/>
  <c r="T365" i="11"/>
  <c r="T381" i="11"/>
  <c r="U381" i="11" s="1"/>
  <c r="AJ381" i="11" s="1"/>
  <c r="T439" i="11"/>
  <c r="U439" i="11" s="1"/>
  <c r="AJ439" i="11" s="1"/>
  <c r="T463" i="11"/>
  <c r="U463" i="11" s="1"/>
  <c r="T505" i="11"/>
  <c r="U505" i="11" s="1"/>
  <c r="T529" i="11"/>
  <c r="U529" i="11" s="1"/>
  <c r="T545" i="11"/>
  <c r="U545" i="11" s="1"/>
  <c r="T587" i="11"/>
  <c r="U587" i="11" s="1"/>
  <c r="AJ587" i="11" s="1"/>
  <c r="T627" i="11"/>
  <c r="U627" i="11" s="1"/>
  <c r="AJ627" i="11" s="1"/>
  <c r="T653" i="11"/>
  <c r="T669" i="11"/>
  <c r="U669" i="11" s="1"/>
  <c r="AJ669" i="11" s="1"/>
  <c r="T685" i="11"/>
  <c r="T701" i="11"/>
  <c r="T717" i="11"/>
  <c r="U717" i="11" s="1"/>
  <c r="AJ717" i="11" s="1"/>
  <c r="T735" i="11"/>
  <c r="U735" i="11" s="1"/>
  <c r="AJ735" i="11" s="1"/>
  <c r="T775" i="11"/>
  <c r="U775" i="11" s="1"/>
  <c r="AJ775" i="11" s="1"/>
  <c r="T817" i="11"/>
  <c r="U817" i="11" s="1"/>
  <c r="AJ817" i="11" s="1"/>
  <c r="T833" i="11"/>
  <c r="U833" i="11" s="1"/>
  <c r="AJ833" i="11" s="1"/>
  <c r="T849" i="11"/>
  <c r="U849" i="11" s="1"/>
  <c r="AJ849" i="11" s="1"/>
  <c r="T865" i="11"/>
  <c r="U865" i="11" s="1"/>
  <c r="T881" i="11"/>
  <c r="U881" i="11" s="1"/>
  <c r="T897" i="11"/>
  <c r="U897" i="11" s="1"/>
  <c r="AJ897" i="11" s="1"/>
  <c r="T915" i="11"/>
  <c r="U915" i="11" s="1"/>
  <c r="AJ915" i="11" s="1"/>
  <c r="T939" i="11"/>
  <c r="U939" i="11" s="1"/>
  <c r="AJ939" i="11" s="1"/>
  <c r="T997" i="11"/>
  <c r="U997" i="11" s="1"/>
  <c r="AJ997" i="11" s="1"/>
  <c r="T295" i="11"/>
  <c r="U295" i="11" s="1"/>
  <c r="AJ295" i="11" s="1"/>
  <c r="T327" i="11"/>
  <c r="U327" i="11" s="1"/>
  <c r="AJ327" i="11" s="1"/>
  <c r="T359" i="11"/>
  <c r="U359" i="11" s="1"/>
  <c r="T383" i="11"/>
  <c r="U383" i="11" s="1"/>
  <c r="T397" i="11"/>
  <c r="U397" i="11" s="1"/>
  <c r="AJ397" i="11" s="1"/>
  <c r="T413" i="11"/>
  <c r="T429" i="11"/>
  <c r="U429" i="11" s="1"/>
  <c r="AJ429" i="11" s="1"/>
  <c r="T445" i="11"/>
  <c r="T461" i="11"/>
  <c r="U461" i="11" s="1"/>
  <c r="AJ461" i="11" s="1"/>
  <c r="T477" i="11"/>
  <c r="U477" i="11" s="1"/>
  <c r="AJ477" i="11" s="1"/>
  <c r="T491" i="11"/>
  <c r="U491" i="11" s="1"/>
  <c r="T531" i="11"/>
  <c r="U531" i="11" s="1"/>
  <c r="AJ531" i="11" s="1"/>
  <c r="T555" i="11"/>
  <c r="U555" i="11" s="1"/>
  <c r="AJ555" i="11" s="1"/>
  <c r="T593" i="11"/>
  <c r="U593" i="11" s="1"/>
  <c r="AJ593" i="11" s="1"/>
  <c r="T609" i="11"/>
  <c r="U609" i="11" s="1"/>
  <c r="AJ609" i="11" s="1"/>
  <c r="T649" i="11"/>
  <c r="U649" i="11" s="1"/>
  <c r="T687" i="11"/>
  <c r="U687" i="11" s="1"/>
  <c r="AJ687" i="11" s="1"/>
  <c r="T727" i="11"/>
  <c r="U727" i="11" s="1"/>
  <c r="AJ727" i="11" s="1"/>
  <c r="T827" i="11"/>
  <c r="U827" i="11" s="1"/>
  <c r="T843" i="11"/>
  <c r="U843" i="11" s="1"/>
  <c r="T883" i="11"/>
  <c r="U883" i="11" s="1"/>
  <c r="AJ883" i="11" s="1"/>
  <c r="T907" i="11"/>
  <c r="U907" i="11" s="1"/>
  <c r="AJ907" i="11" s="1"/>
  <c r="T921" i="11"/>
  <c r="U921" i="11" s="1"/>
  <c r="AJ921" i="11" s="1"/>
  <c r="T1007" i="11"/>
  <c r="U1007" i="11" s="1"/>
  <c r="AJ1007" i="11" s="1"/>
  <c r="T361" i="11"/>
  <c r="U361" i="11" s="1"/>
  <c r="AJ361" i="11" s="1"/>
  <c r="T387" i="11"/>
  <c r="U387" i="11" s="1"/>
  <c r="AJ387" i="11" s="1"/>
  <c r="T403" i="11"/>
  <c r="U403" i="11" s="1"/>
  <c r="AJ403" i="11" s="1"/>
  <c r="T451" i="11"/>
  <c r="U451" i="11" s="1"/>
  <c r="T467" i="11"/>
  <c r="U467" i="11" s="1"/>
  <c r="AJ467" i="11" s="1"/>
  <c r="T493" i="11"/>
  <c r="T509" i="11"/>
  <c r="U509" i="11" s="1"/>
  <c r="AJ509" i="11" s="1"/>
  <c r="T525" i="11"/>
  <c r="U525" i="11" s="1"/>
  <c r="AJ525" i="11" s="1"/>
  <c r="T541" i="11"/>
  <c r="U541" i="11" s="1"/>
  <c r="AJ541" i="11" s="1"/>
  <c r="T557" i="11"/>
  <c r="U557" i="11" s="1"/>
  <c r="AJ557" i="11" s="1"/>
  <c r="T573" i="11"/>
  <c r="T615" i="11"/>
  <c r="U615" i="11" s="1"/>
  <c r="T639" i="11"/>
  <c r="U639" i="11" s="1"/>
  <c r="AJ639" i="11" s="1"/>
  <c r="T697" i="11"/>
  <c r="U697" i="11" s="1"/>
  <c r="AJ697" i="11" s="1"/>
  <c r="T721" i="11"/>
  <c r="U721" i="11" s="1"/>
  <c r="AJ721" i="11" s="1"/>
  <c r="T739" i="11"/>
  <c r="U739" i="11" s="1"/>
  <c r="AJ739" i="11" s="1"/>
  <c r="T763" i="11"/>
  <c r="U763" i="11" s="1"/>
  <c r="AJ763" i="11" s="1"/>
  <c r="T803" i="11"/>
  <c r="U803" i="11" s="1"/>
  <c r="AJ803" i="11" s="1"/>
  <c r="T845" i="11"/>
  <c r="U845" i="11" s="1"/>
  <c r="T861" i="11"/>
  <c r="U861" i="11" s="1"/>
  <c r="T877" i="11"/>
  <c r="U877" i="11" s="1"/>
  <c r="AJ877" i="11" s="1"/>
  <c r="T893" i="11"/>
  <c r="U893" i="11" s="1"/>
  <c r="AJ893" i="11" s="1"/>
  <c r="T919" i="11"/>
  <c r="U919" i="11" s="1"/>
  <c r="AJ919" i="11" s="1"/>
  <c r="T959" i="11"/>
  <c r="U959" i="11" s="1"/>
  <c r="AJ959" i="11" s="1"/>
  <c r="T301" i="11"/>
  <c r="U301" i="11" s="1"/>
  <c r="AJ301" i="11" s="1"/>
  <c r="T309" i="11"/>
  <c r="U309" i="11" s="1"/>
  <c r="AJ309" i="11" s="1"/>
  <c r="T337" i="11"/>
  <c r="U337" i="11" s="1"/>
  <c r="T345" i="11"/>
  <c r="U345" i="11" s="1"/>
  <c r="T353" i="11"/>
  <c r="U353" i="11" s="1"/>
  <c r="T363" i="11"/>
  <c r="U363" i="11" s="1"/>
  <c r="AJ363" i="11" s="1"/>
  <c r="T401" i="11"/>
  <c r="U401" i="11" s="1"/>
  <c r="AJ401" i="11" s="1"/>
  <c r="T457" i="11"/>
  <c r="U457" i="11" s="1"/>
  <c r="AJ457" i="11" s="1"/>
  <c r="T621" i="11"/>
  <c r="U621" i="11" s="1"/>
  <c r="AJ621" i="11" s="1"/>
  <c r="T729" i="11"/>
  <c r="U729" i="11" s="1"/>
  <c r="AJ729" i="11" s="1"/>
  <c r="T809" i="11"/>
  <c r="U809" i="11" s="1"/>
  <c r="AJ809" i="11" s="1"/>
  <c r="T839" i="11"/>
  <c r="U839" i="11" s="1"/>
  <c r="AJ839" i="11" s="1"/>
  <c r="T417" i="11"/>
  <c r="U417" i="11" s="1"/>
  <c r="T575" i="11"/>
  <c r="U575" i="11" s="1"/>
  <c r="AJ575" i="11" s="1"/>
  <c r="T637" i="11"/>
  <c r="U637" i="11" s="1"/>
  <c r="AJ637" i="11" s="1"/>
  <c r="T691" i="11"/>
  <c r="U691" i="11" s="1"/>
  <c r="AJ691" i="11" s="1"/>
  <c r="T745" i="11"/>
  <c r="U745" i="11" s="1"/>
  <c r="AJ745" i="11" s="1"/>
  <c r="T535" i="11"/>
  <c r="U535" i="11" s="1"/>
  <c r="AJ535" i="11" s="1"/>
  <c r="T589" i="11"/>
  <c r="T651" i="11"/>
  <c r="U651" i="11" s="1"/>
  <c r="T823" i="11"/>
  <c r="U823" i="11" s="1"/>
  <c r="AJ823" i="11" s="1"/>
  <c r="T495" i="11"/>
  <c r="U495" i="11" s="1"/>
  <c r="AJ495" i="11" s="1"/>
  <c r="T551" i="11"/>
  <c r="U551" i="11" s="1"/>
  <c r="AJ551" i="11" s="1"/>
  <c r="T605" i="11"/>
  <c r="U605" i="11" s="1"/>
  <c r="AJ605" i="11" s="1"/>
  <c r="T769" i="11"/>
  <c r="U769" i="11" s="1"/>
  <c r="AJ769" i="11" s="1"/>
  <c r="T831" i="11"/>
  <c r="U831" i="11" s="1"/>
  <c r="AJ831" i="11" s="1"/>
  <c r="T863" i="11"/>
  <c r="U863" i="11" s="1"/>
  <c r="T887" i="11"/>
  <c r="U887" i="11" s="1"/>
  <c r="T815" i="11"/>
  <c r="U815" i="11" s="1"/>
  <c r="AJ815" i="11" s="1"/>
  <c r="T895" i="11"/>
  <c r="U895" i="11" s="1"/>
  <c r="AJ895" i="11" s="1"/>
  <c r="T903" i="11"/>
  <c r="U903" i="11" s="1"/>
  <c r="AJ903" i="11" s="1"/>
  <c r="T879" i="11"/>
  <c r="U879" i="11" s="1"/>
  <c r="AJ879" i="11" s="1"/>
  <c r="T987" i="11"/>
  <c r="U987" i="11" s="1"/>
  <c r="AJ987" i="11" s="1"/>
  <c r="T949" i="11"/>
  <c r="U949" i="11" s="1"/>
  <c r="AJ949" i="11" s="1"/>
  <c r="T71" i="11"/>
  <c r="U71" i="11" s="1"/>
  <c r="AJ71" i="11" s="1"/>
  <c r="T103" i="11"/>
  <c r="U103" i="11" s="1"/>
  <c r="AJ103" i="11" s="1"/>
  <c r="T135" i="11"/>
  <c r="U135" i="11" s="1"/>
  <c r="AJ135" i="11" s="1"/>
  <c r="T154" i="11"/>
  <c r="U154" i="11" s="1"/>
  <c r="AJ154" i="11" s="1"/>
  <c r="T170" i="11"/>
  <c r="U170" i="11" s="1"/>
  <c r="AJ170" i="11" s="1"/>
  <c r="T186" i="11"/>
  <c r="U186" i="11" s="1"/>
  <c r="AJ186" i="11" s="1"/>
  <c r="T202" i="11"/>
  <c r="U202" i="11" s="1"/>
  <c r="AJ202" i="11" s="1"/>
  <c r="U25" i="11"/>
  <c r="U237" i="11"/>
  <c r="AJ237" i="11" s="1"/>
  <c r="AJ243" i="11"/>
  <c r="AJ275" i="11"/>
  <c r="AJ288" i="11"/>
  <c r="U333" i="11"/>
  <c r="AJ333" i="11" s="1"/>
  <c r="AJ352" i="11"/>
  <c r="U365" i="11"/>
  <c r="AJ365" i="11" s="1"/>
  <c r="AJ371" i="11"/>
  <c r="AJ416" i="11"/>
  <c r="AJ480" i="11"/>
  <c r="U493" i="11"/>
  <c r="AJ493" i="11" s="1"/>
  <c r="AJ499" i="11"/>
  <c r="AJ512" i="11"/>
  <c r="AJ563" i="11"/>
  <c r="U589" i="11"/>
  <c r="AJ589" i="11" s="1"/>
  <c r="AJ608" i="11"/>
  <c r="AJ640" i="11"/>
  <c r="U653" i="11"/>
  <c r="AJ653" i="11" s="1"/>
  <c r="U685" i="11"/>
  <c r="AJ685" i="11" s="1"/>
  <c r="AJ704" i="11"/>
  <c r="AJ723" i="11"/>
  <c r="T79" i="11"/>
  <c r="U79" i="11" s="1"/>
  <c r="AJ79" i="11" s="1"/>
  <c r="T111" i="11"/>
  <c r="U111" i="11" s="1"/>
  <c r="AJ111" i="11" s="1"/>
  <c r="T142" i="11"/>
  <c r="U142" i="11" s="1"/>
  <c r="AJ142" i="11" s="1"/>
  <c r="T158" i="11"/>
  <c r="U158" i="11" s="1"/>
  <c r="AJ158" i="11" s="1"/>
  <c r="T174" i="11"/>
  <c r="U174" i="11" s="1"/>
  <c r="AJ174" i="11" s="1"/>
  <c r="T190" i="11"/>
  <c r="U190" i="11" s="1"/>
  <c r="AJ190" i="11" s="1"/>
  <c r="T206" i="11"/>
  <c r="U206" i="11" s="1"/>
  <c r="AJ206" i="11" s="1"/>
  <c r="AJ12" i="11"/>
  <c r="AJ43" i="11"/>
  <c r="AJ99" i="11"/>
  <c r="AJ107" i="11"/>
  <c r="AJ115" i="11"/>
  <c r="AJ123" i="11"/>
  <c r="AJ163" i="11"/>
  <c r="AJ183" i="11"/>
  <c r="AJ187" i="11"/>
  <c r="AJ191" i="11"/>
  <c r="AJ195" i="11"/>
  <c r="AJ199" i="11"/>
  <c r="AJ203" i="11"/>
  <c r="AJ219" i="11"/>
  <c r="AJ24" i="11"/>
  <c r="AJ16" i="11"/>
  <c r="X20" i="11"/>
  <c r="Y20" i="11" s="1"/>
  <c r="W20" i="11"/>
  <c r="X25" i="11"/>
  <c r="Y25" i="11" s="1"/>
  <c r="W25" i="11"/>
  <c r="AJ50" i="11"/>
  <c r="AJ66" i="11"/>
  <c r="AJ82" i="11"/>
  <c r="AJ98" i="11"/>
  <c r="AJ234" i="11"/>
  <c r="AJ242" i="11"/>
  <c r="AJ282" i="11"/>
  <c r="AJ290" i="11"/>
  <c r="AJ298" i="11"/>
  <c r="AJ306" i="11"/>
  <c r="AJ314" i="11"/>
  <c r="AJ338" i="11"/>
  <c r="AJ346" i="11"/>
  <c r="AJ370" i="11"/>
  <c r="AJ386" i="11"/>
  <c r="AJ402" i="11"/>
  <c r="AJ410" i="11"/>
  <c r="AJ418" i="11"/>
  <c r="AJ426" i="11"/>
  <c r="AJ450" i="11"/>
  <c r="AJ474" i="11"/>
  <c r="AJ482" i="11"/>
  <c r="AJ514" i="11"/>
  <c r="AJ578" i="11"/>
  <c r="AJ602" i="11"/>
  <c r="AJ610" i="11"/>
  <c r="AJ642" i="11"/>
  <c r="AJ650" i="11"/>
  <c r="AJ722" i="11"/>
  <c r="AJ730" i="11"/>
  <c r="AJ734" i="11"/>
  <c r="AJ742" i="11"/>
  <c r="AJ750" i="11"/>
  <c r="AJ754" i="11"/>
  <c r="AJ758" i="11"/>
  <c r="AJ766" i="11"/>
  <c r="AJ770" i="11"/>
  <c r="AJ786" i="11"/>
  <c r="AJ794" i="11"/>
  <c r="AJ802" i="11"/>
  <c r="AJ810" i="11"/>
  <c r="AJ818" i="11"/>
  <c r="AJ822" i="11"/>
  <c r="AJ826" i="11"/>
  <c r="AJ830" i="11"/>
  <c r="AJ834" i="11"/>
  <c r="AJ838" i="11"/>
  <c r="AJ842" i="11"/>
  <c r="AJ846" i="11"/>
  <c r="AJ850" i="11"/>
  <c r="AJ854" i="11"/>
  <c r="AJ862" i="11"/>
  <c r="AJ882" i="11"/>
  <c r="AJ890" i="11"/>
  <c r="AJ894" i="11"/>
  <c r="AJ898" i="11"/>
  <c r="AJ902" i="11"/>
  <c r="AJ906" i="11"/>
  <c r="AJ910" i="11"/>
  <c r="AJ918" i="11"/>
  <c r="AJ942" i="11"/>
  <c r="AJ946" i="11"/>
  <c r="AJ950" i="11"/>
  <c r="AJ958" i="11"/>
  <c r="AJ966" i="11"/>
  <c r="AJ970" i="11"/>
  <c r="AJ974" i="11"/>
  <c r="AJ978" i="11"/>
  <c r="AJ982" i="11"/>
  <c r="AJ986" i="11"/>
  <c r="AJ990" i="11"/>
  <c r="AJ994" i="11"/>
  <c r="AJ1002" i="11"/>
  <c r="AJ1010" i="11"/>
  <c r="AJ40" i="11"/>
  <c r="AJ56" i="11"/>
  <c r="AJ72" i="11"/>
  <c r="AJ120" i="11"/>
  <c r="AJ200" i="11"/>
  <c r="AJ216" i="11"/>
  <c r="U245" i="11"/>
  <c r="AJ245" i="11" s="1"/>
  <c r="AJ251" i="11"/>
  <c r="AJ264" i="11"/>
  <c r="U277" i="11"/>
  <c r="AJ277" i="11" s="1"/>
  <c r="AJ315" i="11"/>
  <c r="AJ328" i="11"/>
  <c r="U341" i="11"/>
  <c r="AJ341" i="11" s="1"/>
  <c r="AJ347" i="11"/>
  <c r="U373" i="11"/>
  <c r="AJ373" i="11" s="1"/>
  <c r="AJ392" i="11"/>
  <c r="U405" i="11"/>
  <c r="AJ405" i="11" s="1"/>
  <c r="AJ411" i="11"/>
  <c r="U437" i="11"/>
  <c r="AJ437" i="11" s="1"/>
  <c r="AJ443" i="11"/>
  <c r="AJ456" i="11"/>
  <c r="U469" i="11"/>
  <c r="AJ488" i="11"/>
  <c r="U501" i="11"/>
  <c r="AJ501" i="11" s="1"/>
  <c r="AJ520" i="11"/>
  <c r="U533" i="11"/>
  <c r="AJ533" i="11" s="1"/>
  <c r="U565" i="11"/>
  <c r="AJ565" i="11" s="1"/>
  <c r="AJ571" i="11"/>
  <c r="AJ584" i="11"/>
  <c r="U597" i="11"/>
  <c r="AJ597" i="11" s="1"/>
  <c r="U629" i="11"/>
  <c r="AJ629" i="11" s="1"/>
  <c r="AJ648" i="11"/>
  <c r="U661" i="11"/>
  <c r="AJ661" i="11" s="1"/>
  <c r="U693" i="11"/>
  <c r="AJ693" i="11" s="1"/>
  <c r="AJ712" i="11"/>
  <c r="U725" i="11"/>
  <c r="AJ725" i="11" s="1"/>
  <c r="AJ731" i="11"/>
  <c r="AJ743" i="11"/>
  <c r="AJ747" i="11"/>
  <c r="AJ755" i="11"/>
  <c r="AJ759" i="11"/>
  <c r="AJ779" i="11"/>
  <c r="AJ783" i="11"/>
  <c r="AJ791" i="11"/>
  <c r="AJ799" i="11"/>
  <c r="AJ807" i="11"/>
  <c r="AJ811" i="11"/>
  <c r="AJ819" i="11"/>
  <c r="AJ827" i="11"/>
  <c r="AJ835" i="11"/>
  <c r="AJ843" i="11"/>
  <c r="AJ851" i="11"/>
  <c r="AJ855" i="11"/>
  <c r="AJ863" i="11"/>
  <c r="AJ871" i="11"/>
  <c r="AJ875" i="11"/>
  <c r="AJ887" i="11"/>
  <c r="AJ923" i="11"/>
  <c r="AJ927" i="11"/>
  <c r="AJ931" i="11"/>
  <c r="AJ943" i="11"/>
  <c r="AJ951" i="11"/>
  <c r="AJ955" i="11"/>
  <c r="AJ975" i="11"/>
  <c r="AJ979" i="11"/>
  <c r="AJ983" i="11"/>
  <c r="AJ991" i="11"/>
  <c r="AJ118" i="11"/>
  <c r="AJ230" i="11"/>
  <c r="AJ238" i="11"/>
  <c r="AJ246" i="11"/>
  <c r="AJ302" i="11"/>
  <c r="AJ358" i="11"/>
  <c r="AJ366" i="11"/>
  <c r="AJ374" i="11"/>
  <c r="AJ382" i="11"/>
  <c r="AJ414" i="11"/>
  <c r="AJ454" i="11"/>
  <c r="AJ462" i="11"/>
  <c r="AJ470" i="11"/>
  <c r="AJ486" i="11"/>
  <c r="AJ494" i="11"/>
  <c r="AJ518" i="11"/>
  <c r="AJ526" i="11"/>
  <c r="AJ534" i="11"/>
  <c r="AJ542" i="11"/>
  <c r="AJ550" i="11"/>
  <c r="AJ558" i="11"/>
  <c r="AJ566" i="11"/>
  <c r="AJ582" i="11"/>
  <c r="AJ590" i="11"/>
  <c r="AJ598" i="11"/>
  <c r="AJ614" i="11"/>
  <c r="AJ622" i="11"/>
  <c r="AJ646" i="11"/>
  <c r="AJ654" i="11"/>
  <c r="AJ662" i="11"/>
  <c r="AJ670" i="11"/>
  <c r="AJ678" i="11"/>
  <c r="AJ686" i="11"/>
  <c r="AJ694" i="11"/>
  <c r="AJ702" i="11"/>
  <c r="AJ710" i="11"/>
  <c r="AJ52" i="11"/>
  <c r="AJ68" i="11"/>
  <c r="AJ100" i="11"/>
  <c r="AJ116" i="11"/>
  <c r="AJ148" i="11"/>
  <c r="AJ180" i="11"/>
  <c r="AJ196" i="11"/>
  <c r="AJ212" i="11"/>
  <c r="AJ244" i="11"/>
  <c r="AJ252" i="11"/>
  <c r="AJ260" i="11"/>
  <c r="AJ268" i="11"/>
  <c r="AJ324" i="11"/>
  <c r="AJ332" i="11"/>
  <c r="AJ348" i="11"/>
  <c r="AJ372" i="11"/>
  <c r="AJ380" i="11"/>
  <c r="AJ388" i="11"/>
  <c r="AJ396" i="11"/>
  <c r="AJ420" i="11"/>
  <c r="AJ436" i="11"/>
  <c r="AJ452" i="11"/>
  <c r="AJ460" i="11"/>
  <c r="AJ468" i="11"/>
  <c r="AJ500" i="11"/>
  <c r="AJ516" i="11"/>
  <c r="AJ524" i="11"/>
  <c r="AJ532" i="11"/>
  <c r="AJ540" i="11"/>
  <c r="AJ572" i="11"/>
  <c r="AJ580" i="11"/>
  <c r="AJ588" i="11"/>
  <c r="AJ596" i="11"/>
  <c r="AJ644" i="11"/>
  <c r="AJ652" i="11"/>
  <c r="AJ660" i="11"/>
  <c r="AJ668" i="11"/>
  <c r="AJ700" i="11"/>
  <c r="AJ708" i="11"/>
  <c r="AJ716" i="11"/>
  <c r="AJ724" i="11"/>
  <c r="T87" i="11"/>
  <c r="U87" i="11" s="1"/>
  <c r="AJ87" i="11" s="1"/>
  <c r="T119" i="11"/>
  <c r="U119" i="11" s="1"/>
  <c r="AJ119" i="11" s="1"/>
  <c r="T146" i="11"/>
  <c r="U146" i="11" s="1"/>
  <c r="AJ146" i="11" s="1"/>
  <c r="T162" i="11"/>
  <c r="U162" i="11" s="1"/>
  <c r="AJ162" i="11" s="1"/>
  <c r="T178" i="11"/>
  <c r="U178" i="11" s="1"/>
  <c r="AJ178" i="11" s="1"/>
  <c r="T194" i="11"/>
  <c r="U194" i="11" s="1"/>
  <c r="AJ194" i="11" s="1"/>
  <c r="T210" i="11"/>
  <c r="U210" i="11" s="1"/>
  <c r="AJ210" i="11" s="1"/>
  <c r="AJ29" i="11"/>
  <c r="AJ240" i="11"/>
  <c r="U253" i="11"/>
  <c r="AJ253" i="11" s="1"/>
  <c r="AJ259" i="11"/>
  <c r="AJ272" i="11"/>
  <c r="U285" i="11"/>
  <c r="AJ285" i="11" s="1"/>
  <c r="U317" i="11"/>
  <c r="AJ317" i="11" s="1"/>
  <c r="AJ323" i="11"/>
  <c r="AJ336" i="11"/>
  <c r="U349" i="11"/>
  <c r="AJ349" i="11" s="1"/>
  <c r="AJ355" i="11"/>
  <c r="AJ400" i="11"/>
  <c r="U413" i="11"/>
  <c r="AJ413" i="11" s="1"/>
  <c r="AJ432" i="11"/>
  <c r="U445" i="11"/>
  <c r="AJ445" i="11" s="1"/>
  <c r="AJ451" i="11"/>
  <c r="AJ464" i="11"/>
  <c r="AJ528" i="11"/>
  <c r="U573" i="11"/>
  <c r="AJ573" i="11" s="1"/>
  <c r="AJ579" i="11"/>
  <c r="AJ592" i="11"/>
  <c r="AJ656" i="11"/>
  <c r="U701" i="11"/>
  <c r="AJ701" i="11" s="1"/>
  <c r="AJ720" i="11"/>
  <c r="T63" i="11"/>
  <c r="U63" i="11" s="1"/>
  <c r="AJ63" i="11" s="1"/>
  <c r="T95" i="11"/>
  <c r="U95" i="11" s="1"/>
  <c r="AJ95" i="11" s="1"/>
  <c r="T127" i="11"/>
  <c r="U127" i="11" s="1"/>
  <c r="AJ127" i="11" s="1"/>
  <c r="T150" i="11"/>
  <c r="U150" i="11" s="1"/>
  <c r="AJ150" i="11" s="1"/>
  <c r="T166" i="11"/>
  <c r="U166" i="11" s="1"/>
  <c r="AJ166" i="11" s="1"/>
  <c r="T182" i="11"/>
  <c r="U182" i="11" s="1"/>
  <c r="AJ182" i="11" s="1"/>
  <c r="T198" i="11"/>
  <c r="U198" i="11" s="1"/>
  <c r="AJ198" i="11" s="1"/>
  <c r="AJ26" i="11"/>
  <c r="AJ41" i="11"/>
  <c r="AJ53" i="11"/>
  <c r="AJ65" i="11"/>
  <c r="AJ69" i="11"/>
  <c r="AJ81" i="11"/>
  <c r="AJ89" i="11"/>
  <c r="AJ93" i="11"/>
  <c r="AJ97" i="11"/>
  <c r="AJ101" i="11"/>
  <c r="AJ105" i="11"/>
  <c r="AJ125" i="11"/>
  <c r="AJ129" i="11"/>
  <c r="AJ141" i="11"/>
  <c r="AJ157" i="11"/>
  <c r="AJ169" i="11"/>
  <c r="AJ173" i="11"/>
  <c r="AJ177" i="11"/>
  <c r="AJ181" i="11"/>
  <c r="AJ185" i="11"/>
  <c r="AJ197" i="11"/>
  <c r="AJ201" i="11"/>
  <c r="AJ213" i="11"/>
  <c r="AJ217" i="11"/>
  <c r="AJ225" i="11"/>
  <c r="AJ28" i="11"/>
  <c r="AJ18" i="11"/>
  <c r="AJ22" i="11"/>
  <c r="X30" i="11"/>
  <c r="Y30" i="11" s="1"/>
  <c r="W30" i="11"/>
  <c r="AJ42" i="11"/>
  <c r="AJ74" i="11"/>
  <c r="AJ106" i="11"/>
  <c r="AJ138" i="11"/>
  <c r="AJ229" i="11"/>
  <c r="AJ469" i="11"/>
  <c r="AJ732" i="11"/>
  <c r="AJ764" i="11"/>
  <c r="AJ768" i="11"/>
  <c r="AJ772" i="11"/>
  <c r="AJ776" i="11"/>
  <c r="AJ780" i="11"/>
  <c r="AJ784" i="11"/>
  <c r="AJ788" i="11"/>
  <c r="AJ792" i="11"/>
  <c r="AJ796" i="11"/>
  <c r="AJ812" i="11"/>
  <c r="AJ828" i="11"/>
  <c r="AJ832" i="11"/>
  <c r="AJ836" i="11"/>
  <c r="AJ844" i="11"/>
  <c r="AJ852" i="11"/>
  <c r="AJ856" i="11"/>
  <c r="AJ860" i="11"/>
  <c r="AJ868" i="11"/>
  <c r="AJ880" i="11"/>
  <c r="AJ892" i="11"/>
  <c r="AJ900" i="11"/>
  <c r="AJ908" i="11"/>
  <c r="AJ916" i="11"/>
  <c r="AJ920" i="11"/>
  <c r="AJ924" i="11"/>
  <c r="AJ928" i="11"/>
  <c r="AJ936" i="11"/>
  <c r="AJ940" i="11"/>
  <c r="AJ956" i="11"/>
  <c r="AJ968" i="11"/>
  <c r="AJ972" i="11"/>
  <c r="AJ980" i="11"/>
  <c r="AJ984" i="11"/>
  <c r="AJ988" i="11"/>
  <c r="AJ996" i="11"/>
  <c r="AJ1000" i="11"/>
  <c r="AJ1008" i="11"/>
  <c r="AJ32" i="11"/>
  <c r="AJ48" i="11"/>
  <c r="AJ64" i="11"/>
  <c r="AJ112" i="11"/>
  <c r="AJ128" i="11"/>
  <c r="AJ144" i="11"/>
  <c r="AJ208" i="11"/>
  <c r="AJ224" i="11"/>
  <c r="AJ235" i="11"/>
  <c r="U261" i="11"/>
  <c r="AJ261" i="11" s="1"/>
  <c r="AJ267" i="11"/>
  <c r="AJ280" i="11"/>
  <c r="U293" i="11"/>
  <c r="AJ293" i="11" s="1"/>
  <c r="AJ299" i="11"/>
  <c r="AJ312" i="11"/>
  <c r="U325" i="11"/>
  <c r="AJ325" i="11" s="1"/>
  <c r="AJ331" i="11"/>
  <c r="AJ344" i="11"/>
  <c r="U357" i="11"/>
  <c r="AJ357" i="11" s="1"/>
  <c r="U389" i="11"/>
  <c r="AJ389" i="11" s="1"/>
  <c r="AJ408" i="11"/>
  <c r="U421" i="11"/>
  <c r="AJ421" i="11" s="1"/>
  <c r="AJ427" i="11"/>
  <c r="AJ440" i="11"/>
  <c r="U453" i="11"/>
  <c r="AJ453" i="11" s="1"/>
  <c r="AJ459" i="11"/>
  <c r="AJ472" i="11"/>
  <c r="U485" i="11"/>
  <c r="AJ485" i="11" s="1"/>
  <c r="AJ491" i="11"/>
  <c r="AJ504" i="11"/>
  <c r="U517" i="11"/>
  <c r="AJ517" i="11" s="1"/>
  <c r="AJ523" i="11"/>
  <c r="U549" i="11"/>
  <c r="AJ549" i="11" s="1"/>
  <c r="AJ568" i="11"/>
  <c r="U581" i="11"/>
  <c r="AJ581" i="11" s="1"/>
  <c r="AJ600" i="11"/>
  <c r="U613" i="11"/>
  <c r="AJ613" i="11" s="1"/>
  <c r="AJ632" i="11"/>
  <c r="U645" i="11"/>
  <c r="AJ645" i="11" s="1"/>
  <c r="AJ651" i="11"/>
  <c r="U677" i="11"/>
  <c r="AJ677" i="11" s="1"/>
  <c r="AJ683" i="11"/>
  <c r="U709" i="11"/>
  <c r="AJ709" i="11" s="1"/>
  <c r="AJ728" i="11"/>
  <c r="AJ737" i="11"/>
  <c r="AJ761" i="11"/>
  <c r="AJ773" i="11"/>
  <c r="AJ777" i="11"/>
  <c r="AJ781" i="11"/>
  <c r="AJ785" i="11"/>
  <c r="AJ789" i="11"/>
  <c r="AJ793" i="11"/>
  <c r="AJ797" i="11"/>
  <c r="AJ805" i="11"/>
  <c r="AJ841" i="11"/>
  <c r="AJ845" i="11"/>
  <c r="AJ857" i="11"/>
  <c r="AJ861" i="11"/>
  <c r="AJ865" i="11"/>
  <c r="AJ869" i="11"/>
  <c r="AJ873" i="11"/>
  <c r="AJ881" i="11"/>
  <c r="AJ885" i="11"/>
  <c r="AJ889" i="11"/>
  <c r="AJ901" i="11"/>
  <c r="AJ909" i="11"/>
  <c r="AJ925" i="11"/>
  <c r="AJ933" i="11"/>
  <c r="AJ941" i="11"/>
  <c r="AJ945" i="11"/>
  <c r="AJ953" i="11"/>
  <c r="AJ957" i="11"/>
  <c r="AJ965" i="11"/>
  <c r="AJ969" i="11"/>
  <c r="AJ973" i="11"/>
  <c r="AJ981" i="11"/>
  <c r="AJ985" i="11"/>
  <c r="AJ993" i="11"/>
  <c r="AJ1001" i="11"/>
  <c r="AJ1005" i="11"/>
  <c r="AJ1009" i="11"/>
  <c r="AJ46" i="11"/>
  <c r="AJ62" i="11"/>
  <c r="AJ126" i="11"/>
  <c r="AJ222" i="11"/>
  <c r="AJ241" i="11"/>
  <c r="AJ249" i="11"/>
  <c r="AJ265" i="11"/>
  <c r="AJ289" i="11"/>
  <c r="AJ305" i="11"/>
  <c r="AJ329" i="11"/>
  <c r="AJ337" i="11"/>
  <c r="AJ345" i="11"/>
  <c r="AJ353" i="11"/>
  <c r="AJ369" i="11"/>
  <c r="AJ377" i="11"/>
  <c r="AJ393" i="11"/>
  <c r="AJ409" i="11"/>
  <c r="AJ417" i="11"/>
  <c r="AJ433" i="11"/>
  <c r="AJ441" i="11"/>
  <c r="AJ465" i="11"/>
  <c r="AJ473" i="11"/>
  <c r="AJ481" i="11"/>
  <c r="AJ489" i="11"/>
  <c r="AJ497" i="11"/>
  <c r="AJ505" i="11"/>
  <c r="AJ521" i="11"/>
  <c r="AJ529" i="11"/>
  <c r="AJ537" i="11"/>
  <c r="AJ545" i="11"/>
  <c r="AJ569" i="11"/>
  <c r="AJ585" i="11"/>
  <c r="AJ625" i="11"/>
  <c r="AJ633" i="11"/>
  <c r="AJ649" i="11"/>
  <c r="AJ673" i="11"/>
  <c r="AJ681" i="11"/>
  <c r="AJ689" i="11"/>
  <c r="AJ705" i="11"/>
  <c r="AJ713" i="11"/>
  <c r="AJ60" i="11"/>
  <c r="AJ108" i="11"/>
  <c r="AJ140" i="11"/>
  <c r="AJ188" i="11"/>
  <c r="AJ204" i="11"/>
  <c r="AJ220" i="11"/>
  <c r="AJ231" i="11"/>
  <c r="AJ271" i="11"/>
  <c r="AJ311" i="11"/>
  <c r="AJ319" i="11"/>
  <c r="AJ335" i="11"/>
  <c r="AJ343" i="11"/>
  <c r="AJ359" i="11"/>
  <c r="AJ367" i="11"/>
  <c r="AJ375" i="11"/>
  <c r="AJ383" i="11"/>
  <c r="AJ399" i="11"/>
  <c r="AJ407" i="11"/>
  <c r="AJ415" i="11"/>
  <c r="AJ423" i="11"/>
  <c r="AJ431" i="11"/>
  <c r="AJ447" i="11"/>
  <c r="AJ455" i="11"/>
  <c r="AJ463" i="11"/>
  <c r="AJ471" i="11"/>
  <c r="AJ479" i="11"/>
  <c r="AJ487" i="11"/>
  <c r="AJ519" i="11"/>
  <c r="AJ543" i="11"/>
  <c r="AJ583" i="11"/>
  <c r="AJ607" i="11"/>
  <c r="AJ615" i="11"/>
  <c r="AJ623" i="11"/>
  <c r="AJ647" i="11"/>
  <c r="AJ655" i="11"/>
  <c r="AJ663" i="11"/>
  <c r="AJ671" i="11"/>
  <c r="AJ695" i="11"/>
  <c r="AJ703" i="11"/>
  <c r="AJ719" i="11"/>
  <c r="AJ30" i="11" l="1"/>
  <c r="AJ20" i="11"/>
  <c r="AJ25" i="11"/>
  <c r="AT1010" i="11" l="1"/>
  <c r="AT1002" i="11" l="1"/>
  <c r="AT990" i="11"/>
  <c r="AT978" i="11"/>
  <c r="AT966" i="11"/>
  <c r="AT954" i="11"/>
  <c r="AT942" i="11"/>
  <c r="AT930" i="11"/>
  <c r="AT918" i="11"/>
  <c r="AT906" i="11"/>
  <c r="AT894" i="11"/>
  <c r="AT882" i="11"/>
  <c r="AT866" i="11"/>
  <c r="AT854" i="11"/>
  <c r="AT842" i="11"/>
  <c r="AT830" i="11"/>
  <c r="AT822" i="11"/>
  <c r="AT814" i="11"/>
  <c r="AT802" i="11"/>
  <c r="AT794" i="11"/>
  <c r="AT782" i="11"/>
  <c r="AT770" i="11"/>
  <c r="AT758" i="11"/>
  <c r="AT746" i="11"/>
  <c r="AT734" i="11"/>
  <c r="AT722" i="11"/>
  <c r="AT710" i="11"/>
  <c r="AT702" i="11"/>
  <c r="AT694" i="11"/>
  <c r="AT682" i="11"/>
  <c r="AT670" i="11"/>
  <c r="AT658" i="11"/>
  <c r="AT650" i="11"/>
  <c r="AT638" i="11"/>
  <c r="AT626" i="11"/>
  <c r="AT618" i="11"/>
  <c r="AT606" i="11"/>
  <c r="AT594" i="11"/>
  <c r="AT582" i="11"/>
  <c r="AT570" i="11"/>
  <c r="AT558" i="11"/>
  <c r="AT546" i="11"/>
  <c r="AT534" i="11"/>
  <c r="AT522" i="11"/>
  <c r="AT510" i="11"/>
  <c r="AT498" i="11"/>
  <c r="AT486" i="11"/>
  <c r="AT478" i="11"/>
  <c r="AT466" i="11"/>
  <c r="AT458" i="11"/>
  <c r="AT450" i="11"/>
  <c r="AT442" i="11"/>
  <c r="AT434" i="11"/>
  <c r="AT422" i="11"/>
  <c r="AT418" i="11"/>
  <c r="AT410" i="11"/>
  <c r="AT402" i="11"/>
  <c r="AT394" i="11"/>
  <c r="AT386" i="11"/>
  <c r="AT378" i="11"/>
  <c r="AT370" i="11"/>
  <c r="AT362" i="11"/>
  <c r="AT354" i="11"/>
  <c r="AT346" i="11"/>
  <c r="AT338" i="11"/>
  <c r="AT330" i="11"/>
  <c r="AT322" i="11"/>
  <c r="AT314" i="11"/>
  <c r="AT306" i="11"/>
  <c r="AT298" i="11"/>
  <c r="AT290" i="11"/>
  <c r="AT286" i="11"/>
  <c r="AT278" i="11"/>
  <c r="AT270" i="11"/>
  <c r="AT266" i="11"/>
  <c r="AT262" i="11"/>
  <c r="AT258" i="11"/>
  <c r="AT254" i="11"/>
  <c r="AT250" i="11"/>
  <c r="AT242" i="11"/>
  <c r="AT238" i="11"/>
  <c r="AT234" i="11"/>
  <c r="AT230" i="11"/>
  <c r="AT226" i="11"/>
  <c r="AT222" i="11"/>
  <c r="AT218" i="11"/>
  <c r="AT214" i="11"/>
  <c r="AT210" i="11"/>
  <c r="AT206" i="11"/>
  <c r="AT202" i="11"/>
  <c r="AT198" i="11"/>
  <c r="AT194" i="11"/>
  <c r="AT190" i="11"/>
  <c r="AT186" i="11"/>
  <c r="AT182" i="11"/>
  <c r="AT178" i="11"/>
  <c r="AT174" i="11"/>
  <c r="AT170" i="11"/>
  <c r="AT166" i="11"/>
  <c r="AT162" i="11"/>
  <c r="AT158" i="11"/>
  <c r="AT154" i="11"/>
  <c r="AT150" i="11"/>
  <c r="AT146" i="11"/>
  <c r="AT142" i="11"/>
  <c r="AT138" i="11"/>
  <c r="AT134" i="11"/>
  <c r="AT130" i="11"/>
  <c r="AT126" i="11"/>
  <c r="AT122" i="11"/>
  <c r="AT118" i="11"/>
  <c r="AT114" i="11"/>
  <c r="AT110" i="11"/>
  <c r="AT106" i="11"/>
  <c r="AT102" i="11"/>
  <c r="AT98" i="11"/>
  <c r="AT94" i="11"/>
  <c r="AT90" i="11"/>
  <c r="AT86" i="11"/>
  <c r="AT82" i="11"/>
  <c r="AT78" i="11"/>
  <c r="AT74" i="11"/>
  <c r="AT70" i="11"/>
  <c r="AT66" i="11"/>
  <c r="AT62" i="11"/>
  <c r="AT58" i="11"/>
  <c r="AT54" i="11"/>
  <c r="AT50" i="11"/>
  <c r="AT46" i="11"/>
  <c r="AT42" i="11"/>
  <c r="AT38" i="11"/>
  <c r="AT34" i="11"/>
  <c r="AT30" i="11"/>
  <c r="AT1009" i="11"/>
  <c r="AT1001" i="11"/>
  <c r="AT997" i="11"/>
  <c r="AT989" i="11"/>
  <c r="AT981" i="11"/>
  <c r="AT973" i="11"/>
  <c r="AT969" i="11"/>
  <c r="AT961" i="11"/>
  <c r="AT953" i="11"/>
  <c r="AT945" i="11"/>
  <c r="AT937" i="11"/>
  <c r="AT933" i="11"/>
  <c r="AT925" i="11"/>
  <c r="AT917" i="11"/>
  <c r="AT913" i="11"/>
  <c r="AT905" i="11"/>
  <c r="AT897" i="11"/>
  <c r="AT889" i="11"/>
  <c r="AT881" i="11"/>
  <c r="AT877" i="11"/>
  <c r="AT869" i="11"/>
  <c r="AT861" i="11"/>
  <c r="AT857" i="11"/>
  <c r="AT849" i="11"/>
  <c r="AT841" i="11"/>
  <c r="AT833" i="11"/>
  <c r="AT829" i="11"/>
  <c r="AT821" i="11"/>
  <c r="AT813" i="11"/>
  <c r="AT809" i="11"/>
  <c r="AT801" i="11"/>
  <c r="AT793" i="11"/>
  <c r="AT785" i="11"/>
  <c r="AT777" i="11"/>
  <c r="AT769" i="11"/>
  <c r="AT1008" i="11"/>
  <c r="AT1004" i="11"/>
  <c r="AT1000" i="11"/>
  <c r="AT996" i="11"/>
  <c r="AT992" i="11"/>
  <c r="AT988" i="11"/>
  <c r="AT984" i="11"/>
  <c r="AT980" i="11"/>
  <c r="AT976" i="11"/>
  <c r="AT972" i="11"/>
  <c r="AT968" i="11"/>
  <c r="AT964" i="11"/>
  <c r="AT960" i="11"/>
  <c r="AT956" i="11"/>
  <c r="AT952" i="11"/>
  <c r="AT948" i="11"/>
  <c r="AT944" i="11"/>
  <c r="AT940" i="11"/>
  <c r="AT936" i="11"/>
  <c r="AT932" i="11"/>
  <c r="AT928" i="11"/>
  <c r="AT924" i="11"/>
  <c r="AT920" i="11"/>
  <c r="AT916" i="11"/>
  <c r="AT912" i="11"/>
  <c r="AT908" i="11"/>
  <c r="AT904" i="11"/>
  <c r="AT900" i="11"/>
  <c r="AT896" i="11"/>
  <c r="AT892" i="11"/>
  <c r="AT888" i="11"/>
  <c r="AT884" i="11"/>
  <c r="AT880" i="11"/>
  <c r="AT876" i="11"/>
  <c r="AT872" i="11"/>
  <c r="AT868" i="11"/>
  <c r="AT864" i="11"/>
  <c r="AT860" i="11"/>
  <c r="AT856" i="11"/>
  <c r="AT852" i="11"/>
  <c r="AT848" i="11"/>
  <c r="AT844" i="11"/>
  <c r="AT840" i="11"/>
  <c r="AT836" i="11"/>
  <c r="AT832" i="11"/>
  <c r="AT828" i="11"/>
  <c r="AT824" i="11"/>
  <c r="AT820" i="11"/>
  <c r="AT816" i="11"/>
  <c r="AT812" i="11"/>
  <c r="AT808" i="11"/>
  <c r="AT804" i="11"/>
  <c r="AT800" i="11"/>
  <c r="AT796" i="11"/>
  <c r="AT792" i="11"/>
  <c r="AT788" i="11"/>
  <c r="AT784" i="11"/>
  <c r="AT780" i="11"/>
  <c r="AT776" i="11"/>
  <c r="AT772" i="11"/>
  <c r="AT768" i="11"/>
  <c r="AT764" i="11"/>
  <c r="AT760" i="11"/>
  <c r="AT756" i="11"/>
  <c r="AT752" i="11"/>
  <c r="AT748" i="11"/>
  <c r="AT744" i="11"/>
  <c r="AT740" i="11"/>
  <c r="AT736" i="11"/>
  <c r="AT732" i="11"/>
  <c r="AT728" i="11"/>
  <c r="AT724" i="11"/>
  <c r="AT720" i="11"/>
  <c r="AT716" i="11"/>
  <c r="AT712" i="11"/>
  <c r="AT708" i="11"/>
  <c r="AT704" i="11"/>
  <c r="AT700" i="11"/>
  <c r="AT696" i="11"/>
  <c r="AT692" i="11"/>
  <c r="AT688" i="11"/>
  <c r="AT684" i="11"/>
  <c r="AT680" i="11"/>
  <c r="AT676" i="11"/>
  <c r="AT672" i="11"/>
  <c r="AT668" i="11"/>
  <c r="AT664" i="11"/>
  <c r="AT660" i="11"/>
  <c r="AT656" i="11"/>
  <c r="AT652" i="11"/>
  <c r="AT648" i="11"/>
  <c r="AT644" i="11"/>
  <c r="AT640" i="11"/>
  <c r="AT636" i="11"/>
  <c r="AT632" i="11"/>
  <c r="AT628" i="11"/>
  <c r="AT624" i="11"/>
  <c r="AT620" i="11"/>
  <c r="AT616" i="11"/>
  <c r="AT612" i="11"/>
  <c r="AT608" i="11"/>
  <c r="AT604" i="11"/>
  <c r="AT600" i="11"/>
  <c r="AT596" i="11"/>
  <c r="AT592" i="11"/>
  <c r="AT588" i="11"/>
  <c r="AT584" i="11"/>
  <c r="AT580" i="11"/>
  <c r="AT576" i="11"/>
  <c r="AT572" i="11"/>
  <c r="AT568" i="11"/>
  <c r="AT564" i="11"/>
  <c r="AT560" i="11"/>
  <c r="AT556" i="11"/>
  <c r="AT552" i="11"/>
  <c r="AT548" i="11"/>
  <c r="AT544" i="11"/>
  <c r="AT540" i="11"/>
  <c r="AT536" i="11"/>
  <c r="AT532" i="11"/>
  <c r="AT528" i="11"/>
  <c r="AT524" i="11"/>
  <c r="AT520" i="11"/>
  <c r="AT516" i="11"/>
  <c r="AT512" i="11"/>
  <c r="AT508" i="11"/>
  <c r="AT504" i="11"/>
  <c r="AT500" i="11"/>
  <c r="AT496" i="11"/>
  <c r="AT492" i="11"/>
  <c r="AT488" i="11"/>
  <c r="AT484" i="11"/>
  <c r="AT480" i="11"/>
  <c r="AT476" i="11"/>
  <c r="AT472" i="11"/>
  <c r="AT468" i="11"/>
  <c r="AT464" i="11"/>
  <c r="AT460" i="11"/>
  <c r="AT456" i="11"/>
  <c r="AT452" i="11"/>
  <c r="AT448" i="11"/>
  <c r="AT444" i="11"/>
  <c r="AT440" i="11"/>
  <c r="AT436" i="11"/>
  <c r="AT432" i="11"/>
  <c r="AT428" i="11"/>
  <c r="AT424" i="11"/>
  <c r="AT420" i="11"/>
  <c r="AT416" i="11"/>
  <c r="AT412" i="11"/>
  <c r="AT408" i="11"/>
  <c r="AT404" i="11"/>
  <c r="AT400" i="11"/>
  <c r="AT396" i="11"/>
  <c r="AT392" i="11"/>
  <c r="AT388" i="11"/>
  <c r="AT384" i="11"/>
  <c r="AT380" i="11"/>
  <c r="AT376" i="11"/>
  <c r="AT372" i="11"/>
  <c r="AT368" i="11"/>
  <c r="AT364" i="11"/>
  <c r="AT360" i="11"/>
  <c r="AT356" i="11"/>
  <c r="AT352" i="11"/>
  <c r="AT348" i="11"/>
  <c r="AT344" i="11"/>
  <c r="AT340" i="11"/>
  <c r="AT336" i="11"/>
  <c r="AT332" i="11"/>
  <c r="AT328" i="11"/>
  <c r="AT324" i="11"/>
  <c r="AT320" i="11"/>
  <c r="AT316" i="11"/>
  <c r="AT312" i="11"/>
  <c r="AT308" i="11"/>
  <c r="AT304" i="11"/>
  <c r="AT300" i="11"/>
  <c r="AT296" i="11"/>
  <c r="AT292" i="11"/>
  <c r="AT288" i="11"/>
  <c r="AT284" i="11"/>
  <c r="AT280" i="11"/>
  <c r="AT276" i="11"/>
  <c r="AT272" i="11"/>
  <c r="AT268" i="11"/>
  <c r="AT264" i="11"/>
  <c r="AT260" i="11"/>
  <c r="AT256" i="11"/>
  <c r="AT252" i="11"/>
  <c r="AT248" i="11"/>
  <c r="AT244" i="11"/>
  <c r="AT240" i="11"/>
  <c r="AT236" i="11"/>
  <c r="AT232" i="11"/>
  <c r="AT228" i="11"/>
  <c r="AT224" i="11"/>
  <c r="AT220" i="11"/>
  <c r="AT216" i="11"/>
  <c r="AT212" i="11"/>
  <c r="AT208" i="11"/>
  <c r="AT204" i="11"/>
  <c r="AT200" i="11"/>
  <c r="AT196" i="11"/>
  <c r="AT192" i="11"/>
  <c r="AT188" i="11"/>
  <c r="AT184" i="11"/>
  <c r="AT180" i="11"/>
  <c r="AT176" i="11"/>
  <c r="AT172" i="11"/>
  <c r="AT168" i="11"/>
  <c r="AT164" i="11"/>
  <c r="AT160" i="11"/>
  <c r="AT156" i="11"/>
  <c r="AT152" i="11"/>
  <c r="AT148" i="11"/>
  <c r="AT144" i="11"/>
  <c r="AT140" i="11"/>
  <c r="AT136" i="11"/>
  <c r="AT132" i="11"/>
  <c r="AT128" i="11"/>
  <c r="AT124" i="11"/>
  <c r="AT120" i="11"/>
  <c r="AT116" i="11"/>
  <c r="AT112" i="11"/>
  <c r="AT108" i="11"/>
  <c r="AT104" i="11"/>
  <c r="AT100" i="11"/>
  <c r="AT96" i="11"/>
  <c r="AT92" i="11"/>
  <c r="AT88" i="11"/>
  <c r="AT84" i="11"/>
  <c r="AT80" i="11"/>
  <c r="AT76" i="11"/>
  <c r="AT72" i="11"/>
  <c r="AT68" i="11"/>
  <c r="AT64" i="11"/>
  <c r="AT60" i="11"/>
  <c r="AT56" i="11"/>
  <c r="AT52" i="11"/>
  <c r="AT48" i="11"/>
  <c r="AT44" i="11"/>
  <c r="AT40" i="11"/>
  <c r="AT36" i="11"/>
  <c r="AT32" i="11"/>
  <c r="AT1007" i="11"/>
  <c r="AT1003" i="11"/>
  <c r="AT999" i="11"/>
  <c r="AT995" i="11"/>
  <c r="AT991" i="11"/>
  <c r="AT987" i="11"/>
  <c r="AT983" i="11"/>
  <c r="AT979" i="11"/>
  <c r="AT975" i="11"/>
  <c r="AT971" i="11"/>
  <c r="AT967" i="11"/>
  <c r="AT963" i="11"/>
  <c r="AT959" i="11"/>
  <c r="AT955" i="11"/>
  <c r="AT951" i="11"/>
  <c r="AT947" i="11"/>
  <c r="AT943" i="11"/>
  <c r="AT939" i="11"/>
  <c r="AT935" i="11"/>
  <c r="AT931" i="11"/>
  <c r="AT927" i="11"/>
  <c r="AT923" i="11"/>
  <c r="AT919" i="11"/>
  <c r="AT915" i="11"/>
  <c r="AT911" i="11"/>
  <c r="AT907" i="11"/>
  <c r="AT903" i="11"/>
  <c r="AT899" i="11"/>
  <c r="AT895" i="11"/>
  <c r="AT891" i="11"/>
  <c r="AT887" i="11"/>
  <c r="AT883" i="11"/>
  <c r="AT879" i="11"/>
  <c r="AT875" i="11"/>
  <c r="AT871" i="11"/>
  <c r="AT867" i="11"/>
  <c r="AT863" i="11"/>
  <c r="AT859" i="11"/>
  <c r="AT855" i="11"/>
  <c r="AT851" i="11"/>
  <c r="AT847" i="11"/>
  <c r="AT843" i="11"/>
  <c r="AT839" i="11"/>
  <c r="AT835" i="11"/>
  <c r="AT831" i="11"/>
  <c r="AT827" i="11"/>
  <c r="AT823" i="11"/>
  <c r="AT819" i="11"/>
  <c r="AT815" i="11"/>
  <c r="AT811" i="11"/>
  <c r="AT807" i="11"/>
  <c r="AT803" i="11"/>
  <c r="AT799" i="11"/>
  <c r="AT795" i="11"/>
  <c r="AT791" i="11"/>
  <c r="AT787" i="11"/>
  <c r="AT783" i="11"/>
  <c r="AT779" i="11"/>
  <c r="AT775" i="11"/>
  <c r="AT771" i="11"/>
  <c r="AT767" i="11"/>
  <c r="AT763" i="11"/>
  <c r="AT759" i="11"/>
  <c r="AT755" i="11"/>
  <c r="AT751" i="11"/>
  <c r="AT747" i="11"/>
  <c r="AT743" i="11"/>
  <c r="AT739" i="11"/>
  <c r="AT735" i="11"/>
  <c r="AT731" i="11"/>
  <c r="AT727" i="11"/>
  <c r="AT723" i="11"/>
  <c r="AT719" i="11"/>
  <c r="AT715" i="11"/>
  <c r="AT711" i="11"/>
  <c r="AT707" i="11"/>
  <c r="AT703" i="11"/>
  <c r="AT699" i="11"/>
  <c r="AT695" i="11"/>
  <c r="AT691" i="11"/>
  <c r="AT687" i="11"/>
  <c r="AT683" i="11"/>
  <c r="AT679" i="11"/>
  <c r="AT675" i="11"/>
  <c r="AT671" i="11"/>
  <c r="AT667" i="11"/>
  <c r="AT663" i="11"/>
  <c r="AT659" i="11"/>
  <c r="AT655" i="11"/>
  <c r="AT651" i="11"/>
  <c r="AT647" i="11"/>
  <c r="AT643" i="11"/>
  <c r="AT639" i="11"/>
  <c r="AT635" i="11"/>
  <c r="AT631" i="11"/>
  <c r="AT627" i="11"/>
  <c r="AT623" i="11"/>
  <c r="AT619" i="11"/>
  <c r="AT615" i="11"/>
  <c r="AT611" i="11"/>
  <c r="AT607" i="11"/>
  <c r="AT603" i="11"/>
  <c r="AT599" i="11"/>
  <c r="AT595" i="11"/>
  <c r="AT591" i="11"/>
  <c r="AT587" i="11"/>
  <c r="AT583" i="11"/>
  <c r="AT579" i="11"/>
  <c r="AT575" i="11"/>
  <c r="AT571" i="11"/>
  <c r="AT567" i="11"/>
  <c r="AT563" i="11"/>
  <c r="AT559" i="11"/>
  <c r="AT555" i="11"/>
  <c r="AT551" i="11"/>
  <c r="AT547" i="11"/>
  <c r="AT543" i="11"/>
  <c r="AT539" i="11"/>
  <c r="AT535" i="11"/>
  <c r="AT531" i="11"/>
  <c r="AT527" i="11"/>
  <c r="AT523" i="11"/>
  <c r="AT519" i="11"/>
  <c r="AT515" i="11"/>
  <c r="AT511" i="11"/>
  <c r="AT507" i="11"/>
  <c r="AT503" i="11"/>
  <c r="AT499" i="11"/>
  <c r="AT495" i="11"/>
  <c r="AT491" i="11"/>
  <c r="AT487" i="11"/>
  <c r="AT483" i="11"/>
  <c r="AT479" i="11"/>
  <c r="AT475" i="11"/>
  <c r="AT471" i="11"/>
  <c r="AT467" i="11"/>
  <c r="AT463" i="11"/>
  <c r="AT459" i="11"/>
  <c r="AT455" i="11"/>
  <c r="AT451" i="11"/>
  <c r="AT447" i="11"/>
  <c r="AT443" i="11"/>
  <c r="AT439" i="11"/>
  <c r="AT435" i="11"/>
  <c r="AT431" i="11"/>
  <c r="AT427" i="11"/>
  <c r="AT423" i="11"/>
  <c r="AT419" i="11"/>
  <c r="AT415" i="11"/>
  <c r="AT411" i="11"/>
  <c r="AT407" i="11"/>
  <c r="AT403" i="11"/>
  <c r="AT399" i="11"/>
  <c r="AT395" i="11"/>
  <c r="AT391" i="11"/>
  <c r="AT387" i="11"/>
  <c r="AT383" i="11"/>
  <c r="AT379" i="11"/>
  <c r="AT375" i="11"/>
  <c r="AT371" i="11"/>
  <c r="AT367" i="11"/>
  <c r="AT363" i="11"/>
  <c r="AT359" i="11"/>
  <c r="AT355" i="11"/>
  <c r="AT351" i="11"/>
  <c r="AT347" i="11"/>
  <c r="AT343" i="11"/>
  <c r="AT339" i="11"/>
  <c r="AT335" i="11"/>
  <c r="AT331" i="11"/>
  <c r="AT327" i="11"/>
  <c r="AT323" i="11"/>
  <c r="AT319" i="11"/>
  <c r="AT315" i="11"/>
  <c r="AT311" i="11"/>
  <c r="AT307" i="11"/>
  <c r="AT303" i="11"/>
  <c r="AT299" i="11"/>
  <c r="AT295" i="11"/>
  <c r="AT291" i="11"/>
  <c r="AT287" i="11"/>
  <c r="AT283" i="11"/>
  <c r="AT279" i="11"/>
  <c r="AT275" i="11"/>
  <c r="AT271" i="11"/>
  <c r="AT267" i="11"/>
  <c r="AT263" i="11"/>
  <c r="AT259" i="11"/>
  <c r="AT255" i="11"/>
  <c r="AT251" i="11"/>
  <c r="AT247" i="11"/>
  <c r="AT243" i="11"/>
  <c r="AT239" i="11"/>
  <c r="AT235" i="11"/>
  <c r="AT231" i="11"/>
  <c r="AT227" i="11"/>
  <c r="AT223" i="11"/>
  <c r="AT219" i="11"/>
  <c r="AT215" i="11"/>
  <c r="AT211" i="11"/>
  <c r="AT207" i="11"/>
  <c r="AT203" i="11"/>
  <c r="AT199" i="11"/>
  <c r="AT195" i="11"/>
  <c r="AT191" i="11"/>
  <c r="AT187" i="11"/>
  <c r="AT183" i="11"/>
  <c r="AT179" i="11"/>
  <c r="AT175" i="11"/>
  <c r="AT171" i="11"/>
  <c r="AT167" i="11"/>
  <c r="AT163" i="11"/>
  <c r="AT159" i="11"/>
  <c r="AT155" i="11"/>
  <c r="AT151" i="11"/>
  <c r="AT147" i="11"/>
  <c r="AT143" i="11"/>
  <c r="AT139" i="11"/>
  <c r="AT135" i="11"/>
  <c r="AT131" i="11"/>
  <c r="AT127" i="11"/>
  <c r="AT123" i="11"/>
  <c r="AT119" i="11"/>
  <c r="AT115" i="11"/>
  <c r="AT111" i="11"/>
  <c r="AT107" i="11"/>
  <c r="AT103" i="11"/>
  <c r="AT99" i="11"/>
  <c r="AT95" i="11"/>
  <c r="AT91" i="11"/>
  <c r="AT87" i="11"/>
  <c r="AT83" i="11"/>
  <c r="AT79" i="11"/>
  <c r="AT75" i="11"/>
  <c r="AT71" i="11"/>
  <c r="AT67" i="11"/>
  <c r="AT63" i="11"/>
  <c r="AT59" i="11"/>
  <c r="AT55" i="11"/>
  <c r="AT51" i="11"/>
  <c r="AT47" i="11"/>
  <c r="AT43" i="11"/>
  <c r="AT39" i="11"/>
  <c r="AT35" i="11"/>
  <c r="AT31" i="11"/>
  <c r="AW1010" i="11" a="1"/>
  <c r="AW1010" i="11" s="1"/>
  <c r="AT1006" i="11"/>
  <c r="AT994" i="11"/>
  <c r="AT982" i="11"/>
  <c r="AT970" i="11"/>
  <c r="AT958" i="11"/>
  <c r="AT946" i="11"/>
  <c r="AT934" i="11"/>
  <c r="AT922" i="11"/>
  <c r="AT910" i="11"/>
  <c r="AT898" i="11"/>
  <c r="AT886" i="11"/>
  <c r="AT874" i="11"/>
  <c r="AT862" i="11"/>
  <c r="AT850" i="11"/>
  <c r="AT834" i="11"/>
  <c r="AT818" i="11"/>
  <c r="AT806" i="11"/>
  <c r="AT790" i="11"/>
  <c r="AT778" i="11"/>
  <c r="AT766" i="11"/>
  <c r="AT754" i="11"/>
  <c r="AT742" i="11"/>
  <c r="AT730" i="11"/>
  <c r="AT718" i="11"/>
  <c r="AT698" i="11"/>
  <c r="AT686" i="11"/>
  <c r="AT674" i="11"/>
  <c r="AT662" i="11"/>
  <c r="AT646" i="11"/>
  <c r="AT634" i="11"/>
  <c r="AT622" i="11"/>
  <c r="AT610" i="11"/>
  <c r="AT598" i="11"/>
  <c r="AT586" i="11"/>
  <c r="AT574" i="11"/>
  <c r="AT562" i="11"/>
  <c r="AT550" i="11"/>
  <c r="AT538" i="11"/>
  <c r="AT526" i="11"/>
  <c r="AT514" i="11"/>
  <c r="AT502" i="11"/>
  <c r="AT490" i="11"/>
  <c r="AT482" i="11"/>
  <c r="AT470" i="11"/>
  <c r="AT462" i="11"/>
  <c r="AT454" i="11"/>
  <c r="AT446" i="11"/>
  <c r="AT438" i="11"/>
  <c r="AT430" i="11"/>
  <c r="AT414" i="11"/>
  <c r="AT406" i="11"/>
  <c r="AT398" i="11"/>
  <c r="AT390" i="11"/>
  <c r="AT382" i="11"/>
  <c r="AT374" i="11"/>
  <c r="AT366" i="11"/>
  <c r="AT358" i="11"/>
  <c r="AT350" i="11"/>
  <c r="AT342" i="11"/>
  <c r="AT334" i="11"/>
  <c r="AT326" i="11"/>
  <c r="AT318" i="11"/>
  <c r="AT310" i="11"/>
  <c r="AT302" i="11"/>
  <c r="AT294" i="11"/>
  <c r="AT282" i="11"/>
  <c r="AT274" i="11"/>
  <c r="AT246" i="11"/>
  <c r="AT998" i="11"/>
  <c r="AT986" i="11"/>
  <c r="AT974" i="11"/>
  <c r="AT962" i="11"/>
  <c r="AT950" i="11"/>
  <c r="AT938" i="11"/>
  <c r="AT926" i="11"/>
  <c r="AT914" i="11"/>
  <c r="AT902" i="11"/>
  <c r="AT890" i="11"/>
  <c r="AT878" i="11"/>
  <c r="AT870" i="11"/>
  <c r="AT858" i="11"/>
  <c r="AT846" i="11"/>
  <c r="AT838" i="11"/>
  <c r="AT826" i="11"/>
  <c r="AT810" i="11"/>
  <c r="AT798" i="11"/>
  <c r="AT786" i="11"/>
  <c r="AT774" i="11"/>
  <c r="AT762" i="11"/>
  <c r="AT750" i="11"/>
  <c r="AT738" i="11"/>
  <c r="AT726" i="11"/>
  <c r="AT714" i="11"/>
  <c r="AT706" i="11"/>
  <c r="AT690" i="11"/>
  <c r="AT678" i="11"/>
  <c r="AT666" i="11"/>
  <c r="AT654" i="11"/>
  <c r="AT642" i="11"/>
  <c r="AT630" i="11"/>
  <c r="AT614" i="11"/>
  <c r="AT602" i="11"/>
  <c r="AT590" i="11"/>
  <c r="AT578" i="11"/>
  <c r="AT566" i="11"/>
  <c r="AT554" i="11"/>
  <c r="AT542" i="11"/>
  <c r="AT530" i="11"/>
  <c r="AT518" i="11"/>
  <c r="AT506" i="11"/>
  <c r="AT494" i="11"/>
  <c r="AT474" i="11"/>
  <c r="AT426" i="11"/>
  <c r="AT1005" i="11"/>
  <c r="AT993" i="11"/>
  <c r="AT985" i="11"/>
  <c r="AT977" i="11"/>
  <c r="AT965" i="11"/>
  <c r="AT957" i="11"/>
  <c r="AT949" i="11"/>
  <c r="AT941" i="11"/>
  <c r="AT929" i="11"/>
  <c r="AT921" i="11"/>
  <c r="AT909" i="11"/>
  <c r="AT901" i="11"/>
  <c r="AT893" i="11"/>
  <c r="AT885" i="11"/>
  <c r="AT873" i="11"/>
  <c r="AT865" i="11"/>
  <c r="AT853" i="11"/>
  <c r="AT845" i="11"/>
  <c r="AT837" i="11"/>
  <c r="AT825" i="11"/>
  <c r="AT817" i="11"/>
  <c r="AT805" i="11"/>
  <c r="AT797" i="11"/>
  <c r="AT789" i="11"/>
  <c r="AT781" i="11"/>
  <c r="AT773" i="11"/>
  <c r="AT765" i="11"/>
  <c r="AT761" i="11"/>
  <c r="AT757" i="11"/>
  <c r="AT753" i="11"/>
  <c r="AT749" i="11"/>
  <c r="AT745" i="11"/>
  <c r="AT741" i="11"/>
  <c r="AT737" i="11"/>
  <c r="AT733" i="11"/>
  <c r="AT729" i="11"/>
  <c r="AT725" i="11"/>
  <c r="AT721" i="11"/>
  <c r="AT717" i="11"/>
  <c r="AT713" i="11"/>
  <c r="AT709" i="11"/>
  <c r="AT705" i="11"/>
  <c r="AT701" i="11"/>
  <c r="AT697" i="11"/>
  <c r="AT693" i="11"/>
  <c r="AT689" i="11"/>
  <c r="AT685" i="11"/>
  <c r="AT681" i="11"/>
  <c r="AT677" i="11"/>
  <c r="AT673" i="11"/>
  <c r="AT669" i="11"/>
  <c r="AT665" i="11"/>
  <c r="AT661" i="11"/>
  <c r="AT657" i="11"/>
  <c r="AT653" i="11"/>
  <c r="AT649" i="11"/>
  <c r="AT645" i="11"/>
  <c r="AT641" i="11"/>
  <c r="AT637" i="11"/>
  <c r="AT633" i="11"/>
  <c r="AT629" i="11"/>
  <c r="AT625" i="11"/>
  <c r="AT621" i="11"/>
  <c r="AT617" i="11"/>
  <c r="AT613" i="11"/>
  <c r="AT609" i="11"/>
  <c r="AT605" i="11"/>
  <c r="AT601" i="11"/>
  <c r="AT597" i="11"/>
  <c r="AT593" i="11"/>
  <c r="AT589" i="11"/>
  <c r="AT585" i="11"/>
  <c r="AT581" i="11"/>
  <c r="AT577" i="11"/>
  <c r="AT573" i="11"/>
  <c r="AT569" i="11"/>
  <c r="AT565" i="11"/>
  <c r="AT561" i="11"/>
  <c r="AT557" i="11"/>
  <c r="AT553" i="11"/>
  <c r="AT549" i="11"/>
  <c r="AT545" i="11"/>
  <c r="AT541" i="11"/>
  <c r="AT537" i="11"/>
  <c r="AT533" i="11"/>
  <c r="AT529" i="11"/>
  <c r="AT525" i="11"/>
  <c r="AT521" i="11"/>
  <c r="AT517" i="11"/>
  <c r="AT513" i="11"/>
  <c r="AT509" i="11"/>
  <c r="AT505" i="11"/>
  <c r="AT501" i="11"/>
  <c r="AT497" i="11"/>
  <c r="AT493" i="11"/>
  <c r="AT489" i="11"/>
  <c r="AT485" i="11"/>
  <c r="AT481" i="11"/>
  <c r="AT477" i="11"/>
  <c r="AT473" i="11"/>
  <c r="AT469" i="11"/>
  <c r="AT465" i="11"/>
  <c r="AT461" i="11"/>
  <c r="AT457" i="11"/>
  <c r="AT453" i="11"/>
  <c r="AT449" i="11"/>
  <c r="AT445" i="11"/>
  <c r="AT441" i="11"/>
  <c r="AT437" i="11"/>
  <c r="AT433" i="11"/>
  <c r="AT429" i="11"/>
  <c r="AT425" i="11"/>
  <c r="AT421" i="11"/>
  <c r="AT417" i="11"/>
  <c r="AT413" i="11"/>
  <c r="AT409" i="11"/>
  <c r="AT405" i="11"/>
  <c r="AT401" i="11"/>
  <c r="AT397" i="11"/>
  <c r="AT393" i="11"/>
  <c r="AT389" i="11"/>
  <c r="AT385" i="11"/>
  <c r="AT381" i="11"/>
  <c r="AT377" i="11"/>
  <c r="AT373" i="11"/>
  <c r="AT369" i="11"/>
  <c r="AT365" i="11"/>
  <c r="AT361" i="11"/>
  <c r="AT357" i="11"/>
  <c r="AT353" i="11"/>
  <c r="AT349" i="11"/>
  <c r="AT345" i="11"/>
  <c r="AT341" i="11"/>
  <c r="AT337" i="11"/>
  <c r="AT333" i="11"/>
  <c r="AT329" i="11"/>
  <c r="AT325" i="11"/>
  <c r="AT321" i="11"/>
  <c r="AT317" i="11"/>
  <c r="AT313" i="11"/>
  <c r="AT309" i="11"/>
  <c r="AT305" i="11"/>
  <c r="AT301" i="11"/>
  <c r="AT297" i="11"/>
  <c r="AT293" i="11"/>
  <c r="AT289" i="11"/>
  <c r="AT285" i="11"/>
  <c r="AT281" i="11"/>
  <c r="AT277" i="11"/>
  <c r="AT273" i="11"/>
  <c r="AT269" i="11"/>
  <c r="AT265" i="11"/>
  <c r="AT261" i="11"/>
  <c r="AT257" i="11"/>
  <c r="AT253" i="11"/>
  <c r="AT249" i="11"/>
  <c r="AT245" i="11"/>
  <c r="AT241" i="11"/>
  <c r="AT237" i="11"/>
  <c r="AT233" i="11"/>
  <c r="AT229" i="11"/>
  <c r="AT225" i="11"/>
  <c r="AT221" i="11"/>
  <c r="AT217" i="11"/>
  <c r="AT213" i="11"/>
  <c r="AT209" i="11"/>
  <c r="AT205" i="11"/>
  <c r="AT201" i="11"/>
  <c r="AT197" i="11"/>
  <c r="AT193" i="11"/>
  <c r="AT189" i="11"/>
  <c r="AT185" i="11"/>
  <c r="AT181" i="11"/>
  <c r="AT177" i="11"/>
  <c r="AT173" i="11"/>
  <c r="AT169" i="11"/>
  <c r="AT165" i="11"/>
  <c r="AT161" i="11"/>
  <c r="AT157" i="11"/>
  <c r="AT153" i="11"/>
  <c r="AT149" i="11"/>
  <c r="AT145" i="11"/>
  <c r="AT141" i="11"/>
  <c r="AT137" i="11"/>
  <c r="AT133" i="11"/>
  <c r="AT129" i="11"/>
  <c r="AT125" i="11"/>
  <c r="AT121" i="11"/>
  <c r="AT117" i="11"/>
  <c r="AT113" i="11"/>
  <c r="AT109" i="11"/>
  <c r="AT105" i="11"/>
  <c r="AT101" i="11"/>
  <c r="AT97" i="11"/>
  <c r="AT93" i="11"/>
  <c r="AT89" i="11"/>
  <c r="AT85" i="11"/>
  <c r="AT81" i="11"/>
  <c r="AT77" i="11"/>
  <c r="AT73" i="11"/>
  <c r="AT69" i="11"/>
  <c r="AT65" i="11"/>
  <c r="AT61" i="11"/>
  <c r="AT57" i="11"/>
  <c r="AT53" i="11"/>
  <c r="AT49" i="11"/>
  <c r="AT45" i="11"/>
  <c r="AT41" i="11"/>
  <c r="AT37" i="11"/>
  <c r="AT33" i="11"/>
  <c r="AT29" i="11"/>
  <c r="AX1010" i="11" l="1" a="1"/>
  <c r="AX1010" i="11" s="1"/>
  <c r="AW153" i="11" a="1"/>
  <c r="AW153" i="11" s="1"/>
  <c r="AX153" i="11" s="1" a="1"/>
  <c r="AX153" i="11" s="1"/>
  <c r="AW81" i="11" a="1"/>
  <c r="AW81" i="11" s="1"/>
  <c r="AX81" i="11" s="1" a="1"/>
  <c r="AX81" i="11" s="1"/>
  <c r="AW93" i="11" a="1"/>
  <c r="AW93" i="11" s="1"/>
  <c r="AX93" i="11" s="1" a="1"/>
  <c r="AX93" i="11" s="1"/>
  <c r="AW121" i="11" a="1"/>
  <c r="AW121" i="11" s="1"/>
  <c r="AW125" i="11" a="1"/>
  <c r="AW125" i="11" s="1"/>
  <c r="AW133" i="11" a="1"/>
  <c r="AW133" i="11" s="1"/>
  <c r="AX133" i="11" s="1" a="1"/>
  <c r="AX133" i="11" s="1"/>
  <c r="AW137" i="11" a="1"/>
  <c r="AW137" i="11" s="1"/>
  <c r="AW141" i="11" a="1"/>
  <c r="AW141" i="11" s="1"/>
  <c r="AW197" i="11" a="1"/>
  <c r="AW197" i="11" s="1"/>
  <c r="AW205" i="11" a="1"/>
  <c r="AW205" i="11" s="1"/>
  <c r="AX205" i="11" s="1" a="1"/>
  <c r="AX205" i="11" s="1"/>
  <c r="AY205" i="11" s="1" a="1"/>
  <c r="AY205" i="11" s="1"/>
  <c r="AW345" i="11" a="1"/>
  <c r="AW345" i="11" s="1"/>
  <c r="AX345" i="11" s="1" a="1"/>
  <c r="AX345" i="11" s="1"/>
  <c r="AW373" i="11" a="1"/>
  <c r="AW373" i="11" s="1"/>
  <c r="AX373" i="11" s="1" a="1"/>
  <c r="AX373" i="11" s="1"/>
  <c r="AW405" i="11" a="1"/>
  <c r="AW405" i="11" s="1"/>
  <c r="AX405" i="11" s="1" a="1"/>
  <c r="AX405" i="11" s="1"/>
  <c r="AW425" i="11" a="1"/>
  <c r="AW425" i="11" s="1"/>
  <c r="AX425" i="11" s="1" a="1"/>
  <c r="AX425" i="11" s="1"/>
  <c r="AW429" i="11" a="1"/>
  <c r="AW429" i="11" s="1"/>
  <c r="AX429" i="11" s="1" a="1"/>
  <c r="AX429" i="11" s="1"/>
  <c r="AW441" i="11" a="1"/>
  <c r="AW441" i="11" s="1"/>
  <c r="AX441" i="11" s="1" a="1"/>
  <c r="AX441" i="11" s="1"/>
  <c r="AY441" i="11" s="1" a="1"/>
  <c r="AY441" i="11" s="1"/>
  <c r="AW445" i="11" a="1"/>
  <c r="AW445" i="11" s="1"/>
  <c r="AW453" i="11" a="1"/>
  <c r="AW453" i="11" s="1"/>
  <c r="AX453" i="11" s="1" a="1"/>
  <c r="AX453" i="11" s="1"/>
  <c r="AW461" i="11" a="1"/>
  <c r="AW461" i="11" s="1"/>
  <c r="AW477" i="11" a="1"/>
  <c r="AW477" i="11" s="1"/>
  <c r="AW501" i="11" a="1"/>
  <c r="AW501" i="11" s="1"/>
  <c r="AW541" i="11" a="1"/>
  <c r="AW541" i="11" s="1"/>
  <c r="AW545" i="11" a="1"/>
  <c r="AW545" i="11" s="1"/>
  <c r="AX545" i="11" s="1" a="1"/>
  <c r="AX545" i="11" s="1"/>
  <c r="AW569" i="11" a="1"/>
  <c r="AW569" i="11" s="1"/>
  <c r="AX569" i="11" s="1" a="1"/>
  <c r="AX569" i="11" s="1"/>
  <c r="AW605" i="11" a="1"/>
  <c r="AW605" i="11" s="1"/>
  <c r="AX605" i="11" s="1" a="1"/>
  <c r="AX605" i="11" s="1"/>
  <c r="AY605" i="11" s="1" a="1"/>
  <c r="AY605" i="11" s="1"/>
  <c r="AW617" i="11" a="1"/>
  <c r="AW617" i="11" s="1"/>
  <c r="AW633" i="11" a="1"/>
  <c r="AW633" i="11" s="1"/>
  <c r="AX633" i="11" s="1" a="1"/>
  <c r="AX633" i="11" s="1"/>
  <c r="AY633" i="11" s="1" a="1"/>
  <c r="AY633" i="11" s="1"/>
  <c r="AW665" i="11" a="1"/>
  <c r="AW665" i="11" s="1"/>
  <c r="AX665" i="11" s="1" a="1"/>
  <c r="AX665" i="11" s="1"/>
  <c r="AW681" i="11" a="1"/>
  <c r="AW681" i="11" s="1"/>
  <c r="AW717" i="11" a="1"/>
  <c r="AW717" i="11" s="1"/>
  <c r="AX717" i="11" s="1" a="1"/>
  <c r="AX717" i="11" s="1"/>
  <c r="AW757" i="11" a="1"/>
  <c r="AW757" i="11" s="1"/>
  <c r="AX757" i="11" s="1" a="1"/>
  <c r="AX757" i="11" s="1"/>
  <c r="AW773" i="11" a="1"/>
  <c r="AW773" i="11" s="1"/>
  <c r="AX773" i="11" s="1" a="1"/>
  <c r="AX773" i="11" s="1"/>
  <c r="AW805" i="11" a="1"/>
  <c r="AW805" i="11" s="1"/>
  <c r="AX805" i="11" s="1" a="1"/>
  <c r="AX805" i="11" s="1"/>
  <c r="AW853" i="11" a="1"/>
  <c r="AW853" i="11" s="1"/>
  <c r="AX853" i="11" s="1" a="1"/>
  <c r="AX853" i="11" s="1"/>
  <c r="AW873" i="11" a="1"/>
  <c r="AW873" i="11" s="1"/>
  <c r="AW909" i="11" a="1"/>
  <c r="AW909" i="11" s="1"/>
  <c r="AW474" i="11" a="1"/>
  <c r="AW474" i="11" s="1"/>
  <c r="AX474" i="11" s="1" a="1"/>
  <c r="AX474" i="11" s="1"/>
  <c r="AW494" i="11" a="1"/>
  <c r="AW494" i="11" s="1"/>
  <c r="AW506" i="11" a="1"/>
  <c r="AW506" i="11" s="1"/>
  <c r="AX506" i="11" s="1" a="1"/>
  <c r="AX506" i="11" s="1"/>
  <c r="AW542" i="11" a="1"/>
  <c r="AW542" i="11" s="1"/>
  <c r="AX542" i="11" s="1" a="1"/>
  <c r="AX542" i="11" s="1"/>
  <c r="AW602" i="11" a="1"/>
  <c r="AW602" i="11" s="1"/>
  <c r="AW630" i="11" a="1"/>
  <c r="AW630" i="11" s="1"/>
  <c r="AX630" i="11" s="1" a="1"/>
  <c r="AX630" i="11" s="1"/>
  <c r="AW706" i="11" a="1"/>
  <c r="AW706" i="11" s="1"/>
  <c r="AW738" i="11" a="1"/>
  <c r="AW738" i="11" s="1"/>
  <c r="AW774" i="11" a="1"/>
  <c r="AW774" i="11" s="1"/>
  <c r="AX774" i="11" s="1" a="1"/>
  <c r="AX774" i="11" s="1"/>
  <c r="AW786" i="11" a="1"/>
  <c r="AW786" i="11" s="1"/>
  <c r="AX786" i="11" s="1" a="1"/>
  <c r="AX786" i="11" s="1"/>
  <c r="AW826" i="11" a="1"/>
  <c r="AW826" i="11" s="1"/>
  <c r="AX826" i="11" s="1" a="1"/>
  <c r="AX826" i="11" s="1"/>
  <c r="AW858" i="11" a="1"/>
  <c r="AW858" i="11" s="1"/>
  <c r="AW870" i="11" a="1"/>
  <c r="AW870" i="11" s="1"/>
  <c r="AX870" i="11" s="1" a="1"/>
  <c r="AX870" i="11" s="1"/>
  <c r="AW986" i="11" a="1"/>
  <c r="AW986" i="11" s="1"/>
  <c r="AX986" i="11" s="1" a="1"/>
  <c r="AX986" i="11" s="1"/>
  <c r="AW406" i="11" a="1"/>
  <c r="AW406" i="11" s="1"/>
  <c r="AW454" i="11" a="1"/>
  <c r="AW454" i="11" s="1"/>
  <c r="AW490" i="11" a="1"/>
  <c r="AW490" i="11" s="1"/>
  <c r="AW526" i="11" a="1"/>
  <c r="AW526" i="11" s="1"/>
  <c r="AX526" i="11" s="1" a="1"/>
  <c r="AX526" i="11" s="1"/>
  <c r="AW574" i="11" a="1"/>
  <c r="AW574" i="11" s="1"/>
  <c r="AX574" i="11" s="1" a="1"/>
  <c r="AX574" i="11" s="1"/>
  <c r="AW622" i="11" a="1"/>
  <c r="AW622" i="11" s="1"/>
  <c r="AW662" i="11" a="1"/>
  <c r="AW662" i="11" s="1"/>
  <c r="AW718" i="11" a="1"/>
  <c r="AW718" i="11" s="1"/>
  <c r="AW730" i="11" a="1"/>
  <c r="AW730" i="11" s="1"/>
  <c r="AX730" i="11" s="1" a="1"/>
  <c r="AX730" i="11" s="1"/>
  <c r="AW766" i="11" a="1"/>
  <c r="AW766" i="11" s="1"/>
  <c r="AX766" i="11" s="1" a="1"/>
  <c r="AX766" i="11" s="1"/>
  <c r="AW834" i="11" a="1"/>
  <c r="AW834" i="11" s="1"/>
  <c r="AW874" i="11" a="1"/>
  <c r="AW874" i="11" s="1"/>
  <c r="AW958" i="11" a="1"/>
  <c r="AW958" i="11" s="1"/>
  <c r="AW970" i="11" a="1"/>
  <c r="AW970" i="11" s="1"/>
  <c r="AX970" i="11" s="1" a="1"/>
  <c r="AX970" i="11" s="1"/>
  <c r="AW1006" i="11" a="1"/>
  <c r="AW1006" i="11" s="1"/>
  <c r="AX1006" i="11" s="1" a="1"/>
  <c r="AX1006" i="11" s="1"/>
  <c r="AY1006" i="11" s="1" a="1"/>
  <c r="AY1006" i="11" s="1"/>
  <c r="AW31" i="11" a="1"/>
  <c r="AW31" i="11" s="1"/>
  <c r="AX31" i="11" s="1" a="1"/>
  <c r="AX31" i="11" s="1"/>
  <c r="AW43" i="11" a="1"/>
  <c r="AW43" i="11" s="1"/>
  <c r="AW47" i="11" a="1"/>
  <c r="AW47" i="11" s="1"/>
  <c r="AW63" i="11" a="1"/>
  <c r="AW63" i="11" s="1"/>
  <c r="AX63" i="11" s="1" a="1"/>
  <c r="AX63" i="11" s="1"/>
  <c r="AW79" i="11" a="1"/>
  <c r="AW79" i="11" s="1"/>
  <c r="AW83" i="11" a="1"/>
  <c r="AW83" i="11" s="1"/>
  <c r="AW87" i="11" a="1"/>
  <c r="AW87" i="11" s="1"/>
  <c r="AW123" i="11" a="1"/>
  <c r="AW123" i="11" s="1"/>
  <c r="AW139" i="11" a="1"/>
  <c r="AW139" i="11" s="1"/>
  <c r="AW155" i="11" a="1"/>
  <c r="AW155" i="11" s="1"/>
  <c r="AW171" i="11" a="1"/>
  <c r="AW171" i="11" s="1"/>
  <c r="AX171" i="11" s="1" a="1"/>
  <c r="AX171" i="11" s="1"/>
  <c r="AY171" i="11" s="1" a="1"/>
  <c r="AY171" i="11" s="1"/>
  <c r="AW187" i="11" a="1"/>
  <c r="AW187" i="11" s="1"/>
  <c r="AW191" i="11" a="1"/>
  <c r="AW191" i="11" s="1"/>
  <c r="AW203" i="11" a="1"/>
  <c r="AW203" i="11" s="1"/>
  <c r="AW207" i="11" a="1"/>
  <c r="AW207" i="11" s="1"/>
  <c r="AX207" i="11" s="1" a="1"/>
  <c r="AX207" i="11" s="1"/>
  <c r="AW219" i="11" a="1"/>
  <c r="AW219" i="11" s="1"/>
  <c r="AW223" i="11" a="1"/>
  <c r="AW223" i="11" s="1"/>
  <c r="AX223" i="11" s="1" a="1"/>
  <c r="AX223" i="11" s="1"/>
  <c r="AW235" i="11" a="1"/>
  <c r="AW235" i="11" s="1"/>
  <c r="AX235" i="11" s="1" a="1"/>
  <c r="AX235" i="11" s="1"/>
  <c r="AW239" i="11" a="1"/>
  <c r="AW239" i="11" s="1"/>
  <c r="AW251" i="11" a="1"/>
  <c r="AW251" i="11" s="1"/>
  <c r="AW267" i="11" a="1"/>
  <c r="AW267" i="11" s="1"/>
  <c r="AX267" i="11" s="1" a="1"/>
  <c r="AX267" i="11" s="1"/>
  <c r="AW283" i="11" a="1"/>
  <c r="AW283" i="11" s="1"/>
  <c r="AW299" i="11" a="1"/>
  <c r="AW299" i="11" s="1"/>
  <c r="AW303" i="11" a="1"/>
  <c r="AW303" i="11" s="1"/>
  <c r="AX303" i="11" s="1" a="1"/>
  <c r="AX303" i="11" s="1"/>
  <c r="AY303" i="11" s="1" a="1"/>
  <c r="AY303" i="11" s="1"/>
  <c r="AW315" i="11" a="1"/>
  <c r="AW315" i="11" s="1"/>
  <c r="AX315" i="11" s="1" a="1"/>
  <c r="AX315" i="11" s="1"/>
  <c r="AW331" i="11" a="1"/>
  <c r="AW331" i="11" s="1"/>
  <c r="AX331" i="11" s="1" a="1"/>
  <c r="AX331" i="11" s="1"/>
  <c r="AW335" i="11" a="1"/>
  <c r="AW335" i="11" s="1"/>
  <c r="AX335" i="11" s="1" a="1"/>
  <c r="AX335" i="11" s="1"/>
  <c r="AW347" i="11" a="1"/>
  <c r="AW347" i="11" s="1"/>
  <c r="AW351" i="11" a="1"/>
  <c r="AW351" i="11" s="1"/>
  <c r="AX351" i="11" s="1" a="1"/>
  <c r="AX351" i="11" s="1"/>
  <c r="AW363" i="11" a="1"/>
  <c r="AW363" i="11" s="1"/>
  <c r="AX363" i="11" s="1" a="1"/>
  <c r="AX363" i="11" s="1"/>
  <c r="AW379" i="11" a="1"/>
  <c r="AW379" i="11" s="1"/>
  <c r="AX379" i="11" s="1" a="1"/>
  <c r="AX379" i="11" s="1"/>
  <c r="AY379" i="11" s="1" a="1"/>
  <c r="AY379" i="11" s="1"/>
  <c r="AZ379" i="11" s="1" a="1"/>
  <c r="AZ379" i="11" s="1"/>
  <c r="BA379" i="11" s="1" a="1"/>
  <c r="BA379" i="11" s="1"/>
  <c r="AW383" i="11" a="1"/>
  <c r="AW383" i="11" s="1"/>
  <c r="AX383" i="11" s="1" a="1"/>
  <c r="AX383" i="11" s="1"/>
  <c r="AY383" i="11" s="1" a="1"/>
  <c r="AY383" i="11" s="1"/>
  <c r="AZ383" i="11" s="1" a="1"/>
  <c r="AZ383" i="11" s="1"/>
  <c r="AW395" i="11" a="1"/>
  <c r="AW395" i="11" s="1"/>
  <c r="AW411" i="11" a="1"/>
  <c r="AW411" i="11" s="1"/>
  <c r="AW427" i="11" a="1"/>
  <c r="AW427" i="11" s="1"/>
  <c r="AW443" i="11" a="1"/>
  <c r="AW443" i="11" s="1"/>
  <c r="AW447" i="11" a="1"/>
  <c r="AW447" i="11" s="1"/>
  <c r="AW459" i="11" a="1"/>
  <c r="AW459" i="11" s="1"/>
  <c r="AW463" i="11" a="1"/>
  <c r="AW463" i="11" s="1"/>
  <c r="AX463" i="11" s="1" a="1"/>
  <c r="AX463" i="11" s="1"/>
  <c r="AW475" i="11" a="1"/>
  <c r="AW475" i="11" s="1"/>
  <c r="AX475" i="11" s="1" a="1"/>
  <c r="AX475" i="11" s="1"/>
  <c r="AW479" i="11" a="1"/>
  <c r="AW479" i="11" s="1"/>
  <c r="AX479" i="11" s="1" a="1"/>
  <c r="AX479" i="11" s="1"/>
  <c r="AY479" i="11" s="1" a="1"/>
  <c r="AY479" i="11" s="1"/>
  <c r="AW491" i="11" a="1"/>
  <c r="AW491" i="11" s="1"/>
  <c r="AX491" i="11" s="1" a="1"/>
  <c r="AX491" i="11" s="1"/>
  <c r="AY491" i="11" s="1" a="1"/>
  <c r="AY491" i="11" s="1"/>
  <c r="AZ491" i="11" s="1" a="1"/>
  <c r="AZ491" i="11" s="1"/>
  <c r="AW495" i="11" a="1"/>
  <c r="AW495" i="11" s="1"/>
  <c r="AW507" i="11" a="1"/>
  <c r="AW507" i="11" s="1"/>
  <c r="AX507" i="11" s="1" a="1"/>
  <c r="AX507" i="11" s="1"/>
  <c r="AW523" i="11" a="1"/>
  <c r="AW523" i="11" s="1"/>
  <c r="AX523" i="11" s="1" a="1"/>
  <c r="AX523" i="11" s="1"/>
  <c r="AW703" i="11" a="1"/>
  <c r="AW703" i="11" s="1"/>
  <c r="AW707" i="11" a="1"/>
  <c r="AW707" i="11" s="1"/>
  <c r="AX707" i="11" s="1" a="1"/>
  <c r="AX707" i="11" s="1"/>
  <c r="AW739" i="11" a="1"/>
  <c r="AW739" i="11" s="1"/>
  <c r="AW755" i="11" a="1"/>
  <c r="AW755" i="11" s="1"/>
  <c r="AW787" i="11" a="1"/>
  <c r="AW787" i="11" s="1"/>
  <c r="AX787" i="11" s="1" a="1"/>
  <c r="AX787" i="11" s="1"/>
  <c r="AY787" i="11" s="1" a="1"/>
  <c r="AY787" i="11" s="1"/>
  <c r="AW795" i="11" a="1"/>
  <c r="AW795" i="11" s="1"/>
  <c r="AX795" i="11" s="1" a="1"/>
  <c r="AX795" i="11" s="1"/>
  <c r="AW811" i="11" a="1"/>
  <c r="AW811" i="11" s="1"/>
  <c r="AX811" i="11" s="1" a="1"/>
  <c r="AX811" i="11" s="1"/>
  <c r="AW843" i="11" a="1"/>
  <c r="AW843" i="11" s="1"/>
  <c r="AW855" i="11" a="1"/>
  <c r="AW855" i="11" s="1"/>
  <c r="AW867" i="11" a="1"/>
  <c r="AW867" i="11" s="1"/>
  <c r="AX867" i="11" s="1" a="1"/>
  <c r="AX867" i="11" s="1"/>
  <c r="AW883" i="11" a="1"/>
  <c r="AW883" i="11" s="1"/>
  <c r="AW919" i="11" a="1"/>
  <c r="AW919" i="11" s="1"/>
  <c r="AX919" i="11" s="1" a="1"/>
  <c r="AX919" i="11" s="1"/>
  <c r="AY919" i="11" s="1" a="1"/>
  <c r="AY919" i="11" s="1"/>
  <c r="AW923" i="11" a="1"/>
  <c r="AW923" i="11" s="1"/>
  <c r="AW939" i="11" a="1"/>
  <c r="AW939" i="11" s="1"/>
  <c r="AX939" i="11" s="1" a="1"/>
  <c r="AX939" i="11" s="1"/>
  <c r="AW44" i="11" a="1"/>
  <c r="AW44" i="11" s="1"/>
  <c r="AX44" i="11" s="1" a="1"/>
  <c r="AX44" i="11" s="1"/>
  <c r="AW52" i="11" a="1"/>
  <c r="AW52" i="11" s="1"/>
  <c r="AX52" i="11" s="1" a="1"/>
  <c r="AX52" i="11" s="1"/>
  <c r="AW100" i="11" a="1"/>
  <c r="AW100" i="11" s="1"/>
  <c r="AW112" i="11" a="1"/>
  <c r="AW112" i="11" s="1"/>
  <c r="AX112" i="11" s="1" a="1"/>
  <c r="AX112" i="11" s="1"/>
  <c r="AY112" i="11" s="1" a="1"/>
  <c r="AY112" i="11" s="1"/>
  <c r="AW124" i="11" a="1"/>
  <c r="AW124" i="11" s="1"/>
  <c r="AW148" i="11" a="1"/>
  <c r="AW148" i="11" s="1"/>
  <c r="AW180" i="11" a="1"/>
  <c r="AW180" i="11" s="1"/>
  <c r="AW192" i="11" a="1"/>
  <c r="AW192" i="11" s="1"/>
  <c r="AX192" i="11" s="1" a="1"/>
  <c r="AX192" i="11" s="1"/>
  <c r="AY192" i="11" s="1" a="1"/>
  <c r="AY192" i="11" s="1"/>
  <c r="AW196" i="11" a="1"/>
  <c r="AW196" i="11" s="1"/>
  <c r="AX196" i="11" s="1" a="1"/>
  <c r="AX196" i="11" s="1"/>
  <c r="AW204" i="11" a="1"/>
  <c r="AW204" i="11" s="1"/>
  <c r="AW208" i="11" a="1"/>
  <c r="AW208" i="11" s="1"/>
  <c r="AX208" i="11" s="1" a="1"/>
  <c r="AX208" i="11" s="1"/>
  <c r="AY208" i="11" s="1" a="1"/>
  <c r="AY208" i="11" s="1"/>
  <c r="AW212" i="11" a="1"/>
  <c r="AW212" i="11" s="1"/>
  <c r="AW216" i="11" a="1"/>
  <c r="AW216" i="11" s="1"/>
  <c r="AX216" i="11" s="1" a="1"/>
  <c r="AX216" i="11" s="1"/>
  <c r="AW236" i="11" a="1"/>
  <c r="AW236" i="11" s="1"/>
  <c r="AW248" i="11" a="1"/>
  <c r="AW248" i="11" s="1"/>
  <c r="AW260" i="11" a="1"/>
  <c r="AW260" i="11" s="1"/>
  <c r="AX260" i="11" s="1" a="1"/>
  <c r="AX260" i="11" s="1"/>
  <c r="AY260" i="11" s="1" a="1"/>
  <c r="AY260" i="11" s="1"/>
  <c r="AW268" i="11" a="1"/>
  <c r="AW268" i="11" s="1"/>
  <c r="AX268" i="11" s="1" a="1"/>
  <c r="AX268" i="11" s="1"/>
  <c r="AW292" i="11" a="1"/>
  <c r="AW292" i="11" s="1"/>
  <c r="AX292" i="11" s="1" a="1"/>
  <c r="AX292" i="11" s="1"/>
  <c r="AW316" i="11" a="1"/>
  <c r="AW316" i="11" s="1"/>
  <c r="AX316" i="11" s="1" a="1"/>
  <c r="AX316" i="11" s="1"/>
  <c r="AY316" i="11" s="1" a="1"/>
  <c r="AY316" i="11" s="1"/>
  <c r="AW332" i="11" a="1"/>
  <c r="AW332" i="11" s="1"/>
  <c r="AW336" i="11" a="1"/>
  <c r="AW336" i="11" s="1"/>
  <c r="AW352" i="11" a="1"/>
  <c r="AW352" i="11" s="1"/>
  <c r="AW356" i="11" a="1"/>
  <c r="AW356" i="11" s="1"/>
  <c r="AX356" i="11" s="1" a="1"/>
  <c r="AX356" i="11" s="1"/>
  <c r="AW360" i="11" a="1"/>
  <c r="AW360" i="11" s="1"/>
  <c r="AW364" i="11" a="1"/>
  <c r="AW364" i="11" s="1"/>
  <c r="AW384" i="11" a="1"/>
  <c r="AW384" i="11" s="1"/>
  <c r="AX384" i="11" s="1" a="1"/>
  <c r="AX384" i="11" s="1"/>
  <c r="AW400" i="11" a="1"/>
  <c r="AW400" i="11" s="1"/>
  <c r="AX400" i="11" s="1" a="1"/>
  <c r="AX400" i="11" s="1"/>
  <c r="AW416" i="11" a="1"/>
  <c r="AW416" i="11" s="1"/>
  <c r="AW420" i="11" a="1"/>
  <c r="AW420" i="11" s="1"/>
  <c r="AX420" i="11" s="1" a="1"/>
  <c r="AX420" i="11" s="1"/>
  <c r="AW428" i="11" a="1"/>
  <c r="AW428" i="11" s="1"/>
  <c r="AX428" i="11" s="1" a="1"/>
  <c r="AX428" i="11" s="1"/>
  <c r="AW432" i="11" a="1"/>
  <c r="AW432" i="11" s="1"/>
  <c r="AW448" i="11" a="1"/>
  <c r="AW448" i="11" s="1"/>
  <c r="AX448" i="11" s="1" a="1"/>
  <c r="AX448" i="11" s="1"/>
  <c r="AW464" i="11" a="1"/>
  <c r="AW464" i="11" s="1"/>
  <c r="AX464" i="11" s="1" a="1"/>
  <c r="AX464" i="11" s="1"/>
  <c r="AY464" i="11" s="1" a="1"/>
  <c r="AY464" i="11" s="1"/>
  <c r="AW480" i="11" a="1"/>
  <c r="AW480" i="11" s="1"/>
  <c r="AX480" i="11" s="1" a="1"/>
  <c r="AX480" i="11" s="1"/>
  <c r="AW496" i="11" a="1"/>
  <c r="AW496" i="11" s="1"/>
  <c r="AW500" i="11" a="1"/>
  <c r="AW500" i="11" s="1"/>
  <c r="AX500" i="11" s="1" a="1"/>
  <c r="AX500" i="11" s="1"/>
  <c r="AW512" i="11" a="1"/>
  <c r="AW512" i="11" s="1"/>
  <c r="AX512" i="11" s="1" a="1"/>
  <c r="AX512" i="11" s="1"/>
  <c r="AW516" i="11" a="1"/>
  <c r="AW516" i="11" s="1"/>
  <c r="AW532" i="11" a="1"/>
  <c r="AW532" i="11" s="1"/>
  <c r="AW544" i="11" a="1"/>
  <c r="AW544" i="11" s="1"/>
  <c r="AX544" i="11" s="1" a="1"/>
  <c r="AX544" i="11" s="1"/>
  <c r="AW560" i="11" a="1"/>
  <c r="AW560" i="11" s="1"/>
  <c r="AW576" i="11" a="1"/>
  <c r="AW576" i="11" s="1"/>
  <c r="AW592" i="11" a="1"/>
  <c r="AW592" i="11" s="1"/>
  <c r="AX592" i="11" s="1" a="1"/>
  <c r="AX592" i="11" s="1"/>
  <c r="AW612" i="11" a="1"/>
  <c r="AW612" i="11" s="1"/>
  <c r="AW624" i="11" a="1"/>
  <c r="AW624" i="11" s="1"/>
  <c r="AW628" i="11" a="1"/>
  <c r="AW628" i="11" s="1"/>
  <c r="AW640" i="11" a="1"/>
  <c r="AW640" i="11" s="1"/>
  <c r="AX640" i="11" s="1" a="1"/>
  <c r="AX640" i="11" s="1"/>
  <c r="AW672" i="11" a="1"/>
  <c r="AW672" i="11" s="1"/>
  <c r="AX672" i="11" s="1" a="1"/>
  <c r="AX672" i="11" s="1"/>
  <c r="AY672" i="11" s="1" a="1"/>
  <c r="AY672" i="11" s="1"/>
  <c r="AW684" i="11" a="1"/>
  <c r="AW684" i="11" s="1"/>
  <c r="AX684" i="11" s="1" a="1"/>
  <c r="AX684" i="11" s="1"/>
  <c r="AW688" i="11" a="1"/>
  <c r="AW688" i="11" s="1"/>
  <c r="AX688" i="11" s="1" a="1"/>
  <c r="AX688" i="11" s="1"/>
  <c r="AW696" i="11" a="1"/>
  <c r="AW696" i="11" s="1"/>
  <c r="AW700" i="11" a="1"/>
  <c r="AW700" i="11" s="1"/>
  <c r="AX700" i="11" s="1" a="1"/>
  <c r="AX700" i="11" s="1"/>
  <c r="AW716" i="11" a="1"/>
  <c r="AW716" i="11" s="1"/>
  <c r="AX716" i="11" s="1" a="1"/>
  <c r="AX716" i="11" s="1"/>
  <c r="AW748" i="11" a="1"/>
  <c r="AW748" i="11" s="1"/>
  <c r="AX748" i="11" s="1" a="1"/>
  <c r="AX748" i="11" s="1"/>
  <c r="AW820" i="11" a="1"/>
  <c r="AW820" i="11" s="1"/>
  <c r="AW828" i="11" a="1"/>
  <c r="AW828" i="11" s="1"/>
  <c r="AW844" i="11" a="1"/>
  <c r="AW844" i="11" s="1"/>
  <c r="AX844" i="11" s="1" a="1"/>
  <c r="AX844" i="11" s="1"/>
  <c r="AW860" i="11" a="1"/>
  <c r="AW860" i="11" s="1"/>
  <c r="AX860" i="11" s="1" a="1"/>
  <c r="AX860" i="11" s="1"/>
  <c r="AW876" i="11" a="1"/>
  <c r="AW876" i="11" s="1"/>
  <c r="AW880" i="11" a="1"/>
  <c r="AW880" i="11" s="1"/>
  <c r="AX880" i="11" s="1" a="1"/>
  <c r="AX880" i="11" s="1"/>
  <c r="AW884" i="11" a="1"/>
  <c r="AW884" i="11" s="1"/>
  <c r="AW888" i="11" a="1"/>
  <c r="AW888" i="11" s="1"/>
  <c r="AX888" i="11" s="1" a="1"/>
  <c r="AX888" i="11" s="1"/>
  <c r="AY888" i="11" s="1" a="1"/>
  <c r="AY888" i="11" s="1"/>
  <c r="AW896" i="11" a="1"/>
  <c r="AW896" i="11" s="1"/>
  <c r="AW916" i="11" a="1"/>
  <c r="AW916" i="11" s="1"/>
  <c r="AX916" i="11" s="1" a="1"/>
  <c r="AX916" i="11" s="1"/>
  <c r="AW948" i="11" a="1"/>
  <c r="AW948" i="11" s="1"/>
  <c r="AW956" i="11" a="1"/>
  <c r="AW956" i="11" s="1"/>
  <c r="AX956" i="11" s="1" a="1"/>
  <c r="AX956" i="11" s="1"/>
  <c r="AW960" i="11" a="1"/>
  <c r="AW960" i="11" s="1"/>
  <c r="AW984" i="11" a="1"/>
  <c r="AW984" i="11" s="1"/>
  <c r="AW988" i="11" a="1"/>
  <c r="AW988" i="11" s="1"/>
  <c r="AX988" i="11" s="1" a="1"/>
  <c r="AX988" i="11" s="1"/>
  <c r="AW996" i="11" a="1"/>
  <c r="AW996" i="11" s="1"/>
  <c r="AX996" i="11" s="1" a="1"/>
  <c r="AX996" i="11" s="1"/>
  <c r="AY996" i="11" s="1" a="1"/>
  <c r="AY996" i="11" s="1"/>
  <c r="AW769" i="11" a="1"/>
  <c r="AW769" i="11" s="1"/>
  <c r="AX769" i="11" s="1" a="1"/>
  <c r="AX769" i="11" s="1"/>
  <c r="AW801" i="11" a="1"/>
  <c r="AW801" i="11" s="1"/>
  <c r="AX801" i="11" s="1" a="1"/>
  <c r="AX801" i="11" s="1"/>
  <c r="AY801" i="11" s="1" a="1"/>
  <c r="AY801" i="11" s="1"/>
  <c r="AW813" i="11" a="1"/>
  <c r="AW813" i="11" s="1"/>
  <c r="AX813" i="11" s="1" a="1"/>
  <c r="AX813" i="11" s="1"/>
  <c r="AW857" i="11" a="1"/>
  <c r="AW857" i="11" s="1"/>
  <c r="AX857" i="11" s="1" a="1"/>
  <c r="AX857" i="11" s="1"/>
  <c r="AW861" i="11" a="1"/>
  <c r="AW861" i="11" s="1"/>
  <c r="AW881" i="11" a="1"/>
  <c r="AW881" i="11" s="1"/>
  <c r="AX881" i="11" s="1" a="1"/>
  <c r="AX881" i="11" s="1"/>
  <c r="AW913" i="11" a="1"/>
  <c r="AW913" i="11" s="1"/>
  <c r="AW917" i="11" a="1"/>
  <c r="AW917" i="11" s="1"/>
  <c r="AX917" i="11" s="1" a="1"/>
  <c r="AX917" i="11" s="1"/>
  <c r="AY917" i="11" s="1" a="1"/>
  <c r="AY917" i="11" s="1"/>
  <c r="AW925" i="11" a="1"/>
  <c r="AW925" i="11" s="1"/>
  <c r="AW937" i="11" a="1"/>
  <c r="AW937" i="11" s="1"/>
  <c r="AX937" i="11" s="1" a="1"/>
  <c r="AX937" i="11" s="1"/>
  <c r="AY937" i="11" s="1" a="1"/>
  <c r="AY937" i="11" s="1"/>
  <c r="AZ937" i="11" s="1" a="1"/>
  <c r="AZ937" i="11" s="1"/>
  <c r="AW997" i="11" a="1"/>
  <c r="AW997" i="11" s="1"/>
  <c r="AW1009" i="11" a="1"/>
  <c r="AW1009" i="11" s="1"/>
  <c r="AX1009" i="11" s="1" a="1"/>
  <c r="AX1009" i="11" s="1"/>
  <c r="AW38" i="11" a="1"/>
  <c r="AW38" i="11" s="1"/>
  <c r="AX38" i="11" s="1" a="1"/>
  <c r="AX38" i="11" s="1"/>
  <c r="AW42" i="11" a="1"/>
  <c r="AW42" i="11" s="1"/>
  <c r="AX42" i="11" s="1" a="1"/>
  <c r="AX42" i="11" s="1"/>
  <c r="AW62" i="11" a="1"/>
  <c r="AW62" i="11" s="1"/>
  <c r="AW78" i="11" a="1"/>
  <c r="AW78" i="11" s="1"/>
  <c r="AX78" i="11" s="1" a="1"/>
  <c r="AX78" i="11" s="1"/>
  <c r="AY78" i="11" s="1" a="1"/>
  <c r="AY78" i="11" s="1"/>
  <c r="AW82" i="11" a="1"/>
  <c r="AW82" i="11" s="1"/>
  <c r="AW106" i="11" a="1"/>
  <c r="AW106" i="11" s="1"/>
  <c r="AX106" i="11" s="1" a="1"/>
  <c r="AX106" i="11" s="1"/>
  <c r="AW110" i="11" a="1"/>
  <c r="AW110" i="11" s="1"/>
  <c r="AX110" i="11" s="1" a="1"/>
  <c r="AX110" i="11" s="1"/>
  <c r="AW118" i="11" a="1"/>
  <c r="AW118" i="11" s="1"/>
  <c r="AW122" i="11" a="1"/>
  <c r="AW122" i="11" s="1"/>
  <c r="AX122" i="11" s="1" a="1"/>
  <c r="AX122" i="11" s="1"/>
  <c r="AY122" i="11" s="1" a="1"/>
  <c r="AY122" i="11" s="1"/>
  <c r="AZ122" i="11" s="1" a="1"/>
  <c r="AZ122" i="11" s="1"/>
  <c r="AW130" i="11" a="1"/>
  <c r="AW130" i="11" s="1"/>
  <c r="AX130" i="11" s="1" a="1"/>
  <c r="AX130" i="11" s="1"/>
  <c r="AW150" i="11" a="1"/>
  <c r="AW150" i="11" s="1"/>
  <c r="AX150" i="11" s="1" a="1"/>
  <c r="AX150" i="11" s="1"/>
  <c r="AW162" i="11" a="1"/>
  <c r="AW162" i="11" s="1"/>
  <c r="AX162" i="11" s="1" a="1"/>
  <c r="AX162" i="11" s="1"/>
  <c r="AW166" i="11" a="1"/>
  <c r="AW166" i="11" s="1"/>
  <c r="AX166" i="11" s="1" a="1"/>
  <c r="AX166" i="11" s="1"/>
  <c r="AW178" i="11" a="1"/>
  <c r="AW178" i="11" s="1"/>
  <c r="AX178" i="11" s="1" a="1"/>
  <c r="AX178" i="11" s="1"/>
  <c r="AW182" i="11" a="1"/>
  <c r="AW182" i="11" s="1"/>
  <c r="AW194" i="11" a="1"/>
  <c r="AW194" i="11" s="1"/>
  <c r="AW214" i="11" a="1"/>
  <c r="AW214" i="11" s="1"/>
  <c r="AX214" i="11" s="1" a="1"/>
  <c r="AX214" i="11" s="1"/>
  <c r="AW218" i="11" a="1"/>
  <c r="AW218" i="11" s="1"/>
  <c r="AW254" i="11" a="1"/>
  <c r="AW254" i="11" s="1"/>
  <c r="AX254" i="11" s="1" a="1"/>
  <c r="AX254" i="11" s="1"/>
  <c r="AW270" i="11" a="1"/>
  <c r="AW270" i="11" s="1"/>
  <c r="AX270" i="11" s="1" a="1"/>
  <c r="AX270" i="11" s="1"/>
  <c r="AW278" i="11" a="1"/>
  <c r="AW278" i="11" s="1"/>
  <c r="AX278" i="11" s="1" a="1"/>
  <c r="AX278" i="11" s="1"/>
  <c r="AY278" i="11" s="1" a="1"/>
  <c r="AY278" i="11" s="1"/>
  <c r="AW306" i="11" a="1"/>
  <c r="AW306" i="11" s="1"/>
  <c r="AW330" i="11" a="1"/>
  <c r="AW330" i="11" s="1"/>
  <c r="AW338" i="11" a="1"/>
  <c r="AW338" i="11" s="1"/>
  <c r="AX338" i="11" s="1" a="1"/>
  <c r="AX338" i="11" s="1"/>
  <c r="AW362" i="11" a="1"/>
  <c r="AW362" i="11" s="1"/>
  <c r="AX362" i="11" s="1" a="1"/>
  <c r="AX362" i="11" s="1"/>
  <c r="AW370" i="11" a="1"/>
  <c r="AW370" i="11" s="1"/>
  <c r="AX370" i="11" s="1" a="1"/>
  <c r="AX370" i="11" s="1"/>
  <c r="AY370" i="11" s="1" a="1"/>
  <c r="AY370" i="11" s="1"/>
  <c r="AW410" i="11" a="1"/>
  <c r="AW410" i="11" s="1"/>
  <c r="AX410" i="11" s="1" a="1"/>
  <c r="AX410" i="11" s="1"/>
  <c r="AW478" i="11" a="1"/>
  <c r="AW478" i="11" s="1"/>
  <c r="AW570" i="11" a="1"/>
  <c r="AW570" i="11" s="1"/>
  <c r="AX570" i="11" s="1" a="1"/>
  <c r="AX570" i="11" s="1"/>
  <c r="AW606" i="11" a="1"/>
  <c r="AW606" i="11" s="1"/>
  <c r="AW626" i="11" a="1"/>
  <c r="AW626" i="11" s="1"/>
  <c r="AX626" i="11" s="1" a="1"/>
  <c r="AX626" i="11" s="1"/>
  <c r="AY626" i="11" s="1" a="1"/>
  <c r="AY626" i="11" s="1"/>
  <c r="AW670" i="11" a="1"/>
  <c r="AW670" i="11" s="1"/>
  <c r="AW694" i="11" a="1"/>
  <c r="AW694" i="11" s="1"/>
  <c r="AX694" i="11" s="1" a="1"/>
  <c r="AX694" i="11" s="1"/>
  <c r="AY694" i="11" s="1" a="1"/>
  <c r="AY694" i="11" s="1"/>
  <c r="AW734" i="11" a="1"/>
  <c r="AW734" i="11" s="1"/>
  <c r="AX734" i="11" s="1" a="1"/>
  <c r="AX734" i="11" s="1"/>
  <c r="AY734" i="11" s="1" a="1"/>
  <c r="AY734" i="11" s="1"/>
  <c r="AW782" i="11" a="1"/>
  <c r="AW782" i="11" s="1"/>
  <c r="AX782" i="11" s="1" a="1"/>
  <c r="AX782" i="11" s="1"/>
  <c r="AW794" i="11" a="1"/>
  <c r="AW794" i="11" s="1"/>
  <c r="AW822" i="11" a="1"/>
  <c r="AW822" i="11" s="1"/>
  <c r="AW882" i="11" a="1"/>
  <c r="AW882" i="11" s="1"/>
  <c r="AX882" i="11" s="1" a="1"/>
  <c r="AX882" i="11" s="1"/>
  <c r="AY882" i="11" s="1" a="1"/>
  <c r="AY882" i="11" s="1"/>
  <c r="AW906" i="11" a="1"/>
  <c r="AW906" i="11" s="1"/>
  <c r="AW918" i="11" a="1"/>
  <c r="AW918" i="11" s="1"/>
  <c r="AX918" i="11" s="1" a="1"/>
  <c r="AX918" i="11" s="1"/>
  <c r="AW930" i="11" a="1"/>
  <c r="AW930" i="11" s="1"/>
  <c r="AX930" i="11" s="1" a="1"/>
  <c r="AX930" i="11" s="1"/>
  <c r="AY930" i="11" s="1" a="1"/>
  <c r="AY930" i="11" s="1"/>
  <c r="AW169" i="11" a="1"/>
  <c r="AW169" i="11" s="1"/>
  <c r="AX169" i="11" s="1" a="1"/>
  <c r="AX169" i="11" s="1"/>
  <c r="AW249" i="11" a="1"/>
  <c r="AW249" i="11" s="1"/>
  <c r="AX249" i="11" s="1" a="1"/>
  <c r="AX249" i="11" s="1"/>
  <c r="AW265" i="11" a="1"/>
  <c r="AW265" i="11" s="1"/>
  <c r="AX265" i="11" s="1" a="1"/>
  <c r="AX265" i="11" s="1"/>
  <c r="AW269" i="11" a="1"/>
  <c r="AW269" i="11" s="1"/>
  <c r="AW337" i="11" a="1"/>
  <c r="AW337" i="11" s="1"/>
  <c r="AW357" i="11" a="1"/>
  <c r="AW357" i="11" s="1"/>
  <c r="AW585" i="11" a="1"/>
  <c r="AW585" i="11" s="1"/>
  <c r="AX585" i="11" s="1" a="1"/>
  <c r="AX585" i="11" s="1"/>
  <c r="AW29" i="11" a="1"/>
  <c r="AW29" i="11" s="1"/>
  <c r="AX29" i="11" s="1" a="1"/>
  <c r="AX29" i="11" s="1"/>
  <c r="AW33" i="11" a="1"/>
  <c r="AW33" i="11" s="1"/>
  <c r="AX33" i="11" s="1" a="1"/>
  <c r="AX33" i="11" s="1"/>
  <c r="AW53" i="11" a="1"/>
  <c r="AW53" i="11" s="1"/>
  <c r="AX53" i="11" s="1" a="1"/>
  <c r="AX53" i="11" s="1"/>
  <c r="AW65" i="11" a="1"/>
  <c r="AW65" i="11" s="1"/>
  <c r="AX65" i="11" s="1" a="1"/>
  <c r="AX65" i="11" s="1"/>
  <c r="AW73" i="11" a="1"/>
  <c r="AW73" i="11" s="1"/>
  <c r="AX73" i="11" s="1" a="1"/>
  <c r="AX73" i="11" s="1"/>
  <c r="AW97" i="11" a="1"/>
  <c r="AW97" i="11" s="1"/>
  <c r="AW129" i="11" a="1"/>
  <c r="AW129" i="11" s="1"/>
  <c r="AX129" i="11" s="1" a="1"/>
  <c r="AX129" i="11" s="1"/>
  <c r="AW173" i="11" a="1"/>
  <c r="AW173" i="11" s="1"/>
  <c r="AW181" i="11" a="1"/>
  <c r="AW181" i="11" s="1"/>
  <c r="AX181" i="11" s="1" a="1"/>
  <c r="AX181" i="11" s="1"/>
  <c r="AY181" i="11" s="1" a="1"/>
  <c r="AY181" i="11" s="1"/>
  <c r="AW185" i="11" a="1"/>
  <c r="AW185" i="11" s="1"/>
  <c r="AW201" i="11" a="1"/>
  <c r="AW201" i="11" s="1"/>
  <c r="AW217" i="11" a="1"/>
  <c r="AW217" i="11" s="1"/>
  <c r="AW221" i="11" a="1"/>
  <c r="AW221" i="11" s="1"/>
  <c r="AX221" i="11" s="1" a="1"/>
  <c r="AX221" i="11" s="1"/>
  <c r="AY221" i="11" s="1" a="1"/>
  <c r="AY221" i="11" s="1"/>
  <c r="AW229" i="11" a="1"/>
  <c r="AW229" i="11" s="1"/>
  <c r="AW253" i="11" a="1"/>
  <c r="AW253" i="11" s="1"/>
  <c r="AX253" i="11" s="1" a="1"/>
  <c r="AX253" i="11" s="1"/>
  <c r="AW281" i="11" a="1"/>
  <c r="AW281" i="11" s="1"/>
  <c r="AW285" i="11" a="1"/>
  <c r="AW285" i="11" s="1"/>
  <c r="AW297" i="11" a="1"/>
  <c r="AW297" i="11" s="1"/>
  <c r="AW325" i="11" a="1"/>
  <c r="AW325" i="11" s="1"/>
  <c r="AX325" i="11" s="1" a="1"/>
  <c r="AX325" i="11" s="1"/>
  <c r="AW353" i="11" a="1"/>
  <c r="AW353" i="11" s="1"/>
  <c r="AW369" i="11" a="1"/>
  <c r="AW369" i="11" s="1"/>
  <c r="AW401" i="11" a="1"/>
  <c r="AW401" i="11" s="1"/>
  <c r="AX401" i="11" s="1" a="1"/>
  <c r="AX401" i="11" s="1"/>
  <c r="AW421" i="11" a="1"/>
  <c r="AW421" i="11" s="1"/>
  <c r="AX421" i="11" s="1" a="1"/>
  <c r="AX421" i="11" s="1"/>
  <c r="AW449" i="11" a="1"/>
  <c r="AW449" i="11" s="1"/>
  <c r="AX449" i="11" s="1" a="1"/>
  <c r="AX449" i="11" s="1"/>
  <c r="AW465" i="11" a="1"/>
  <c r="AW465" i="11" s="1"/>
  <c r="AX465" i="11" s="1" a="1"/>
  <c r="AX465" i="11" s="1"/>
  <c r="AY465" i="11" s="1" a="1"/>
  <c r="AY465" i="11" s="1"/>
  <c r="AW481" i="11" a="1"/>
  <c r="AW481" i="11" s="1"/>
  <c r="AX481" i="11" s="1" a="1"/>
  <c r="AX481" i="11" s="1"/>
  <c r="AW497" i="11" a="1"/>
  <c r="AW497" i="11" s="1"/>
  <c r="AX497" i="11" s="1" a="1"/>
  <c r="AX497" i="11" s="1"/>
  <c r="AW505" i="11" a="1"/>
  <c r="AW505" i="11" s="1"/>
  <c r="AX505" i="11" s="1" a="1"/>
  <c r="AX505" i="11" s="1"/>
  <c r="AW513" i="11" a="1"/>
  <c r="AW513" i="11" s="1"/>
  <c r="AW517" i="11" a="1"/>
  <c r="AW517" i="11" s="1"/>
  <c r="AW525" i="11" a="1"/>
  <c r="AW525" i="11" s="1"/>
  <c r="AX525" i="11" s="1" a="1"/>
  <c r="AX525" i="11" s="1"/>
  <c r="AY525" i="11" s="1" a="1"/>
  <c r="AY525" i="11" s="1"/>
  <c r="AW553" i="11" a="1"/>
  <c r="AW553" i="11" s="1"/>
  <c r="AX553" i="11" s="1" a="1"/>
  <c r="AX553" i="11" s="1"/>
  <c r="AY553" i="11" s="1" a="1"/>
  <c r="AY553" i="11" s="1"/>
  <c r="AW557" i="11" a="1"/>
  <c r="AW557" i="11" s="1"/>
  <c r="AX557" i="11" s="1" a="1"/>
  <c r="AX557" i="11" s="1"/>
  <c r="AW561" i="11" a="1"/>
  <c r="AW561" i="11" s="1"/>
  <c r="AX561" i="11" s="1" a="1"/>
  <c r="AX561" i="11" s="1"/>
  <c r="AW577" i="11" a="1"/>
  <c r="AW577" i="11" s="1"/>
  <c r="AX577" i="11" s="1" a="1"/>
  <c r="AX577" i="11" s="1"/>
  <c r="AW581" i="11" a="1"/>
  <c r="AW581" i="11" s="1"/>
  <c r="AW601" i="11" a="1"/>
  <c r="AW601" i="11" s="1"/>
  <c r="AX601" i="11" s="1" a="1"/>
  <c r="AX601" i="11" s="1"/>
  <c r="AW613" i="11" a="1"/>
  <c r="AW613" i="11" s="1"/>
  <c r="AX613" i="11" s="1" a="1"/>
  <c r="AX613" i="11" s="1"/>
  <c r="AY613" i="11" s="1" a="1"/>
  <c r="AY613" i="11" s="1"/>
  <c r="AW621" i="11" a="1"/>
  <c r="AW621" i="11" s="1"/>
  <c r="AX621" i="11" s="1" a="1"/>
  <c r="AX621" i="11" s="1"/>
  <c r="AY621" i="11" s="1" a="1"/>
  <c r="AY621" i="11" s="1"/>
  <c r="AW697" i="11" a="1"/>
  <c r="AW697" i="11" s="1"/>
  <c r="AW705" i="11" a="1"/>
  <c r="AW705" i="11" s="1"/>
  <c r="AX705" i="11" s="1" a="1"/>
  <c r="AX705" i="11" s="1"/>
  <c r="AW721" i="11" a="1"/>
  <c r="AW721" i="11" s="1"/>
  <c r="AW725" i="11" a="1"/>
  <c r="AW725" i="11" s="1"/>
  <c r="AX725" i="11" s="1" a="1"/>
  <c r="AX725" i="11" s="1"/>
  <c r="AW737" i="11" a="1"/>
  <c r="AW737" i="11" s="1"/>
  <c r="AX737" i="11" s="1" a="1"/>
  <c r="AX737" i="11" s="1"/>
  <c r="AW741" i="11" a="1"/>
  <c r="AW741" i="11" s="1"/>
  <c r="AW753" i="11" a="1"/>
  <c r="AW753" i="11" s="1"/>
  <c r="AX753" i="11" s="1" a="1"/>
  <c r="AX753" i="11" s="1"/>
  <c r="AY753" i="11" s="1" a="1"/>
  <c r="AY753" i="11" s="1"/>
  <c r="AW781" i="11" a="1"/>
  <c r="AW781" i="11" s="1"/>
  <c r="AW845" i="11" a="1"/>
  <c r="AW845" i="11" s="1"/>
  <c r="AX845" i="11" s="1" a="1"/>
  <c r="AX845" i="11" s="1"/>
  <c r="AY845" i="11" s="1" a="1"/>
  <c r="AY845" i="11" s="1"/>
  <c r="AW893" i="11" a="1"/>
  <c r="AW893" i="11" s="1"/>
  <c r="AW921" i="11" a="1"/>
  <c r="AW921" i="11" s="1"/>
  <c r="AW965" i="11" a="1"/>
  <c r="AW965" i="11" s="1"/>
  <c r="AW977" i="11" a="1"/>
  <c r="AW977" i="11" s="1"/>
  <c r="AW554" i="11" a="1"/>
  <c r="AW554" i="11" s="1"/>
  <c r="AW590" i="11" a="1"/>
  <c r="AW590" i="11" s="1"/>
  <c r="AX590" i="11" s="1" a="1"/>
  <c r="AX590" i="11" s="1"/>
  <c r="AW642" i="11" a="1"/>
  <c r="AW642" i="11" s="1"/>
  <c r="AX642" i="11" s="1" a="1"/>
  <c r="AX642" i="11" s="1"/>
  <c r="AY642" i="11" s="1" a="1"/>
  <c r="AY642" i="11" s="1"/>
  <c r="AW678" i="11" a="1"/>
  <c r="AW678" i="11" s="1"/>
  <c r="AX678" i="11" s="1" a="1"/>
  <c r="AX678" i="11" s="1"/>
  <c r="AY678" i="11" s="1" a="1"/>
  <c r="AY678" i="11" s="1"/>
  <c r="AW726" i="11" a="1"/>
  <c r="AW726" i="11" s="1"/>
  <c r="AW750" i="11" a="1"/>
  <c r="AW750" i="11" s="1"/>
  <c r="AW810" i="11" a="1"/>
  <c r="AW810" i="11" s="1"/>
  <c r="AW838" i="11" a="1"/>
  <c r="AW838" i="11" s="1"/>
  <c r="AW878" i="11" a="1"/>
  <c r="AW878" i="11" s="1"/>
  <c r="AX878" i="11" s="1" a="1"/>
  <c r="AX878" i="11" s="1"/>
  <c r="AW926" i="11" a="1"/>
  <c r="AW926" i="11" s="1"/>
  <c r="AW246" i="11" a="1"/>
  <c r="AW246" i="11" s="1"/>
  <c r="AX246" i="11" s="1" a="1"/>
  <c r="AX246" i="11" s="1"/>
  <c r="AW274" i="11" a="1"/>
  <c r="AW274" i="11" s="1"/>
  <c r="AX274" i="11" s="1" a="1"/>
  <c r="AX274" i="11" s="1"/>
  <c r="AY274" i="11" s="1" a="1"/>
  <c r="AY274" i="11" s="1"/>
  <c r="AW294" i="11" a="1"/>
  <c r="AW294" i="11" s="1"/>
  <c r="AX294" i="11" s="1" a="1"/>
  <c r="AX294" i="11" s="1"/>
  <c r="AW310" i="11" a="1"/>
  <c r="AW310" i="11" s="1"/>
  <c r="AX310" i="11" s="1" a="1"/>
  <c r="AX310" i="11" s="1"/>
  <c r="AY310" i="11" s="1" a="1"/>
  <c r="AY310" i="11" s="1"/>
  <c r="AW318" i="11" a="1"/>
  <c r="AW318" i="11" s="1"/>
  <c r="AW326" i="11" a="1"/>
  <c r="AW326" i="11" s="1"/>
  <c r="AW334" i="11" a="1"/>
  <c r="AW334" i="11" s="1"/>
  <c r="AX334" i="11" s="1" a="1"/>
  <c r="AX334" i="11" s="1"/>
  <c r="AY334" i="11" s="1" a="1"/>
  <c r="AY334" i="11" s="1"/>
  <c r="AW342" i="11" a="1"/>
  <c r="AW342" i="11" s="1"/>
  <c r="AX342" i="11" s="1" a="1"/>
  <c r="AX342" i="11" s="1"/>
  <c r="AW350" i="11" a="1"/>
  <c r="AW350" i="11" s="1"/>
  <c r="AX350" i="11" s="1" a="1"/>
  <c r="AX350" i="11" s="1"/>
  <c r="AW358" i="11" a="1"/>
  <c r="AW358" i="11" s="1"/>
  <c r="AX358" i="11" s="1" a="1"/>
  <c r="AX358" i="11" s="1"/>
  <c r="AY358" i="11" s="1" a="1"/>
  <c r="AY358" i="11" s="1"/>
  <c r="AZ358" i="11" s="1" a="1"/>
  <c r="AZ358" i="11" s="1"/>
  <c r="AW374" i="11" a="1"/>
  <c r="AW374" i="11" s="1"/>
  <c r="AW382" i="11" a="1"/>
  <c r="AW382" i="11" s="1"/>
  <c r="AX382" i="11" s="1" a="1"/>
  <c r="AX382" i="11" s="1"/>
  <c r="AW446" i="11" a="1"/>
  <c r="AW446" i="11" s="1"/>
  <c r="AX446" i="11" s="1" a="1"/>
  <c r="AX446" i="11" s="1"/>
  <c r="AW538" i="11" a="1"/>
  <c r="AW538" i="11" s="1"/>
  <c r="AX538" i="11" s="1" a="1"/>
  <c r="AX538" i="11" s="1"/>
  <c r="AY538" i="11" s="1" a="1"/>
  <c r="AY538" i="11" s="1"/>
  <c r="AW586" i="11" a="1"/>
  <c r="AW586" i="11" s="1"/>
  <c r="AX586" i="11" s="1" a="1"/>
  <c r="AX586" i="11" s="1"/>
  <c r="AW646" i="11" a="1"/>
  <c r="AW646" i="11" s="1"/>
  <c r="AW850" i="11" a="1"/>
  <c r="AW850" i="11" s="1"/>
  <c r="AW886" i="11" a="1"/>
  <c r="AW886" i="11" s="1"/>
  <c r="AX886" i="11" s="1" a="1"/>
  <c r="AX886" i="11" s="1"/>
  <c r="AY886" i="11" s="1" a="1"/>
  <c r="AY886" i="11" s="1"/>
  <c r="AW898" i="11" a="1"/>
  <c r="AW898" i="11" s="1"/>
  <c r="AW922" i="11" a="1"/>
  <c r="AW922" i="11" s="1"/>
  <c r="AX922" i="11" s="1" a="1"/>
  <c r="AX922" i="11" s="1"/>
  <c r="AW934" i="11" a="1"/>
  <c r="AW934" i="11" s="1"/>
  <c r="AX934" i="11" s="1" a="1"/>
  <c r="AX934" i="11" s="1"/>
  <c r="AW946" i="11" a="1"/>
  <c r="AW946" i="11" s="1"/>
  <c r="AW994" i="11" a="1"/>
  <c r="AW994" i="11" s="1"/>
  <c r="AX994" i="11" s="1" a="1"/>
  <c r="AX994" i="11" s="1"/>
  <c r="AW35" i="11" a="1"/>
  <c r="AW35" i="11" s="1"/>
  <c r="AW55" i="11" a="1"/>
  <c r="AW55" i="11" s="1"/>
  <c r="AX55" i="11" s="1" a="1"/>
  <c r="AX55" i="11" s="1"/>
  <c r="AW59" i="11" a="1"/>
  <c r="AW59" i="11" s="1"/>
  <c r="AW95" i="11" a="1"/>
  <c r="AW95" i="11" s="1"/>
  <c r="AW115" i="11" a="1"/>
  <c r="AW115" i="11" s="1"/>
  <c r="AX115" i="11" s="1" a="1"/>
  <c r="AX115" i="11" s="1"/>
  <c r="AW119" i="11" a="1"/>
  <c r="AW119" i="11" s="1"/>
  <c r="AW127" i="11" a="1"/>
  <c r="AW127" i="11" s="1"/>
  <c r="AW135" i="11" a="1"/>
  <c r="AW135" i="11" s="1"/>
  <c r="AX135" i="11" s="1" a="1"/>
  <c r="AX135" i="11" s="1"/>
  <c r="AY135" i="11" s="1" a="1"/>
  <c r="AY135" i="11" s="1"/>
  <c r="AW159" i="11" a="1"/>
  <c r="AW159" i="11" s="1"/>
  <c r="AW175" i="11" a="1"/>
  <c r="AW175" i="11" s="1"/>
  <c r="AX175" i="11" s="1" a="1"/>
  <c r="AX175" i="11" s="1"/>
  <c r="AW271" i="11" a="1"/>
  <c r="AW271" i="11" s="1"/>
  <c r="AX271" i="11" s="1" a="1"/>
  <c r="AX271" i="11" s="1"/>
  <c r="AW287" i="11" a="1"/>
  <c r="AW287" i="11" s="1"/>
  <c r="AX287" i="11" s="1" a="1"/>
  <c r="AX287" i="11" s="1"/>
  <c r="AW311" i="11" a="1"/>
  <c r="AW311" i="11" s="1"/>
  <c r="AX311" i="11" s="1" a="1"/>
  <c r="AX311" i="11" s="1"/>
  <c r="AW319" i="11" a="1"/>
  <c r="AW319" i="11" s="1"/>
  <c r="AX319" i="11" s="1" a="1"/>
  <c r="AX319" i="11" s="1"/>
  <c r="AW359" i="11" a="1"/>
  <c r="AW359" i="11" s="1"/>
  <c r="AX359" i="11" s="1" a="1"/>
  <c r="AX359" i="11" s="1"/>
  <c r="AW367" i="11" a="1"/>
  <c r="AW367" i="11" s="1"/>
  <c r="AW375" i="11" a="1"/>
  <c r="AW375" i="11" s="1"/>
  <c r="AX375" i="11" s="1" a="1"/>
  <c r="AX375" i="11" s="1"/>
  <c r="AY375" i="11" s="1" a="1"/>
  <c r="AY375" i="11" s="1"/>
  <c r="AW415" i="11" a="1"/>
  <c r="AW415" i="11" s="1"/>
  <c r="AW431" i="11" a="1"/>
  <c r="AW431" i="11" s="1"/>
  <c r="AX431" i="11" s="1" a="1"/>
  <c r="AX431" i="11" s="1"/>
  <c r="AW439" i="11" a="1"/>
  <c r="AW439" i="11" s="1"/>
  <c r="AX439" i="11" s="1" a="1"/>
  <c r="AX439" i="11" s="1"/>
  <c r="AW455" i="11" a="1"/>
  <c r="AW455" i="11" s="1"/>
  <c r="AX455" i="11" s="1" a="1"/>
  <c r="AX455" i="11" s="1"/>
  <c r="AY455" i="11" s="1" a="1"/>
  <c r="AY455" i="11" s="1"/>
  <c r="AZ455" i="11" s="1" a="1"/>
  <c r="AZ455" i="11" s="1"/>
  <c r="AW503" i="11" a="1"/>
  <c r="AW503" i="11" s="1"/>
  <c r="AX503" i="11" s="1" a="1"/>
  <c r="AX503" i="11" s="1"/>
  <c r="AW527" i="11" a="1"/>
  <c r="AW527" i="11" s="1"/>
  <c r="AX527" i="11" s="1" a="1"/>
  <c r="AX527" i="11" s="1"/>
  <c r="AY527" i="11" s="1" a="1"/>
  <c r="AY527" i="11" s="1"/>
  <c r="AW531" i="11" a="1"/>
  <c r="AW531" i="11" s="1"/>
  <c r="AW543" i="11" a="1"/>
  <c r="AW543" i="11" s="1"/>
  <c r="AW547" i="11" a="1"/>
  <c r="AW547" i="11" s="1"/>
  <c r="AX547" i="11" s="1" a="1"/>
  <c r="AX547" i="11" s="1"/>
  <c r="AW559" i="11" a="1"/>
  <c r="AW559" i="11" s="1"/>
  <c r="AX559" i="11" s="1" a="1"/>
  <c r="AX559" i="11" s="1"/>
  <c r="AY559" i="11" s="1" a="1"/>
  <c r="AY559" i="11" s="1"/>
  <c r="AW563" i="11" a="1"/>
  <c r="AW563" i="11" s="1"/>
  <c r="AX563" i="11" s="1" a="1"/>
  <c r="AX563" i="11" s="1"/>
  <c r="AW575" i="11" a="1"/>
  <c r="AW575" i="11" s="1"/>
  <c r="AX575" i="11" s="1" a="1"/>
  <c r="AX575" i="11" s="1"/>
  <c r="AW579" i="11" a="1"/>
  <c r="AW579" i="11" s="1"/>
  <c r="AW591" i="11" a="1"/>
  <c r="AW591" i="11" s="1"/>
  <c r="AW595" i="11" a="1"/>
  <c r="AW595" i="11" s="1"/>
  <c r="AW607" i="11" a="1"/>
  <c r="AW607" i="11" s="1"/>
  <c r="AX607" i="11" s="1" a="1"/>
  <c r="AX607" i="11" s="1"/>
  <c r="AW611" i="11" a="1"/>
  <c r="AW611" i="11" s="1"/>
  <c r="AX611" i="11" s="1" a="1"/>
  <c r="AX611" i="11" s="1"/>
  <c r="AW623" i="11" a="1"/>
  <c r="AW623" i="11" s="1"/>
  <c r="AX623" i="11" s="1" a="1"/>
  <c r="AX623" i="11" s="1"/>
  <c r="AW627" i="11" a="1"/>
  <c r="AW627" i="11" s="1"/>
  <c r="AW639" i="11" a="1"/>
  <c r="AW639" i="11" s="1"/>
  <c r="AX639" i="11" s="1" a="1"/>
  <c r="AX639" i="11" s="1"/>
  <c r="AW643" i="11" a="1"/>
  <c r="AW643" i="11" s="1"/>
  <c r="AW655" i="11" a="1"/>
  <c r="AW655" i="11" s="1"/>
  <c r="AX655" i="11" s="1" a="1"/>
  <c r="AX655" i="11" s="1"/>
  <c r="AW671" i="11" a="1"/>
  <c r="AW671" i="11" s="1"/>
  <c r="AW675" i="11" a="1"/>
  <c r="AW675" i="11" s="1"/>
  <c r="AX675" i="11" s="1" a="1"/>
  <c r="AX675" i="11" s="1"/>
  <c r="AW687" i="11" a="1"/>
  <c r="AW687" i="11" s="1"/>
  <c r="AX687" i="11" s="1" a="1"/>
  <c r="AX687" i="11" s="1"/>
  <c r="AW719" i="11" a="1"/>
  <c r="AW719" i="11" s="1"/>
  <c r="AW723" i="11" a="1"/>
  <c r="AW723" i="11" s="1"/>
  <c r="AX723" i="11" s="1" a="1"/>
  <c r="AX723" i="11" s="1"/>
  <c r="AW727" i="11" a="1"/>
  <c r="AW727" i="11" s="1"/>
  <c r="AW735" i="11" a="1"/>
  <c r="AW735" i="11" s="1"/>
  <c r="AX735" i="11" s="1" a="1"/>
  <c r="AX735" i="11" s="1"/>
  <c r="AW747" i="11" a="1"/>
  <c r="AW747" i="11" s="1"/>
  <c r="AX747" i="11" s="1" a="1"/>
  <c r="AX747" i="11" s="1"/>
  <c r="AW823" i="11" a="1"/>
  <c r="AW823" i="11" s="1"/>
  <c r="AW839" i="11" a="1"/>
  <c r="AW839" i="11" s="1"/>
  <c r="AX839" i="11" s="1" a="1"/>
  <c r="AX839" i="11" s="1"/>
  <c r="AW871" i="11" a="1"/>
  <c r="AW871" i="11" s="1"/>
  <c r="AX871" i="11" s="1" a="1"/>
  <c r="AX871" i="11" s="1"/>
  <c r="AW875" i="11" a="1"/>
  <c r="AW875" i="11" s="1"/>
  <c r="AX875" i="11" s="1" a="1"/>
  <c r="AX875" i="11" s="1"/>
  <c r="AY875" i="11" s="1" a="1"/>
  <c r="AY875" i="11" s="1"/>
  <c r="AW887" i="11" a="1"/>
  <c r="AW887" i="11" s="1"/>
  <c r="AX887" i="11" s="1" a="1"/>
  <c r="AX887" i="11" s="1"/>
  <c r="AW903" i="11" a="1"/>
  <c r="AW903" i="11" s="1"/>
  <c r="AX903" i="11" s="1" a="1"/>
  <c r="AX903" i="11" s="1"/>
  <c r="AY903" i="11" s="1" a="1"/>
  <c r="AY903" i="11" s="1"/>
  <c r="AW907" i="11" a="1"/>
  <c r="AW907" i="11" s="1"/>
  <c r="AW927" i="11" a="1"/>
  <c r="AW927" i="11" s="1"/>
  <c r="AX927" i="11" s="1" a="1"/>
  <c r="AX927" i="11" s="1"/>
  <c r="AW935" i="11" a="1"/>
  <c r="AW935" i="11" s="1"/>
  <c r="AW943" i="11" a="1"/>
  <c r="AW943" i="11" s="1"/>
  <c r="AX943" i="11" s="1" a="1"/>
  <c r="AX943" i="11" s="1"/>
  <c r="AW955" i="11" a="1"/>
  <c r="AW955" i="11" s="1"/>
  <c r="AW975" i="11" a="1"/>
  <c r="AW975" i="11" s="1"/>
  <c r="AW979" i="11" a="1"/>
  <c r="AW979" i="11" s="1"/>
  <c r="AX979" i="11" s="1" a="1"/>
  <c r="AX979" i="11" s="1"/>
  <c r="AW991" i="11" a="1"/>
  <c r="AW991" i="11" s="1"/>
  <c r="AW995" i="11" a="1"/>
  <c r="AW995" i="11" s="1"/>
  <c r="AW1007" i="11" a="1"/>
  <c r="AW1007" i="11" s="1"/>
  <c r="AX1007" i="11" s="1" a="1"/>
  <c r="AX1007" i="11" s="1"/>
  <c r="AY1007" i="11" s="1" a="1"/>
  <c r="AY1007" i="11" s="1"/>
  <c r="AW32" i="11" a="1"/>
  <c r="AW32" i="11" s="1"/>
  <c r="AW60" i="11" a="1"/>
  <c r="AW60" i="11" s="1"/>
  <c r="AW72" i="11" a="1"/>
  <c r="AW72" i="11" s="1"/>
  <c r="AW92" i="11" a="1"/>
  <c r="AW92" i="11" s="1"/>
  <c r="AW108" i="11" a="1"/>
  <c r="AW108" i="11" s="1"/>
  <c r="AX108" i="11" s="1" a="1"/>
  <c r="AX108" i="11" s="1"/>
  <c r="AW128" i="11" a="1"/>
  <c r="AW128" i="11" s="1"/>
  <c r="AW152" i="11" a="1"/>
  <c r="AW152" i="11" s="1"/>
  <c r="AX152" i="11" s="1" a="1"/>
  <c r="AX152" i="11" s="1"/>
  <c r="AY152" i="11" s="1" a="1"/>
  <c r="AY152" i="11" s="1"/>
  <c r="AW164" i="11" a="1"/>
  <c r="AW164" i="11" s="1"/>
  <c r="AX164" i="11" s="1" a="1"/>
  <c r="AX164" i="11" s="1"/>
  <c r="AW244" i="11" a="1"/>
  <c r="AW244" i="11" s="1"/>
  <c r="AX244" i="11" s="1" a="1"/>
  <c r="AX244" i="11" s="1"/>
  <c r="AW256" i="11" a="1"/>
  <c r="AW256" i="11" s="1"/>
  <c r="AW288" i="11" a="1"/>
  <c r="AW288" i="11" s="1"/>
  <c r="AW312" i="11" a="1"/>
  <c r="AW312" i="11" s="1"/>
  <c r="AX312" i="11" s="1" a="1"/>
  <c r="AX312" i="11" s="1"/>
  <c r="AW320" i="11" a="1"/>
  <c r="AW320" i="11" s="1"/>
  <c r="AW324" i="11" a="1"/>
  <c r="AW324" i="11" s="1"/>
  <c r="AX324" i="11" s="1" a="1"/>
  <c r="AX324" i="11" s="1"/>
  <c r="AY324" i="11" s="1" a="1"/>
  <c r="AY324" i="11" s="1"/>
  <c r="AW376" i="11" a="1"/>
  <c r="AW376" i="11" s="1"/>
  <c r="AX376" i="11" s="1" a="1"/>
  <c r="AX376" i="11" s="1"/>
  <c r="AW388" i="11" a="1"/>
  <c r="AW388" i="11" s="1"/>
  <c r="AX388" i="11" s="1" a="1"/>
  <c r="AX388" i="11" s="1"/>
  <c r="AY388" i="11" s="1" a="1"/>
  <c r="AY388" i="11" s="1"/>
  <c r="AW404" i="11" a="1"/>
  <c r="AW404" i="11" s="1"/>
  <c r="AX404" i="11" s="1" a="1"/>
  <c r="AX404" i="11" s="1"/>
  <c r="AW424" i="11" a="1"/>
  <c r="AW424" i="11" s="1"/>
  <c r="AW436" i="11" a="1"/>
  <c r="AW436" i="11" s="1"/>
  <c r="AX436" i="11" s="1" a="1"/>
  <c r="AX436" i="11" s="1"/>
  <c r="AW452" i="11" a="1"/>
  <c r="AW452" i="11" s="1"/>
  <c r="AX452" i="11" s="1" a="1"/>
  <c r="AX452" i="11" s="1"/>
  <c r="AY452" i="11" s="1" a="1"/>
  <c r="AY452" i="11" s="1"/>
  <c r="AZ452" i="11" s="1" a="1"/>
  <c r="AZ452" i="11" s="1"/>
  <c r="AW456" i="11" a="1"/>
  <c r="AW456" i="11" s="1"/>
  <c r="AW468" i="11" a="1"/>
  <c r="AW468" i="11" s="1"/>
  <c r="AX468" i="11" s="1" a="1"/>
  <c r="AX468" i="11" s="1"/>
  <c r="AY468" i="11" s="1" a="1"/>
  <c r="AY468" i="11" s="1"/>
  <c r="AW484" i="11" a="1"/>
  <c r="AW484" i="11" s="1"/>
  <c r="AW504" i="11" a="1"/>
  <c r="AW504" i="11" s="1"/>
  <c r="AX504" i="11" s="1" a="1"/>
  <c r="AX504" i="11" s="1"/>
  <c r="AW520" i="11" a="1"/>
  <c r="AW520" i="11" s="1"/>
  <c r="AX520" i="11" s="1" a="1"/>
  <c r="AX520" i="11" s="1"/>
  <c r="AY520" i="11" s="1" a="1"/>
  <c r="AY520" i="11" s="1"/>
  <c r="AW548" i="11" a="1"/>
  <c r="AW548" i="11" s="1"/>
  <c r="AX548" i="11" s="1" a="1"/>
  <c r="AX548" i="11" s="1"/>
  <c r="AW564" i="11" a="1"/>
  <c r="AW564" i="11" s="1"/>
  <c r="AX564" i="11" s="1" a="1"/>
  <c r="AX564" i="11" s="1"/>
  <c r="AW572" i="11" a="1"/>
  <c r="AW572" i="11" s="1"/>
  <c r="AX572" i="11" s="1" a="1"/>
  <c r="AX572" i="11" s="1"/>
  <c r="AW644" i="11" a="1"/>
  <c r="AW644" i="11" s="1"/>
  <c r="AX644" i="11" s="1" a="1"/>
  <c r="AX644" i="11" s="1"/>
  <c r="AY644" i="11" s="1" a="1"/>
  <c r="AY644" i="11" s="1"/>
  <c r="AW648" i="11" a="1"/>
  <c r="AW648" i="11" s="1"/>
  <c r="AX648" i="11" s="1" a="1"/>
  <c r="AX648" i="11" s="1"/>
  <c r="AW652" i="11" a="1"/>
  <c r="AW652" i="11" s="1"/>
  <c r="AW680" i="11" a="1"/>
  <c r="AW680" i="11" s="1"/>
  <c r="AW692" i="11" a="1"/>
  <c r="AW692" i="11" s="1"/>
  <c r="AX692" i="11" s="1" a="1"/>
  <c r="AX692" i="11" s="1"/>
  <c r="AW704" i="11" a="1"/>
  <c r="AW704" i="11" s="1"/>
  <c r="AX704" i="11" s="1" a="1"/>
  <c r="AX704" i="11" s="1"/>
  <c r="AW712" i="11" a="1"/>
  <c r="AW712" i="11" s="1"/>
  <c r="AX712" i="11" s="1" a="1"/>
  <c r="AX712" i="11" s="1"/>
  <c r="AY712" i="11" s="1" a="1"/>
  <c r="AY712" i="11" s="1"/>
  <c r="AW736" i="11" a="1"/>
  <c r="AW736" i="11" s="1"/>
  <c r="AW744" i="11" a="1"/>
  <c r="AW744" i="11" s="1"/>
  <c r="AX744" i="11" s="1" a="1"/>
  <c r="AX744" i="11" s="1"/>
  <c r="AW752" i="11" a="1"/>
  <c r="AW752" i="11" s="1"/>
  <c r="AW756" i="11" a="1"/>
  <c r="AW756" i="11" s="1"/>
  <c r="AX756" i="11" s="1" a="1"/>
  <c r="AX756" i="11" s="1"/>
  <c r="AW772" i="11" a="1"/>
  <c r="AW772" i="11" s="1"/>
  <c r="AX772" i="11" s="1" a="1"/>
  <c r="AX772" i="11" s="1"/>
  <c r="AW784" i="11" a="1"/>
  <c r="AW784" i="11" s="1"/>
  <c r="AX784" i="11" s="1" a="1"/>
  <c r="AX784" i="11" s="1"/>
  <c r="AY784" i="11" s="1" a="1"/>
  <c r="AY784" i="11" s="1"/>
  <c r="AZ784" i="11" s="1" a="1"/>
  <c r="AZ784" i="11" s="1"/>
  <c r="AW788" i="11" a="1"/>
  <c r="AW788" i="11" s="1"/>
  <c r="AX788" i="11" s="1" a="1"/>
  <c r="AX788" i="11" s="1"/>
  <c r="AY788" i="11" s="1" a="1"/>
  <c r="AY788" i="11" s="1"/>
  <c r="AW796" i="11" a="1"/>
  <c r="AW796" i="11" s="1"/>
  <c r="AW804" i="11" a="1"/>
  <c r="AW804" i="11" s="1"/>
  <c r="AW808" i="11" a="1"/>
  <c r="AW808" i="11" s="1"/>
  <c r="AX808" i="11" s="1" a="1"/>
  <c r="AX808" i="11" s="1"/>
  <c r="AW816" i="11" a="1"/>
  <c r="AW816" i="11" s="1"/>
  <c r="AW832" i="11" a="1"/>
  <c r="AW832" i="11" s="1"/>
  <c r="AW864" i="11" a="1"/>
  <c r="AW864" i="11" s="1"/>
  <c r="AX864" i="11" s="1" a="1"/>
  <c r="AX864" i="11" s="1"/>
  <c r="AW872" i="11" a="1"/>
  <c r="AW872" i="11" s="1"/>
  <c r="AX872" i="11" s="1" a="1"/>
  <c r="AX872" i="11" s="1"/>
  <c r="AY872" i="11" s="1" a="1"/>
  <c r="AY872" i="11" s="1"/>
  <c r="AW892" i="11" a="1"/>
  <c r="AW892" i="11" s="1"/>
  <c r="AX892" i="11" s="1" a="1"/>
  <c r="AX892" i="11" s="1"/>
  <c r="AY892" i="11" s="1" a="1"/>
  <c r="AY892" i="11" s="1"/>
  <c r="AW900" i="11" a="1"/>
  <c r="AW900" i="11" s="1"/>
  <c r="AX900" i="11" s="1" a="1"/>
  <c r="AX900" i="11" s="1"/>
  <c r="AW904" i="11" a="1"/>
  <c r="AW904" i="11" s="1"/>
  <c r="AW912" i="11" a="1"/>
  <c r="AW912" i="11" s="1"/>
  <c r="AW924" i="11" a="1"/>
  <c r="AW924" i="11" s="1"/>
  <c r="AX924" i="11" s="1" a="1"/>
  <c r="AX924" i="11" s="1"/>
  <c r="AY924" i="11" s="1" a="1"/>
  <c r="AY924" i="11" s="1"/>
  <c r="AZ924" i="11" s="1" a="1"/>
  <c r="AZ924" i="11" s="1"/>
  <c r="AW936" i="11" a="1"/>
  <c r="AW936" i="11" s="1"/>
  <c r="AW968" i="11" a="1"/>
  <c r="AW968" i="11" s="1"/>
  <c r="AX968" i="11" s="1" a="1"/>
  <c r="AX968" i="11" s="1"/>
  <c r="AW972" i="11" a="1"/>
  <c r="AW972" i="11" s="1"/>
  <c r="AW976" i="11" a="1"/>
  <c r="AW976" i="11" s="1"/>
  <c r="AX976" i="11" s="1" a="1"/>
  <c r="AX976" i="11" s="1"/>
  <c r="AY976" i="11" s="1" a="1"/>
  <c r="AY976" i="11" s="1"/>
  <c r="AW777" i="11" a="1"/>
  <c r="AW777" i="11" s="1"/>
  <c r="AW809" i="11" a="1"/>
  <c r="AW809" i="11" s="1"/>
  <c r="AX809" i="11" s="1" a="1"/>
  <c r="AX809" i="11" s="1"/>
  <c r="AY809" i="11" s="1" a="1"/>
  <c r="AY809" i="11" s="1"/>
  <c r="AW833" i="11" a="1"/>
  <c r="AW833" i="11" s="1"/>
  <c r="AW869" i="11" a="1"/>
  <c r="AW869" i="11" s="1"/>
  <c r="AW877" i="11" a="1"/>
  <c r="AW877" i="11" s="1"/>
  <c r="AX877" i="11" s="1" a="1"/>
  <c r="AX877" i="11" s="1"/>
  <c r="AW889" i="11" a="1"/>
  <c r="AW889" i="11" s="1"/>
  <c r="AW933" i="11" a="1"/>
  <c r="AW933" i="11" s="1"/>
  <c r="AX933" i="11" s="1" a="1"/>
  <c r="AX933" i="11" s="1"/>
  <c r="AW945" i="11" a="1"/>
  <c r="AW945" i="11" s="1"/>
  <c r="AX945" i="11" s="1" a="1"/>
  <c r="AX945" i="11" s="1"/>
  <c r="AY945" i="11" s="1" a="1"/>
  <c r="AY945" i="11" s="1"/>
  <c r="AW50" i="11" a="1"/>
  <c r="AW50" i="11" s="1"/>
  <c r="AX50" i="11" s="1" a="1"/>
  <c r="AX50" i="11" s="1"/>
  <c r="AW66" i="11" a="1"/>
  <c r="AW66" i="11" s="1"/>
  <c r="AX66" i="11" s="1" a="1"/>
  <c r="AX66" i="11" s="1"/>
  <c r="AY66" i="11" s="1" a="1"/>
  <c r="AY66" i="11" s="1"/>
  <c r="AW94" i="11" a="1"/>
  <c r="AW94" i="11" s="1"/>
  <c r="AX94" i="11" s="1" a="1"/>
  <c r="AX94" i="11" s="1"/>
  <c r="AY94" i="11" s="1" a="1"/>
  <c r="AY94" i="11" s="1"/>
  <c r="AW98" i="11" a="1"/>
  <c r="AW98" i="11" s="1"/>
  <c r="AW198" i="11" a="1"/>
  <c r="AW198" i="11" s="1"/>
  <c r="AX198" i="11" s="1" a="1"/>
  <c r="AX198" i="11" s="1"/>
  <c r="AW202" i="11" a="1"/>
  <c r="AW202" i="11" s="1"/>
  <c r="AX202" i="11" s="1" a="1"/>
  <c r="AX202" i="11" s="1"/>
  <c r="AW222" i="11" a="1"/>
  <c r="AW222" i="11" s="1"/>
  <c r="AW230" i="11" a="1"/>
  <c r="AW230" i="11" s="1"/>
  <c r="AX230" i="11" s="1" a="1"/>
  <c r="AX230" i="11" s="1"/>
  <c r="AW258" i="11" a="1"/>
  <c r="AW258" i="11" s="1"/>
  <c r="AW286" i="11" a="1"/>
  <c r="AW286" i="11" s="1"/>
  <c r="AW298" i="11" a="1"/>
  <c r="AW298" i="11" s="1"/>
  <c r="AX298" i="11" s="1" a="1"/>
  <c r="AX298" i="11" s="1"/>
  <c r="AW346" i="11" a="1"/>
  <c r="AW346" i="11" s="1"/>
  <c r="AW378" i="11" a="1"/>
  <c r="AW378" i="11" s="1"/>
  <c r="AX378" i="11" s="1" a="1"/>
  <c r="AX378" i="11" s="1"/>
  <c r="AY378" i="11" s="1" a="1"/>
  <c r="AY378" i="11" s="1"/>
  <c r="AZ378" i="11" s="1" a="1"/>
  <c r="AZ378" i="11" s="1"/>
  <c r="AW386" i="11" a="1"/>
  <c r="AW386" i="11" s="1"/>
  <c r="AW418" i="11" a="1"/>
  <c r="AW418" i="11" s="1"/>
  <c r="AX418" i="11" s="1" a="1"/>
  <c r="AX418" i="11" s="1"/>
  <c r="AW442" i="11" a="1"/>
  <c r="AW442" i="11" s="1"/>
  <c r="AX442" i="11" s="1" a="1"/>
  <c r="AX442" i="11" s="1"/>
  <c r="AW450" i="11" a="1"/>
  <c r="AW450" i="11" s="1"/>
  <c r="AX450" i="11" s="1" a="1"/>
  <c r="AX450" i="11" s="1"/>
  <c r="AW458" i="11" a="1"/>
  <c r="AW458" i="11" s="1"/>
  <c r="AW486" i="11" a="1"/>
  <c r="AW486" i="11" s="1"/>
  <c r="AX486" i="11" s="1" a="1"/>
  <c r="AX486" i="11" s="1"/>
  <c r="AW498" i="11" a="1"/>
  <c r="AW498" i="11" s="1"/>
  <c r="AX498" i="11" s="1" a="1"/>
  <c r="AX498" i="11" s="1"/>
  <c r="AW534" i="11" a="1"/>
  <c r="AW534" i="11" s="1"/>
  <c r="AX534" i="11" s="1" a="1"/>
  <c r="AX534" i="11" s="1"/>
  <c r="AY534" i="11" s="1" a="1"/>
  <c r="AY534" i="11" s="1"/>
  <c r="AW546" i="11" a="1"/>
  <c r="AW546" i="11" s="1"/>
  <c r="AX546" i="11" s="1" a="1"/>
  <c r="AX546" i="11" s="1"/>
  <c r="AW582" i="11" a="1"/>
  <c r="AW582" i="11" s="1"/>
  <c r="AW594" i="11" a="1"/>
  <c r="AW594" i="11" s="1"/>
  <c r="AW638" i="11" a="1"/>
  <c r="AW638" i="11" s="1"/>
  <c r="AX638" i="11" s="1" a="1"/>
  <c r="AX638" i="11" s="1"/>
  <c r="AY638" i="11" s="1" a="1"/>
  <c r="AY638" i="11" s="1"/>
  <c r="AZ638" i="11" s="1" a="1"/>
  <c r="AZ638" i="11" s="1"/>
  <c r="AW658" i="11" a="1"/>
  <c r="AW658" i="11" s="1"/>
  <c r="AX658" i="11" s="1" a="1"/>
  <c r="AX658" i="11" s="1"/>
  <c r="AW722" i="11" a="1"/>
  <c r="AW722" i="11" s="1"/>
  <c r="AX722" i="11" s="1" a="1"/>
  <c r="AX722" i="11" s="1"/>
  <c r="AY722" i="11" s="1" a="1"/>
  <c r="AY722" i="11" s="1"/>
  <c r="AW802" i="11" a="1"/>
  <c r="AW802" i="11" s="1"/>
  <c r="AX802" i="11" s="1" a="1"/>
  <c r="AX802" i="11" s="1"/>
  <c r="AW830" i="11" a="1"/>
  <c r="AW830" i="11" s="1"/>
  <c r="AX830" i="11" s="1" a="1"/>
  <c r="AX830" i="11" s="1"/>
  <c r="AY830" i="11" s="1" a="1"/>
  <c r="AY830" i="11" s="1"/>
  <c r="AW942" i="11" a="1"/>
  <c r="AW942" i="11" s="1"/>
  <c r="AX942" i="11" s="1" a="1"/>
  <c r="AX942" i="11" s="1"/>
  <c r="AW978" i="11" a="1"/>
  <c r="AW978" i="11" s="1"/>
  <c r="AX978" i="11" s="1" a="1"/>
  <c r="AX978" i="11" s="1"/>
  <c r="AW990" i="11" a="1"/>
  <c r="AW990" i="11" s="1"/>
  <c r="AX990" i="11" s="1" a="1"/>
  <c r="AX990" i="11" s="1"/>
  <c r="AW1002" i="11" a="1"/>
  <c r="AW1002" i="11" s="1"/>
  <c r="AX1002" i="11" s="1" a="1"/>
  <c r="AX1002" i="11" s="1"/>
  <c r="AW145" i="11" a="1"/>
  <c r="AW145" i="11" s="1"/>
  <c r="AW37" i="11" a="1"/>
  <c r="AW37" i="11" s="1"/>
  <c r="AX37" i="11" s="1" a="1"/>
  <c r="AX37" i="11" s="1"/>
  <c r="AW41" i="11" a="1"/>
  <c r="AW41" i="11" s="1"/>
  <c r="AW45" i="11" a="1"/>
  <c r="AW45" i="11" s="1"/>
  <c r="AX45" i="11" s="1" a="1"/>
  <c r="AX45" i="11" s="1"/>
  <c r="AW89" i="11" a="1"/>
  <c r="AW89" i="11" s="1"/>
  <c r="AW109" i="11" a="1"/>
  <c r="AW109" i="11" s="1"/>
  <c r="AX109" i="11" s="1" a="1"/>
  <c r="AX109" i="11" s="1"/>
  <c r="AW113" i="11" a="1"/>
  <c r="AW113" i="11" s="1"/>
  <c r="AX113" i="11" s="1" a="1"/>
  <c r="AX113" i="11" s="1"/>
  <c r="AW165" i="11" a="1"/>
  <c r="AW165" i="11" s="1"/>
  <c r="AW237" i="11" a="1"/>
  <c r="AW237" i="11" s="1"/>
  <c r="AX237" i="11" s="1" a="1"/>
  <c r="AX237" i="11" s="1"/>
  <c r="AW245" i="11" a="1"/>
  <c r="AW245" i="11" s="1"/>
  <c r="AX245" i="11" s="1" a="1"/>
  <c r="AX245" i="11" s="1"/>
  <c r="AY245" i="11" s="1" a="1"/>
  <c r="AY245" i="11" s="1"/>
  <c r="AZ245" i="11" s="1" a="1"/>
  <c r="AZ245" i="11" s="1"/>
  <c r="BA245" i="11" s="1" a="1"/>
  <c r="BA245" i="11" s="1"/>
  <c r="AW313" i="11" a="1"/>
  <c r="AW313" i="11" s="1"/>
  <c r="AW349" i="11" a="1"/>
  <c r="AW349" i="11" s="1"/>
  <c r="AW389" i="11" a="1"/>
  <c r="AW389" i="11" s="1"/>
  <c r="AX389" i="11" s="1" a="1"/>
  <c r="AX389" i="11" s="1"/>
  <c r="AW49" i="11" a="1"/>
  <c r="AW49" i="11" s="1"/>
  <c r="AX49" i="11" s="1" a="1"/>
  <c r="AX49" i="11" s="1"/>
  <c r="AY49" i="11" s="1" a="1"/>
  <c r="AY49" i="11" s="1"/>
  <c r="AW57" i="11" a="1"/>
  <c r="AW57" i="11" s="1"/>
  <c r="AX57" i="11" s="1" a="1"/>
  <c r="AX57" i="11" s="1"/>
  <c r="AW61" i="11" a="1"/>
  <c r="AW61" i="11" s="1"/>
  <c r="AX61" i="11" s="1" a="1"/>
  <c r="AX61" i="11" s="1"/>
  <c r="AW77" i="11" a="1"/>
  <c r="AW77" i="11" s="1"/>
  <c r="AW85" i="11" a="1"/>
  <c r="AW85" i="11" s="1"/>
  <c r="AX85" i="11" s="1" a="1"/>
  <c r="AX85" i="11" s="1"/>
  <c r="AW101" i="11" a="1"/>
  <c r="AW101" i="11" s="1"/>
  <c r="AW105" i="11" a="1"/>
  <c r="AW105" i="11" s="1"/>
  <c r="AW117" i="11" a="1"/>
  <c r="AW117" i="11" s="1"/>
  <c r="AX117" i="11" s="1" a="1"/>
  <c r="AX117" i="11" s="1"/>
  <c r="AW149" i="11" a="1"/>
  <c r="AW149" i="11" s="1"/>
  <c r="AW157" i="11" a="1"/>
  <c r="AW157" i="11" s="1"/>
  <c r="AW161" i="11" a="1"/>
  <c r="AW161" i="11" s="1"/>
  <c r="AX161" i="11" s="1" a="1"/>
  <c r="AX161" i="11" s="1"/>
  <c r="AW177" i="11" a="1"/>
  <c r="AW177" i="11" s="1"/>
  <c r="AX177" i="11" s="1" a="1"/>
  <c r="AX177" i="11" s="1"/>
  <c r="AW193" i="11" a="1"/>
  <c r="AW193" i="11" s="1"/>
  <c r="AX193" i="11" s="1" a="1"/>
  <c r="AX193" i="11" s="1"/>
  <c r="AW257" i="11" a="1"/>
  <c r="AW257" i="11" s="1"/>
  <c r="AW277" i="11" a="1"/>
  <c r="AW277" i="11" s="1"/>
  <c r="AW301" i="11" a="1"/>
  <c r="AW301" i="11" s="1"/>
  <c r="AX301" i="11" s="1" a="1"/>
  <c r="AX301" i="11" s="1"/>
  <c r="AW305" i="11" a="1"/>
  <c r="AW305" i="11" s="1"/>
  <c r="AW317" i="11" a="1"/>
  <c r="AW317" i="11" s="1"/>
  <c r="AX317" i="11" s="1" a="1"/>
  <c r="AX317" i="11" s="1"/>
  <c r="AW321" i="11" a="1"/>
  <c r="AW321" i="11" s="1"/>
  <c r="AX321" i="11" s="1" a="1"/>
  <c r="AX321" i="11" s="1"/>
  <c r="AW333" i="11" a="1"/>
  <c r="AW333" i="11" s="1"/>
  <c r="AX333" i="11" s="1" a="1"/>
  <c r="AX333" i="11" s="1"/>
  <c r="AW365" i="11" a="1"/>
  <c r="AW365" i="11" s="1"/>
  <c r="AX365" i="11" s="1" a="1"/>
  <c r="AX365" i="11" s="1"/>
  <c r="AW381" i="11" a="1"/>
  <c r="AW381" i="11" s="1"/>
  <c r="AX381" i="11" s="1" a="1"/>
  <c r="AX381" i="11" s="1"/>
  <c r="AW385" i="11" a="1"/>
  <c r="AW385" i="11" s="1"/>
  <c r="AX385" i="11" s="1" a="1"/>
  <c r="AX385" i="11" s="1"/>
  <c r="AW397" i="11" a="1"/>
  <c r="AW397" i="11" s="1"/>
  <c r="AX397" i="11" s="1" a="1"/>
  <c r="AX397" i="11" s="1"/>
  <c r="AW417" i="11" a="1"/>
  <c r="AW417" i="11" s="1"/>
  <c r="AX417" i="11" s="1" a="1"/>
  <c r="AX417" i="11" s="1"/>
  <c r="AW437" i="11" a="1"/>
  <c r="AW437" i="11" s="1"/>
  <c r="AX437" i="11" s="1" a="1"/>
  <c r="AX437" i="11" s="1"/>
  <c r="AY437" i="11" s="1" a="1"/>
  <c r="AY437" i="11" s="1"/>
  <c r="AW469" i="11" a="1"/>
  <c r="AW469" i="11" s="1"/>
  <c r="AX469" i="11" s="1" a="1"/>
  <c r="AX469" i="11" s="1"/>
  <c r="AW485" i="11" a="1"/>
  <c r="AW485" i="11" s="1"/>
  <c r="AW509" i="11" a="1"/>
  <c r="AW509" i="11" s="1"/>
  <c r="AX509" i="11" s="1" a="1"/>
  <c r="AX509" i="11" s="1"/>
  <c r="AW529" i="11" a="1"/>
  <c r="AW529" i="11" s="1"/>
  <c r="AW565" i="11" a="1"/>
  <c r="AW565" i="11" s="1"/>
  <c r="AX565" i="11" s="1" a="1"/>
  <c r="AX565" i="11" s="1"/>
  <c r="AY565" i="11" s="1" a="1"/>
  <c r="AY565" i="11" s="1"/>
  <c r="AW589" i="11" a="1"/>
  <c r="AW589" i="11" s="1"/>
  <c r="AW597" i="11" a="1"/>
  <c r="AW597" i="11" s="1"/>
  <c r="AX597" i="11" s="1" a="1"/>
  <c r="AX597" i="11" s="1"/>
  <c r="AW609" i="11" a="1"/>
  <c r="AW609" i="11" s="1"/>
  <c r="AX609" i="11" s="1" a="1"/>
  <c r="AX609" i="11" s="1"/>
  <c r="AW637" i="11" a="1"/>
  <c r="AW637" i="11" s="1"/>
  <c r="AW645" i="11" a="1"/>
  <c r="AW645" i="11" s="1"/>
  <c r="AX645" i="11" s="1" a="1"/>
  <c r="AX645" i="11" s="1"/>
  <c r="AW657" i="11" a="1"/>
  <c r="AW657" i="11" s="1"/>
  <c r="AW669" i="11" a="1"/>
  <c r="AW669" i="11" s="1"/>
  <c r="AX669" i="11" s="1" a="1"/>
  <c r="AX669" i="11" s="1"/>
  <c r="AW689" i="11" a="1"/>
  <c r="AW689" i="11" s="1"/>
  <c r="AW701" i="11" a="1"/>
  <c r="AW701" i="11" s="1"/>
  <c r="AX701" i="11" s="1" a="1"/>
  <c r="AX701" i="11" s="1"/>
  <c r="AW709" i="11" a="1"/>
  <c r="AW709" i="11" s="1"/>
  <c r="AX709" i="11" s="1" a="1"/>
  <c r="AX709" i="11" s="1"/>
  <c r="AY709" i="11" s="1" a="1"/>
  <c r="AY709" i="11" s="1"/>
  <c r="AW749" i="11" a="1"/>
  <c r="AW749" i="11" s="1"/>
  <c r="AW765" i="11" a="1"/>
  <c r="AW765" i="11" s="1"/>
  <c r="AX765" i="11" s="1" a="1"/>
  <c r="AX765" i="11" s="1"/>
  <c r="AW789" i="11" a="1"/>
  <c r="AW789" i="11" s="1"/>
  <c r="AX789" i="11" s="1" a="1"/>
  <c r="AX789" i="11" s="1"/>
  <c r="AY789" i="11" s="1" a="1"/>
  <c r="AY789" i="11" s="1"/>
  <c r="AW817" i="11" a="1"/>
  <c r="AW817" i="11" s="1"/>
  <c r="AX817" i="11" s="1" a="1"/>
  <c r="AX817" i="11" s="1"/>
  <c r="AW837" i="11" a="1"/>
  <c r="AW837" i="11" s="1"/>
  <c r="AW901" i="11" a="1"/>
  <c r="AW901" i="11" s="1"/>
  <c r="AW929" i="11" a="1"/>
  <c r="AW929" i="11" s="1"/>
  <c r="AX929" i="11" s="1" a="1"/>
  <c r="AX929" i="11" s="1"/>
  <c r="AW941" i="11" a="1"/>
  <c r="AW941" i="11" s="1"/>
  <c r="AX941" i="11" s="1" a="1"/>
  <c r="AX941" i="11" s="1"/>
  <c r="AW949" i="11" a="1"/>
  <c r="AW949" i="11" s="1"/>
  <c r="AW985" i="11" a="1"/>
  <c r="AW985" i="11" s="1"/>
  <c r="AW426" i="11" a="1"/>
  <c r="AW426" i="11" s="1"/>
  <c r="AX426" i="11" s="1" a="1"/>
  <c r="AX426" i="11" s="1"/>
  <c r="AW518" i="11" a="1"/>
  <c r="AW518" i="11" s="1"/>
  <c r="AX518" i="11" s="1" a="1"/>
  <c r="AX518" i="11" s="1"/>
  <c r="AY518" i="11" s="1" a="1"/>
  <c r="AY518" i="11" s="1"/>
  <c r="AZ518" i="11" s="1" a="1"/>
  <c r="AZ518" i="11" s="1"/>
  <c r="BA518" i="11" s="1" a="1"/>
  <c r="BA518" i="11" s="1"/>
  <c r="AW530" i="11" a="1"/>
  <c r="AW530" i="11" s="1"/>
  <c r="AX530" i="11" s="1" a="1"/>
  <c r="AX530" i="11" s="1"/>
  <c r="AY530" i="11" s="1" a="1"/>
  <c r="AY530" i="11" s="1"/>
  <c r="AW566" i="11" a="1"/>
  <c r="AW566" i="11" s="1"/>
  <c r="AX566" i="11" s="1" a="1"/>
  <c r="AX566" i="11" s="1"/>
  <c r="AY566" i="11" s="1" a="1"/>
  <c r="AY566" i="11" s="1"/>
  <c r="AW578" i="11" a="1"/>
  <c r="AW578" i="11" s="1"/>
  <c r="AX578" i="11" s="1" a="1"/>
  <c r="AX578" i="11" s="1"/>
  <c r="AW614" i="11" a="1"/>
  <c r="AW614" i="11" s="1"/>
  <c r="AX614" i="11" s="1" a="1"/>
  <c r="AX614" i="11" s="1"/>
  <c r="AW654" i="11" a="1"/>
  <c r="AW654" i="11" s="1"/>
  <c r="AX654" i="11" s="1" a="1"/>
  <c r="AX654" i="11" s="1"/>
  <c r="AY654" i="11" s="1" a="1"/>
  <c r="AY654" i="11" s="1"/>
  <c r="AW666" i="11" a="1"/>
  <c r="AW666" i="11" s="1"/>
  <c r="AX666" i="11" s="1" a="1"/>
  <c r="AX666" i="11" s="1"/>
  <c r="AW714" i="11" a="1"/>
  <c r="AW714" i="11" s="1"/>
  <c r="AW762" i="11" a="1"/>
  <c r="AW762" i="11" s="1"/>
  <c r="AX762" i="11" s="1" a="1"/>
  <c r="AX762" i="11" s="1"/>
  <c r="AY762" i="11" s="1" a="1"/>
  <c r="AY762" i="11" s="1"/>
  <c r="AW798" i="11" a="1"/>
  <c r="AW798" i="11" s="1"/>
  <c r="AW846" i="11" a="1"/>
  <c r="AW846" i="11" s="1"/>
  <c r="AX846" i="11" s="1" a="1"/>
  <c r="AX846" i="11" s="1"/>
  <c r="AY846" i="11" s="1" a="1"/>
  <c r="AY846" i="11" s="1"/>
  <c r="AW890" i="11" a="1"/>
  <c r="AW890" i="11" s="1"/>
  <c r="AX890" i="11" s="1" a="1"/>
  <c r="AX890" i="11" s="1"/>
  <c r="AW938" i="11" a="1"/>
  <c r="AW938" i="11" s="1"/>
  <c r="AX938" i="11" s="1" a="1"/>
  <c r="AX938" i="11" s="1"/>
  <c r="AW962" i="11" a="1"/>
  <c r="AW962" i="11" s="1"/>
  <c r="AW282" i="11" a="1"/>
  <c r="AW282" i="11" s="1"/>
  <c r="AX282" i="11" s="1" a="1"/>
  <c r="AX282" i="11" s="1"/>
  <c r="AW302" i="11" a="1"/>
  <c r="AW302" i="11" s="1"/>
  <c r="AX302" i="11" s="1" a="1"/>
  <c r="AX302" i="11" s="1"/>
  <c r="AW366" i="11" a="1"/>
  <c r="AW366" i="11" s="1"/>
  <c r="AX366" i="11" s="1" a="1"/>
  <c r="AX366" i="11" s="1"/>
  <c r="AW390" i="11" a="1"/>
  <c r="AW390" i="11" s="1"/>
  <c r="AW414" i="11" a="1"/>
  <c r="AW414" i="11" s="1"/>
  <c r="AX414" i="11" s="1" a="1"/>
  <c r="AX414" i="11" s="1"/>
  <c r="AW462" i="11" a="1"/>
  <c r="AW462" i="11" s="1"/>
  <c r="AX462" i="11" s="1" a="1"/>
  <c r="AX462" i="11" s="1"/>
  <c r="AW502" i="11" a="1"/>
  <c r="AW502" i="11" s="1"/>
  <c r="AW514" i="11" a="1"/>
  <c r="AW514" i="11" s="1"/>
  <c r="AW550" i="11" a="1"/>
  <c r="AW550" i="11" s="1"/>
  <c r="AW562" i="11" a="1"/>
  <c r="AW562" i="11" s="1"/>
  <c r="AW610" i="11" a="1"/>
  <c r="AW610" i="11" s="1"/>
  <c r="AX610" i="11" s="1" a="1"/>
  <c r="AX610" i="11" s="1"/>
  <c r="AW634" i="11" a="1"/>
  <c r="AW634" i="11" s="1"/>
  <c r="AX634" i="11" s="1" a="1"/>
  <c r="AX634" i="11" s="1"/>
  <c r="AW698" i="11" a="1"/>
  <c r="AW698" i="11" s="1"/>
  <c r="AW742" i="11" a="1"/>
  <c r="AW742" i="11" s="1"/>
  <c r="AW754" i="11" a="1"/>
  <c r="AW754" i="11" s="1"/>
  <c r="AW790" i="11" a="1"/>
  <c r="AW790" i="11" s="1"/>
  <c r="AW910" i="11" a="1"/>
  <c r="AW910" i="11" s="1"/>
  <c r="AX910" i="11" s="1" a="1"/>
  <c r="AX910" i="11" s="1"/>
  <c r="AW71" i="11" a="1"/>
  <c r="AW71" i="11" s="1"/>
  <c r="AX71" i="11" s="1" a="1"/>
  <c r="AX71" i="11" s="1"/>
  <c r="AY71" i="11" s="1" a="1"/>
  <c r="AY71" i="11" s="1"/>
  <c r="AZ71" i="11" s="1" a="1"/>
  <c r="AZ71" i="11" s="1"/>
  <c r="AW99" i="11" a="1"/>
  <c r="AW99" i="11" s="1"/>
  <c r="AX99" i="11" s="1" a="1"/>
  <c r="AX99" i="11" s="1"/>
  <c r="AW103" i="11" a="1"/>
  <c r="AW103" i="11" s="1"/>
  <c r="AW111" i="11" a="1"/>
  <c r="AW111" i="11" s="1"/>
  <c r="AX111" i="11" s="1" a="1"/>
  <c r="AX111" i="11" s="1"/>
  <c r="AW131" i="11" a="1"/>
  <c r="AW131" i="11" s="1"/>
  <c r="AX131" i="11" s="1" a="1"/>
  <c r="AX131" i="11" s="1"/>
  <c r="AW143" i="11" a="1"/>
  <c r="AW143" i="11" s="1"/>
  <c r="AX143" i="11" s="1" a="1"/>
  <c r="AX143" i="11" s="1"/>
  <c r="AW147" i="11" a="1"/>
  <c r="AW147" i="11" s="1"/>
  <c r="AW163" i="11" a="1"/>
  <c r="AW163" i="11" s="1"/>
  <c r="AW179" i="11" a="1"/>
  <c r="AW179" i="11" s="1"/>
  <c r="AX179" i="11" s="1" a="1"/>
  <c r="AX179" i="11" s="1"/>
  <c r="AW183" i="11" a="1"/>
  <c r="AW183" i="11" s="1"/>
  <c r="AX183" i="11" s="1" a="1"/>
  <c r="AX183" i="11" s="1"/>
  <c r="AW195" i="11" a="1"/>
  <c r="AW195" i="11" s="1"/>
  <c r="AW199" i="11" a="1"/>
  <c r="AW199" i="11" s="1"/>
  <c r="AW211" i="11" a="1"/>
  <c r="AW211" i="11" s="1"/>
  <c r="AX211" i="11" s="1" a="1"/>
  <c r="AX211" i="11" s="1"/>
  <c r="AW227" i="11" a="1"/>
  <c r="AW227" i="11" s="1"/>
  <c r="AW231" i="11" a="1"/>
  <c r="AW231" i="11" s="1"/>
  <c r="AX231" i="11" s="1" a="1"/>
  <c r="AX231" i="11" s="1"/>
  <c r="AW243" i="11" a="1"/>
  <c r="AW243" i="11" s="1"/>
  <c r="AX243" i="11" s="1" a="1"/>
  <c r="AX243" i="11" s="1"/>
  <c r="AY243" i="11" s="1" a="1"/>
  <c r="AY243" i="11" s="1"/>
  <c r="AW255" i="11" a="1"/>
  <c r="AW255" i="11" s="1"/>
  <c r="AW259" i="11" a="1"/>
  <c r="AW259" i="11" s="1"/>
  <c r="AX259" i="11" s="1" a="1"/>
  <c r="AX259" i="11" s="1"/>
  <c r="AW275" i="11" a="1"/>
  <c r="AW275" i="11" s="1"/>
  <c r="AX275" i="11" s="1" a="1"/>
  <c r="AX275" i="11" s="1"/>
  <c r="AY275" i="11" s="1" a="1"/>
  <c r="AY275" i="11" s="1"/>
  <c r="AZ275" i="11" s="1" a="1"/>
  <c r="AZ275" i="11" s="1"/>
  <c r="AW291" i="11" a="1"/>
  <c r="AW291" i="11" s="1"/>
  <c r="AX291" i="11" s="1" a="1"/>
  <c r="AX291" i="11" s="1"/>
  <c r="AW295" i="11" a="1"/>
  <c r="AW295" i="11" s="1"/>
  <c r="AW307" i="11" a="1"/>
  <c r="AW307" i="11" s="1"/>
  <c r="AW323" i="11" a="1"/>
  <c r="AW323" i="11" s="1"/>
  <c r="AW339" i="11" a="1"/>
  <c r="AW339" i="11" s="1"/>
  <c r="AW343" i="11" a="1"/>
  <c r="AW343" i="11" s="1"/>
  <c r="AX343" i="11" s="1" a="1"/>
  <c r="AX343" i="11" s="1"/>
  <c r="AW355" i="11" a="1"/>
  <c r="AW355" i="11" s="1"/>
  <c r="AW371" i="11" a="1"/>
  <c r="AW371" i="11" s="1"/>
  <c r="AX371" i="11" s="1" a="1"/>
  <c r="AX371" i="11" s="1"/>
  <c r="AW387" i="11" a="1"/>
  <c r="AW387" i="11" s="1"/>
  <c r="AW391" i="11" a="1"/>
  <c r="AW391" i="11" s="1"/>
  <c r="AX391" i="11" s="1" a="1"/>
  <c r="AX391" i="11" s="1"/>
  <c r="AW403" i="11" a="1"/>
  <c r="AW403" i="11" s="1"/>
  <c r="AX403" i="11" s="1" a="1"/>
  <c r="AX403" i="11" s="1"/>
  <c r="AY403" i="11" s="1" a="1"/>
  <c r="AY403" i="11" s="1"/>
  <c r="AW407" i="11" a="1"/>
  <c r="AW407" i="11" s="1"/>
  <c r="AW419" i="11" a="1"/>
  <c r="AW419" i="11" s="1"/>
  <c r="AX419" i="11" s="1" a="1"/>
  <c r="AX419" i="11" s="1"/>
  <c r="AW435" i="11" a="1"/>
  <c r="AW435" i="11" s="1"/>
  <c r="AW451" i="11" a="1"/>
  <c r="AW451" i="11" s="1"/>
  <c r="AX451" i="11" s="1" a="1"/>
  <c r="AX451" i="11" s="1"/>
  <c r="AW467" i="11" a="1"/>
  <c r="AW467" i="11" s="1"/>
  <c r="AX467" i="11" s="1" a="1"/>
  <c r="AX467" i="11" s="1"/>
  <c r="AY467" i="11" s="1" a="1"/>
  <c r="AY467" i="11" s="1"/>
  <c r="AZ467" i="11" s="1" a="1"/>
  <c r="AZ467" i="11" s="1"/>
  <c r="AW471" i="11" a="1"/>
  <c r="AW471" i="11" s="1"/>
  <c r="AX471" i="11" s="1" a="1"/>
  <c r="AX471" i="11" s="1"/>
  <c r="AW483" i="11" a="1"/>
  <c r="AW483" i="11" s="1"/>
  <c r="AX483" i="11" s="1" a="1"/>
  <c r="AX483" i="11" s="1"/>
  <c r="AW487" i="11" a="1"/>
  <c r="AW487" i="11" s="1"/>
  <c r="AX487" i="11" s="1" a="1"/>
  <c r="AX487" i="11" s="1"/>
  <c r="AW499" i="11" a="1"/>
  <c r="AW499" i="11" s="1"/>
  <c r="AW515" i="11" a="1"/>
  <c r="AW515" i="11" s="1"/>
  <c r="AX515" i="11" s="1" a="1"/>
  <c r="AX515" i="11" s="1"/>
  <c r="AW519" i="11" a="1"/>
  <c r="AW519" i="11" s="1"/>
  <c r="AX519" i="11" s="1" a="1"/>
  <c r="AX519" i="11" s="1"/>
  <c r="AW587" i="11" a="1"/>
  <c r="AW587" i="11" s="1"/>
  <c r="AW635" i="11" a="1"/>
  <c r="AW635" i="11" s="1"/>
  <c r="AX635" i="11" s="1" a="1"/>
  <c r="AX635" i="11" s="1"/>
  <c r="AW659" i="11" a="1"/>
  <c r="AW659" i="11" s="1"/>
  <c r="AX659" i="11" s="1" a="1"/>
  <c r="AX659" i="11" s="1"/>
  <c r="AW691" i="11" a="1"/>
  <c r="AW691" i="11" s="1"/>
  <c r="AX691" i="11" s="1" a="1"/>
  <c r="AX691" i="11" s="1"/>
  <c r="AY691" i="11" s="1" a="1"/>
  <c r="AY691" i="11" s="1"/>
  <c r="AW711" i="11" a="1"/>
  <c r="AW711" i="11" s="1"/>
  <c r="AW731" i="11" a="1"/>
  <c r="AW731" i="11" s="1"/>
  <c r="AX731" i="11" s="1" a="1"/>
  <c r="AX731" i="11" s="1"/>
  <c r="AW751" i="11" a="1"/>
  <c r="AW751" i="11" s="1"/>
  <c r="AW759" i="11" a="1"/>
  <c r="AW759" i="11" s="1"/>
  <c r="AX759" i="11" s="1" a="1"/>
  <c r="AX759" i="11" s="1"/>
  <c r="AW763" i="11" a="1"/>
  <c r="AW763" i="11" s="1"/>
  <c r="AW767" i="11" a="1"/>
  <c r="AW767" i="11" s="1"/>
  <c r="AW771" i="11" a="1"/>
  <c r="AW771" i="11" s="1"/>
  <c r="AW779" i="11" a="1"/>
  <c r="AW779" i="11" s="1"/>
  <c r="AX779" i="11" s="1" a="1"/>
  <c r="AX779" i="11" s="1"/>
  <c r="AW783" i="11" a="1"/>
  <c r="AW783" i="11" s="1"/>
  <c r="AW791" i="11" a="1"/>
  <c r="AW791" i="11" s="1"/>
  <c r="AW799" i="11" a="1"/>
  <c r="AW799" i="11" s="1"/>
  <c r="AW803" i="11" a="1"/>
  <c r="AW803" i="11" s="1"/>
  <c r="AW819" i="11" a="1"/>
  <c r="AW819" i="11" s="1"/>
  <c r="AX819" i="11" s="1" a="1"/>
  <c r="AX819" i="11" s="1"/>
  <c r="AY819" i="11" s="1" a="1"/>
  <c r="AY819" i="11" s="1"/>
  <c r="AW827" i="11" a="1"/>
  <c r="AW827" i="11" s="1"/>
  <c r="AW835" i="11" a="1"/>
  <c r="AW835" i="11" s="1"/>
  <c r="AW847" i="11" a="1"/>
  <c r="AW847" i="11" s="1"/>
  <c r="AW859" i="11" a="1"/>
  <c r="AW859" i="11" s="1"/>
  <c r="AW891" i="11" a="1"/>
  <c r="AW891" i="11" s="1"/>
  <c r="AX891" i="11" s="1" a="1"/>
  <c r="AX891" i="11" s="1"/>
  <c r="AW911" i="11" a="1"/>
  <c r="AW911" i="11" s="1"/>
  <c r="AX911" i="11" s="1" a="1"/>
  <c r="AX911" i="11" s="1"/>
  <c r="AW931" i="11" a="1"/>
  <c r="AW931" i="11" s="1"/>
  <c r="AW947" i="11" a="1"/>
  <c r="AW947" i="11" s="1"/>
  <c r="AX947" i="11" s="1" a="1"/>
  <c r="AX947" i="11" s="1"/>
  <c r="AW963" i="11" a="1"/>
  <c r="AW963" i="11" s="1"/>
  <c r="AT11" i="11"/>
  <c r="AW48" i="11" a="1"/>
  <c r="AW48" i="11" s="1"/>
  <c r="AX48" i="11" s="1" a="1"/>
  <c r="AX48" i="11" s="1"/>
  <c r="AW56" i="11" a="1"/>
  <c r="AW56" i="11" s="1"/>
  <c r="AX56" i="11" s="1" a="1"/>
  <c r="AX56" i="11" s="1"/>
  <c r="AW64" i="11" a="1"/>
  <c r="AW64" i="11" s="1"/>
  <c r="AX64" i="11" s="1" a="1"/>
  <c r="AX64" i="11" s="1"/>
  <c r="AW68" i="11" a="1"/>
  <c r="AW68" i="11" s="1"/>
  <c r="AW80" i="11" a="1"/>
  <c r="AW80" i="11" s="1"/>
  <c r="AX80" i="11" s="1" a="1"/>
  <c r="AX80" i="11" s="1"/>
  <c r="AW104" i="11" a="1"/>
  <c r="AW104" i="11" s="1"/>
  <c r="AX104" i="11" s="1" a="1"/>
  <c r="AX104" i="11" s="1"/>
  <c r="AY104" i="11" s="1" a="1"/>
  <c r="AY104" i="11" s="1"/>
  <c r="AW168" i="11" a="1"/>
  <c r="AW168" i="11" s="1"/>
  <c r="AX168" i="11" s="1" a="1"/>
  <c r="AX168" i="11" s="1"/>
  <c r="AW172" i="11" a="1"/>
  <c r="AW172" i="11" s="1"/>
  <c r="AX172" i="11" s="1" a="1"/>
  <c r="AX172" i="11" s="1"/>
  <c r="AW184" i="11" a="1"/>
  <c r="AW184" i="11" s="1"/>
  <c r="AW200" i="11" a="1"/>
  <c r="AW200" i="11" s="1"/>
  <c r="AW220" i="11" a="1"/>
  <c r="AW220" i="11" s="1"/>
  <c r="AW224" i="11" a="1"/>
  <c r="AW224" i="11" s="1"/>
  <c r="AX224" i="11" s="1" a="1"/>
  <c r="AX224" i="11" s="1"/>
  <c r="AY224" i="11" s="1" a="1"/>
  <c r="AY224" i="11" s="1"/>
  <c r="AW232" i="11" a="1"/>
  <c r="AW232" i="11" s="1"/>
  <c r="AX232" i="11" s="1" a="1"/>
  <c r="AX232" i="11" s="1"/>
  <c r="AY232" i="11" s="1" a="1"/>
  <c r="AY232" i="11" s="1"/>
  <c r="AZ232" i="11" s="1" a="1"/>
  <c r="AZ232" i="11" s="1"/>
  <c r="AW252" i="11" a="1"/>
  <c r="AW252" i="11" s="1"/>
  <c r="AW264" i="11" a="1"/>
  <c r="AW264" i="11" s="1"/>
  <c r="AW272" i="11" a="1"/>
  <c r="AW272" i="11" s="1"/>
  <c r="AX272" i="11" s="1" a="1"/>
  <c r="AX272" i="11" s="1"/>
  <c r="AW276" i="11" a="1"/>
  <c r="AW276" i="11" s="1"/>
  <c r="AX276" i="11" s="1" a="1"/>
  <c r="AX276" i="11" s="1"/>
  <c r="AW280" i="11" a="1"/>
  <c r="AW280" i="11" s="1"/>
  <c r="AX280" i="11" s="1" a="1"/>
  <c r="AX280" i="11" s="1"/>
  <c r="AW296" i="11" a="1"/>
  <c r="AW296" i="11" s="1"/>
  <c r="AX296" i="11" s="1" a="1"/>
  <c r="AX296" i="11" s="1"/>
  <c r="AW300" i="11" a="1"/>
  <c r="AW300" i="11" s="1"/>
  <c r="AW304" i="11" a="1"/>
  <c r="AW304" i="11" s="1"/>
  <c r="AX304" i="11" s="1" a="1"/>
  <c r="AX304" i="11" s="1"/>
  <c r="AW308" i="11" a="1"/>
  <c r="AW308" i="11" s="1"/>
  <c r="AW328" i="11" a="1"/>
  <c r="AW328" i="11" s="1"/>
  <c r="AX328" i="11" s="1" a="1"/>
  <c r="AX328" i="11" s="1"/>
  <c r="AW340" i="11" a="1"/>
  <c r="AW340" i="11" s="1"/>
  <c r="AW368" i="11" a="1"/>
  <c r="AW368" i="11" s="1"/>
  <c r="AX368" i="11" s="1" a="1"/>
  <c r="AX368" i="11" s="1"/>
  <c r="AY368" i="11" s="1" a="1"/>
  <c r="AY368" i="11" s="1"/>
  <c r="AZ368" i="11" s="1" a="1"/>
  <c r="AZ368" i="11" s="1"/>
  <c r="AW372" i="11" a="1"/>
  <c r="AW372" i="11" s="1"/>
  <c r="AX372" i="11" s="1" a="1"/>
  <c r="AX372" i="11" s="1"/>
  <c r="AY372" i="11" s="1" a="1"/>
  <c r="AY372" i="11" s="1"/>
  <c r="AW392" i="11" a="1"/>
  <c r="AW392" i="11" s="1"/>
  <c r="AX392" i="11" s="1" a="1"/>
  <c r="AX392" i="11" s="1"/>
  <c r="AY392" i="11" s="1" a="1"/>
  <c r="AY392" i="11" s="1"/>
  <c r="AW460" i="11" a="1"/>
  <c r="AW460" i="11" s="1"/>
  <c r="AX460" i="11" s="1" a="1"/>
  <c r="AX460" i="11" s="1"/>
  <c r="AY460" i="11" s="1" a="1"/>
  <c r="AY460" i="11" s="1"/>
  <c r="AZ460" i="11" s="1" a="1"/>
  <c r="AZ460" i="11" s="1"/>
  <c r="BA460" i="11" s="1" a="1"/>
  <c r="BA460" i="11" s="1"/>
  <c r="AW476" i="11" a="1"/>
  <c r="AW476" i="11" s="1"/>
  <c r="AX476" i="11" s="1" a="1"/>
  <c r="AX476" i="11" s="1"/>
  <c r="AY476" i="11" s="1" a="1"/>
  <c r="AY476" i="11" s="1"/>
  <c r="AW552" i="11" a="1"/>
  <c r="AW552" i="11" s="1"/>
  <c r="AX552" i="11" s="1" a="1"/>
  <c r="AX552" i="11" s="1"/>
  <c r="AW568" i="11" a="1"/>
  <c r="AW568" i="11" s="1"/>
  <c r="AW596" i="11" a="1"/>
  <c r="AW596" i="11" s="1"/>
  <c r="AX596" i="11" s="1" a="1"/>
  <c r="AX596" i="11" s="1"/>
  <c r="AW600" i="11" a="1"/>
  <c r="AW600" i="11" s="1"/>
  <c r="AX600" i="11" s="1" a="1"/>
  <c r="AX600" i="11" s="1"/>
  <c r="AY600" i="11" s="1" a="1"/>
  <c r="AY600" i="11" s="1"/>
  <c r="AW616" i="11" a="1"/>
  <c r="AW616" i="11" s="1"/>
  <c r="AW620" i="11" a="1"/>
  <c r="AW620" i="11" s="1"/>
  <c r="AW660" i="11" a="1"/>
  <c r="AW660" i="11" s="1"/>
  <c r="AX660" i="11" s="1" a="1"/>
  <c r="AX660" i="11" s="1"/>
  <c r="AY660" i="11" s="1" a="1"/>
  <c r="AY660" i="11" s="1"/>
  <c r="AW676" i="11" a="1"/>
  <c r="AW676" i="11" s="1"/>
  <c r="AX676" i="11" s="1" a="1"/>
  <c r="AX676" i="11" s="1"/>
  <c r="AW708" i="11" a="1"/>
  <c r="AW708" i="11" s="1"/>
  <c r="AW728" i="11" a="1"/>
  <c r="AW728" i="11" s="1"/>
  <c r="AX728" i="11" s="1" a="1"/>
  <c r="AX728" i="11" s="1"/>
  <c r="AW760" i="11" a="1"/>
  <c r="AW760" i="11" s="1"/>
  <c r="AX760" i="11" s="1" a="1"/>
  <c r="AX760" i="11" s="1"/>
  <c r="AW780" i="11" a="1"/>
  <c r="AW780" i="11" s="1"/>
  <c r="AX780" i="11" s="1" a="1"/>
  <c r="AX780" i="11" s="1"/>
  <c r="AW800" i="11" a="1"/>
  <c r="AW800" i="11" s="1"/>
  <c r="AX800" i="11" s="1" a="1"/>
  <c r="AX800" i="11" s="1"/>
  <c r="AY800" i="11" s="1" a="1"/>
  <c r="AY800" i="11" s="1"/>
  <c r="AW840" i="11" a="1"/>
  <c r="AW840" i="11" s="1"/>
  <c r="AX840" i="11" s="1" a="1"/>
  <c r="AX840" i="11" s="1"/>
  <c r="AW852" i="11" a="1"/>
  <c r="AW852" i="11" s="1"/>
  <c r="AX852" i="11" s="1" a="1"/>
  <c r="AX852" i="11" s="1"/>
  <c r="AY852" i="11" s="1" a="1"/>
  <c r="AY852" i="11" s="1"/>
  <c r="AW868" i="11" a="1"/>
  <c r="AW868" i="11" s="1"/>
  <c r="AX868" i="11" s="1" a="1"/>
  <c r="AX868" i="11" s="1"/>
  <c r="AW908" i="11" a="1"/>
  <c r="AW908" i="11" s="1"/>
  <c r="AW928" i="11" a="1"/>
  <c r="AW928" i="11" s="1"/>
  <c r="AX928" i="11" s="1" a="1"/>
  <c r="AX928" i="11" s="1"/>
  <c r="AW932" i="11" a="1"/>
  <c r="AW932" i="11" s="1"/>
  <c r="AX932" i="11" s="1" a="1"/>
  <c r="AX932" i="11" s="1"/>
  <c r="AW940" i="11" a="1"/>
  <c r="AW940" i="11" s="1"/>
  <c r="AX940" i="11" s="1" a="1"/>
  <c r="AX940" i="11" s="1"/>
  <c r="AW944" i="11" a="1"/>
  <c r="AW944" i="11" s="1"/>
  <c r="AX944" i="11" s="1" a="1"/>
  <c r="AX944" i="11" s="1"/>
  <c r="AW964" i="11" a="1"/>
  <c r="AW964" i="11" s="1"/>
  <c r="AX964" i="11" s="1" a="1"/>
  <c r="AX964" i="11" s="1"/>
  <c r="AY964" i="11" s="1" a="1"/>
  <c r="AY964" i="11" s="1"/>
  <c r="AW1008" i="11" a="1"/>
  <c r="AW1008" i="11" s="1"/>
  <c r="AX1008" i="11" s="1" a="1"/>
  <c r="AX1008" i="11" s="1"/>
  <c r="AW785" i="11" a="1"/>
  <c r="AW785" i="11" s="1"/>
  <c r="AW821" i="11" a="1"/>
  <c r="AW821" i="11" s="1"/>
  <c r="AX821" i="11" s="1" a="1"/>
  <c r="AX821" i="11" s="1"/>
  <c r="AW841" i="11" a="1"/>
  <c r="AW841" i="11" s="1"/>
  <c r="AX841" i="11" s="1" a="1"/>
  <c r="AX841" i="11" s="1"/>
  <c r="AW897" i="11" a="1"/>
  <c r="AW897" i="11" s="1"/>
  <c r="AW953" i="11" a="1"/>
  <c r="AW953" i="11" s="1"/>
  <c r="AX953" i="11" s="1" a="1"/>
  <c r="AX953" i="11" s="1"/>
  <c r="AY953" i="11" s="1" a="1"/>
  <c r="AY953" i="11" s="1"/>
  <c r="AZ953" i="11" s="1" a="1"/>
  <c r="AZ953" i="11" s="1"/>
  <c r="AW969" i="11" a="1"/>
  <c r="AW969" i="11" s="1"/>
  <c r="AW973" i="11" a="1"/>
  <c r="AW973" i="11" s="1"/>
  <c r="AX973" i="11" s="1" a="1"/>
  <c r="AX973" i="11" s="1"/>
  <c r="AW34" i="11" a="1"/>
  <c r="AW34" i="11" s="1"/>
  <c r="AX34" i="11" s="1" a="1"/>
  <c r="AX34" i="11" s="1"/>
  <c r="AY34" i="11" s="1" a="1"/>
  <c r="AY34" i="11" s="1"/>
  <c r="AZ34" i="11" s="1" a="1"/>
  <c r="AZ34" i="11" s="1"/>
  <c r="BA34" i="11" s="1" a="1"/>
  <c r="BA34" i="11" s="1"/>
  <c r="AW46" i="11" a="1"/>
  <c r="AW46" i="11" s="1"/>
  <c r="AW58" i="11" a="1"/>
  <c r="AW58" i="11" s="1"/>
  <c r="AW102" i="11" a="1"/>
  <c r="AW102" i="11" s="1"/>
  <c r="AX102" i="11" s="1" a="1"/>
  <c r="AX102" i="11" s="1"/>
  <c r="AY102" i="11" s="1" a="1"/>
  <c r="AY102" i="11" s="1"/>
  <c r="AW114" i="11" a="1"/>
  <c r="AW114" i="11" s="1"/>
  <c r="AW134" i="11" a="1"/>
  <c r="AW134" i="11" s="1"/>
  <c r="AW138" i="11" a="1"/>
  <c r="AW138" i="11" s="1"/>
  <c r="AX138" i="11" s="1" a="1"/>
  <c r="AX138" i="11" s="1"/>
  <c r="AW154" i="11" a="1"/>
  <c r="AW154" i="11" s="1"/>
  <c r="AX154" i="11" s="1" a="1"/>
  <c r="AX154" i="11" s="1"/>
  <c r="AW158" i="11" a="1"/>
  <c r="AW158" i="11" s="1"/>
  <c r="AX158" i="11" s="1" a="1"/>
  <c r="AX158" i="11" s="1"/>
  <c r="AW170" i="11" a="1"/>
  <c r="AW170" i="11" s="1"/>
  <c r="AX170" i="11" s="1" a="1"/>
  <c r="AX170" i="11" s="1"/>
  <c r="AW174" i="11" a="1"/>
  <c r="AW174" i="11" s="1"/>
  <c r="AW186" i="11" a="1"/>
  <c r="AW186" i="11" s="1"/>
  <c r="AX186" i="11" s="1" a="1"/>
  <c r="AX186" i="11" s="1"/>
  <c r="AW190" i="11" a="1"/>
  <c r="AW190" i="11" s="1"/>
  <c r="AX190" i="11" s="1" a="1"/>
  <c r="AX190" i="11" s="1"/>
  <c r="AY190" i="11" s="1" a="1"/>
  <c r="AY190" i="11" s="1"/>
  <c r="AW206" i="11" a="1"/>
  <c r="AW206" i="11" s="1"/>
  <c r="AW226" i="11" a="1"/>
  <c r="AW226" i="11" s="1"/>
  <c r="AW238" i="11" a="1"/>
  <c r="AW238" i="11" s="1"/>
  <c r="AX238" i="11" s="1" a="1"/>
  <c r="AX238" i="11" s="1"/>
  <c r="AW250" i="11" a="1"/>
  <c r="AW250" i="11" s="1"/>
  <c r="AX250" i="11" s="1" a="1"/>
  <c r="AX250" i="11" s="1"/>
  <c r="AW314" i="11" a="1"/>
  <c r="AW314" i="11" s="1"/>
  <c r="AX314" i="11" s="1" a="1"/>
  <c r="AX314" i="11" s="1"/>
  <c r="AY314" i="11" s="1" a="1"/>
  <c r="AY314" i="11" s="1"/>
  <c r="AW394" i="11" a="1"/>
  <c r="AW394" i="11" s="1"/>
  <c r="AX394" i="11" s="1" a="1"/>
  <c r="AX394" i="11" s="1"/>
  <c r="AW422" i="11" a="1"/>
  <c r="AW422" i="11" s="1"/>
  <c r="AX422" i="11" s="1" a="1"/>
  <c r="AX422" i="11" s="1"/>
  <c r="AW466" i="11" a="1"/>
  <c r="AW466" i="11" s="1"/>
  <c r="AW650" i="11" a="1"/>
  <c r="AW650" i="11" s="1"/>
  <c r="AX650" i="11" s="1" a="1"/>
  <c r="AX650" i="11" s="1"/>
  <c r="AW682" i="11" a="1"/>
  <c r="AW682" i="11" s="1"/>
  <c r="AX682" i="11" s="1" a="1"/>
  <c r="AX682" i="11" s="1"/>
  <c r="AW702" i="11" a="1"/>
  <c r="AW702" i="11" s="1"/>
  <c r="AX702" i="11" s="1" a="1"/>
  <c r="AX702" i="11" s="1"/>
  <c r="AW710" i="11" a="1"/>
  <c r="AW710" i="11" s="1"/>
  <c r="AX710" i="11" s="1" a="1"/>
  <c r="AX710" i="11" s="1"/>
  <c r="AW758" i="11" a="1"/>
  <c r="AW758" i="11" s="1"/>
  <c r="AW770" i="11" a="1"/>
  <c r="AW770" i="11" s="1"/>
  <c r="AX770" i="11" s="1" a="1"/>
  <c r="AX770" i="11" s="1"/>
  <c r="AW894" i="11" a="1"/>
  <c r="AW894" i="11" s="1"/>
  <c r="AW966" i="11" a="1"/>
  <c r="AW966" i="11" s="1"/>
  <c r="AW69" i="11" a="1"/>
  <c r="AW69" i="11" s="1"/>
  <c r="AX69" i="11" s="1" a="1"/>
  <c r="AX69" i="11" s="1"/>
  <c r="AW189" i="11" a="1"/>
  <c r="AW189" i="11" s="1"/>
  <c r="AX189" i="11" s="1" a="1"/>
  <c r="AX189" i="11" s="1"/>
  <c r="AW209" i="11" a="1"/>
  <c r="AW209" i="11" s="1"/>
  <c r="AX209" i="11" s="1" a="1"/>
  <c r="AX209" i="11" s="1"/>
  <c r="AW213" i="11" a="1"/>
  <c r="AW213" i="11" s="1"/>
  <c r="AX213" i="11" s="1" a="1"/>
  <c r="AX213" i="11" s="1"/>
  <c r="AY213" i="11" s="1" a="1"/>
  <c r="AY213" i="11" s="1"/>
  <c r="AW225" i="11" a="1"/>
  <c r="AW225" i="11" s="1"/>
  <c r="AW233" i="11" a="1"/>
  <c r="AW233" i="11" s="1"/>
  <c r="AW241" i="11" a="1"/>
  <c r="AW241" i="11" s="1"/>
  <c r="AW261" i="11" a="1"/>
  <c r="AW261" i="11" s="1"/>
  <c r="AW273" i="11" a="1"/>
  <c r="AW273" i="11" s="1"/>
  <c r="AX273" i="11" s="1" a="1"/>
  <c r="AX273" i="11" s="1"/>
  <c r="AY273" i="11" s="1" a="1"/>
  <c r="AY273" i="11" s="1"/>
  <c r="AW289" i="11" a="1"/>
  <c r="AW289" i="11" s="1"/>
  <c r="AW293" i="11" a="1"/>
  <c r="AW293" i="11" s="1"/>
  <c r="AX293" i="11" s="1" a="1"/>
  <c r="AX293" i="11" s="1"/>
  <c r="AW309" i="11" a="1"/>
  <c r="AW309" i="11" s="1"/>
  <c r="AX309" i="11" s="1" a="1"/>
  <c r="AX309" i="11" s="1"/>
  <c r="AY309" i="11" s="1" a="1"/>
  <c r="AY309" i="11" s="1"/>
  <c r="AZ309" i="11" s="1" a="1"/>
  <c r="AZ309" i="11" s="1"/>
  <c r="AW329" i="11" a="1"/>
  <c r="AW329" i="11" s="1"/>
  <c r="AX329" i="11" s="1" a="1"/>
  <c r="AX329" i="11" s="1"/>
  <c r="AW341" i="11" a="1"/>
  <c r="AW341" i="11" s="1"/>
  <c r="AX341" i="11" s="1" a="1"/>
  <c r="AX341" i="11" s="1"/>
  <c r="AW361" i="11" a="1"/>
  <c r="AW361" i="11" s="1"/>
  <c r="AX361" i="11" s="1" a="1"/>
  <c r="AX361" i="11" s="1"/>
  <c r="AW377" i="11" a="1"/>
  <c r="AW377" i="11" s="1"/>
  <c r="AX377" i="11" s="1" a="1"/>
  <c r="AX377" i="11" s="1"/>
  <c r="AW393" i="11" a="1"/>
  <c r="AW393" i="11" s="1"/>
  <c r="AX393" i="11" s="1" a="1"/>
  <c r="AX393" i="11" s="1"/>
  <c r="AY393" i="11" s="1" a="1"/>
  <c r="AY393" i="11" s="1"/>
  <c r="AZ393" i="11" s="1" a="1"/>
  <c r="AZ393" i="11" s="1"/>
  <c r="AW409" i="11" a="1"/>
  <c r="AW409" i="11" s="1"/>
  <c r="AW413" i="11" a="1"/>
  <c r="AW413" i="11" s="1"/>
  <c r="AW433" i="11" a="1"/>
  <c r="AW433" i="11" s="1"/>
  <c r="AW457" i="11" a="1"/>
  <c r="AW457" i="11" s="1"/>
  <c r="AX457" i="11" s="1" a="1"/>
  <c r="AX457" i="11" s="1"/>
  <c r="AW473" i="11" a="1"/>
  <c r="AW473" i="11" s="1"/>
  <c r="AW489" i="11" a="1"/>
  <c r="AW489" i="11" s="1"/>
  <c r="AX489" i="11" s="1" a="1"/>
  <c r="AX489" i="11" s="1"/>
  <c r="AW493" i="11" a="1"/>
  <c r="AW493" i="11" s="1"/>
  <c r="AW521" i="11" a="1"/>
  <c r="AW521" i="11" s="1"/>
  <c r="AW533" i="11" a="1"/>
  <c r="AW533" i="11" s="1"/>
  <c r="AW537" i="11" a="1"/>
  <c r="AW537" i="11" s="1"/>
  <c r="AX537" i="11" s="1" a="1"/>
  <c r="AX537" i="11" s="1"/>
  <c r="AW549" i="11" a="1"/>
  <c r="AW549" i="11" s="1"/>
  <c r="AW573" i="11" a="1"/>
  <c r="AW573" i="11" s="1"/>
  <c r="AW593" i="11" a="1"/>
  <c r="AW593" i="11" s="1"/>
  <c r="AX593" i="11" s="1" a="1"/>
  <c r="AX593" i="11" s="1"/>
  <c r="AY593" i="11" s="1" a="1"/>
  <c r="AY593" i="11" s="1"/>
  <c r="AW625" i="11" a="1"/>
  <c r="AW625" i="11" s="1"/>
  <c r="AX625" i="11" s="1" a="1"/>
  <c r="AX625" i="11" s="1"/>
  <c r="AW629" i="11" a="1"/>
  <c r="AW629" i="11" s="1"/>
  <c r="AX629" i="11" s="1" a="1"/>
  <c r="AX629" i="11" s="1"/>
  <c r="AW641" i="11" a="1"/>
  <c r="AW641" i="11" s="1"/>
  <c r="AX641" i="11" s="1" a="1"/>
  <c r="AX641" i="11" s="1"/>
  <c r="AW649" i="11" a="1"/>
  <c r="AW649" i="11" s="1"/>
  <c r="AW653" i="11" a="1"/>
  <c r="AW653" i="11" s="1"/>
  <c r="AX653" i="11" s="1" a="1"/>
  <c r="AX653" i="11" s="1"/>
  <c r="AW661" i="11" a="1"/>
  <c r="AW661" i="11" s="1"/>
  <c r="AX661" i="11" s="1" a="1"/>
  <c r="AX661" i="11" s="1"/>
  <c r="AW673" i="11" a="1"/>
  <c r="AW673" i="11" s="1"/>
  <c r="AW677" i="11" a="1"/>
  <c r="AW677" i="11" s="1"/>
  <c r="AX677" i="11" s="1" a="1"/>
  <c r="AX677" i="11" s="1"/>
  <c r="AW685" i="11" a="1"/>
  <c r="AW685" i="11" s="1"/>
  <c r="AX685" i="11" s="1" a="1"/>
  <c r="AX685" i="11" s="1"/>
  <c r="AW693" i="11" a="1"/>
  <c r="AW693" i="11" s="1"/>
  <c r="AX693" i="11" s="1" a="1"/>
  <c r="AX693" i="11" s="1"/>
  <c r="AY693" i="11" s="1" a="1"/>
  <c r="AY693" i="11" s="1"/>
  <c r="AW713" i="11" a="1"/>
  <c r="AW713" i="11" s="1"/>
  <c r="AW729" i="11" a="1"/>
  <c r="AW729" i="11" s="1"/>
  <c r="AX729" i="11" s="1" a="1"/>
  <c r="AX729" i="11" s="1"/>
  <c r="AY729" i="11" s="1" a="1"/>
  <c r="AY729" i="11" s="1"/>
  <c r="AW733" i="11" a="1"/>
  <c r="AW733" i="11" s="1"/>
  <c r="AX733" i="11" s="1" a="1"/>
  <c r="AX733" i="11" s="1"/>
  <c r="AW745" i="11" a="1"/>
  <c r="AW745" i="11" s="1"/>
  <c r="AX745" i="11" s="1" a="1"/>
  <c r="AX745" i="11" s="1"/>
  <c r="AW761" i="11" a="1"/>
  <c r="AW761" i="11" s="1"/>
  <c r="AW797" i="11" a="1"/>
  <c r="AW797" i="11" s="1"/>
  <c r="AX797" i="11" s="1" a="1"/>
  <c r="AX797" i="11" s="1"/>
  <c r="AW825" i="11" a="1"/>
  <c r="AW825" i="11" s="1"/>
  <c r="AW865" i="11" a="1"/>
  <c r="AW865" i="11" s="1"/>
  <c r="AX865" i="11" s="1" a="1"/>
  <c r="AX865" i="11" s="1"/>
  <c r="AW885" i="11" a="1"/>
  <c r="AW885" i="11" s="1"/>
  <c r="AX885" i="11" s="1" a="1"/>
  <c r="AX885" i="11" s="1"/>
  <c r="AW957" i="11" a="1"/>
  <c r="AW957" i="11" s="1"/>
  <c r="AX957" i="11" s="1" a="1"/>
  <c r="AX957" i="11" s="1"/>
  <c r="AW993" i="11" a="1"/>
  <c r="AW993" i="11" s="1"/>
  <c r="AX993" i="11" s="1" a="1"/>
  <c r="AX993" i="11" s="1"/>
  <c r="AW1005" i="11" a="1"/>
  <c r="AW1005" i="11" s="1"/>
  <c r="AX1005" i="11" s="1" a="1"/>
  <c r="AX1005" i="11" s="1"/>
  <c r="AY1005" i="11" s="1" a="1"/>
  <c r="AY1005" i="11" s="1"/>
  <c r="AZ1005" i="11" s="1" a="1"/>
  <c r="AZ1005" i="11" s="1"/>
  <c r="AW690" i="11" a="1"/>
  <c r="AW690" i="11" s="1"/>
  <c r="AX690" i="11" s="1" a="1"/>
  <c r="AX690" i="11" s="1"/>
  <c r="AW902" i="11" a="1"/>
  <c r="AW902" i="11" s="1"/>
  <c r="AX902" i="11" s="1" a="1"/>
  <c r="AX902" i="11" s="1"/>
  <c r="AW914" i="11" a="1"/>
  <c r="AW914" i="11" s="1"/>
  <c r="AX914" i="11" s="1" a="1"/>
  <c r="AX914" i="11" s="1"/>
  <c r="AW950" i="11" a="1"/>
  <c r="AW950" i="11" s="1"/>
  <c r="AX950" i="11" s="1" a="1"/>
  <c r="AX950" i="11" s="1"/>
  <c r="AW974" i="11" a="1"/>
  <c r="AW974" i="11" s="1"/>
  <c r="AX974" i="11" s="1" a="1"/>
  <c r="AX974" i="11" s="1"/>
  <c r="AW998" i="11" a="1"/>
  <c r="AW998" i="11" s="1"/>
  <c r="AW398" i="11" a="1"/>
  <c r="AW398" i="11" s="1"/>
  <c r="AX398" i="11" s="1" a="1"/>
  <c r="AX398" i="11" s="1"/>
  <c r="AW430" i="11" a="1"/>
  <c r="AW430" i="11" s="1"/>
  <c r="AX430" i="11" s="1" a="1"/>
  <c r="AX430" i="11" s="1"/>
  <c r="AY430" i="11" s="1" a="1"/>
  <c r="AY430" i="11" s="1"/>
  <c r="AZ430" i="11" s="1" a="1"/>
  <c r="AZ430" i="11" s="1"/>
  <c r="AW438" i="11" a="1"/>
  <c r="AW438" i="11" s="1"/>
  <c r="AX438" i="11" s="1" a="1"/>
  <c r="AX438" i="11" s="1"/>
  <c r="AW470" i="11" a="1"/>
  <c r="AW470" i="11" s="1"/>
  <c r="AW482" i="11" a="1"/>
  <c r="AW482" i="11" s="1"/>
  <c r="AW598" i="11" a="1"/>
  <c r="AW598" i="11" s="1"/>
  <c r="AX598" i="11" s="1" a="1"/>
  <c r="AX598" i="11" s="1"/>
  <c r="AY598" i="11" s="1" a="1"/>
  <c r="AY598" i="11" s="1"/>
  <c r="AW674" i="11" a="1"/>
  <c r="AW674" i="11" s="1"/>
  <c r="AW686" i="11" a="1"/>
  <c r="AW686" i="11" s="1"/>
  <c r="AX686" i="11" s="1" a="1"/>
  <c r="AX686" i="11" s="1"/>
  <c r="AW778" i="11" a="1"/>
  <c r="AW778" i="11" s="1"/>
  <c r="AX778" i="11" s="1" a="1"/>
  <c r="AX778" i="11" s="1"/>
  <c r="AY778" i="11" s="1" a="1"/>
  <c r="AY778" i="11" s="1"/>
  <c r="AW806" i="11" a="1"/>
  <c r="AW806" i="11" s="1"/>
  <c r="AX806" i="11" s="1" a="1"/>
  <c r="AX806" i="11" s="1"/>
  <c r="AW818" i="11" a="1"/>
  <c r="AW818" i="11" s="1"/>
  <c r="AX818" i="11" s="1" a="1"/>
  <c r="AX818" i="11" s="1"/>
  <c r="AW862" i="11" a="1"/>
  <c r="AW862" i="11" s="1"/>
  <c r="AX862" i="11" s="1" a="1"/>
  <c r="AX862" i="11" s="1"/>
  <c r="AW982" i="11" a="1"/>
  <c r="AW982" i="11" s="1"/>
  <c r="AW39" i="11" a="1"/>
  <c r="AW39" i="11" s="1"/>
  <c r="AX39" i="11" s="1" a="1"/>
  <c r="AX39" i="11" s="1"/>
  <c r="AW51" i="11" a="1"/>
  <c r="AW51" i="11" s="1"/>
  <c r="AW67" i="11" a="1"/>
  <c r="AW67" i="11" s="1"/>
  <c r="AW75" i="11" a="1"/>
  <c r="AW75" i="11" s="1"/>
  <c r="AX75" i="11" s="1" a="1"/>
  <c r="AX75" i="11" s="1"/>
  <c r="AW91" i="11" a="1"/>
  <c r="AW91" i="11" s="1"/>
  <c r="AX91" i="11" s="1" a="1"/>
  <c r="AX91" i="11" s="1"/>
  <c r="AW107" i="11" a="1"/>
  <c r="AW107" i="11" s="1"/>
  <c r="AX107" i="11" s="1" a="1"/>
  <c r="AX107" i="11" s="1"/>
  <c r="AY107" i="11" s="1" a="1"/>
  <c r="AY107" i="11" s="1"/>
  <c r="AZ107" i="11" s="1" a="1"/>
  <c r="AZ107" i="11" s="1"/>
  <c r="AW151" i="11" a="1"/>
  <c r="AW151" i="11" s="1"/>
  <c r="AX151" i="11" s="1" a="1"/>
  <c r="AX151" i="11" s="1"/>
  <c r="AW167" i="11" a="1"/>
  <c r="AW167" i="11" s="1"/>
  <c r="AW215" i="11" a="1"/>
  <c r="AW215" i="11" s="1"/>
  <c r="AX215" i="11" s="1" a="1"/>
  <c r="AX215" i="11" s="1"/>
  <c r="AW247" i="11" a="1"/>
  <c r="AW247" i="11" s="1"/>
  <c r="AX247" i="11" s="1" a="1"/>
  <c r="AX247" i="11" s="1"/>
  <c r="AW263" i="11" a="1"/>
  <c r="AW263" i="11" s="1"/>
  <c r="AX263" i="11" s="1" a="1"/>
  <c r="AX263" i="11" s="1"/>
  <c r="AW279" i="11" a="1"/>
  <c r="AW279" i="11" s="1"/>
  <c r="AW327" i="11" a="1"/>
  <c r="AW327" i="11" s="1"/>
  <c r="AX327" i="11" s="1" a="1"/>
  <c r="AX327" i="11" s="1"/>
  <c r="AW399" i="11" a="1"/>
  <c r="AW399" i="11" s="1"/>
  <c r="AX399" i="11" s="1" a="1"/>
  <c r="AX399" i="11" s="1"/>
  <c r="AW423" i="11" a="1"/>
  <c r="AW423" i="11" s="1"/>
  <c r="AW511" i="11" a="1"/>
  <c r="AW511" i="11" s="1"/>
  <c r="AX511" i="11" s="1" a="1"/>
  <c r="AX511" i="11" s="1"/>
  <c r="AY511" i="11" s="1" a="1"/>
  <c r="AY511" i="11" s="1"/>
  <c r="AZ511" i="11" s="1" a="1"/>
  <c r="AZ511" i="11" s="1"/>
  <c r="AW535" i="11" a="1"/>
  <c r="AW535" i="11" s="1"/>
  <c r="AX535" i="11" s="1" a="1"/>
  <c r="AX535" i="11" s="1"/>
  <c r="AY535" i="11" s="1" a="1"/>
  <c r="AY535" i="11" s="1"/>
  <c r="AW539" i="11" a="1"/>
  <c r="AW539" i="11" s="1"/>
  <c r="AX539" i="11" s="1" a="1"/>
  <c r="AX539" i="11" s="1"/>
  <c r="AY539" i="11" s="1" a="1"/>
  <c r="AY539" i="11" s="1"/>
  <c r="AW551" i="11" a="1"/>
  <c r="AW551" i="11" s="1"/>
  <c r="AX551" i="11" s="1" a="1"/>
  <c r="AX551" i="11" s="1"/>
  <c r="AY551" i="11" s="1" a="1"/>
  <c r="AY551" i="11" s="1"/>
  <c r="AZ551" i="11" s="1" a="1"/>
  <c r="AZ551" i="11" s="1"/>
  <c r="BA551" i="11" s="1" a="1"/>
  <c r="BA551" i="11" s="1"/>
  <c r="AW555" i="11" a="1"/>
  <c r="AW555" i="11" s="1"/>
  <c r="AX555" i="11" s="1" a="1"/>
  <c r="AX555" i="11" s="1"/>
  <c r="AY555" i="11" s="1" a="1"/>
  <c r="AY555" i="11" s="1"/>
  <c r="AW567" i="11" a="1"/>
  <c r="AW567" i="11" s="1"/>
  <c r="AX567" i="11" s="1" a="1"/>
  <c r="AX567" i="11" s="1"/>
  <c r="AY567" i="11" s="1" a="1"/>
  <c r="AY567" i="11" s="1"/>
  <c r="AW571" i="11" a="1"/>
  <c r="AW571" i="11" s="1"/>
  <c r="AW583" i="11" a="1"/>
  <c r="AW583" i="11" s="1"/>
  <c r="AX583" i="11" s="1" a="1"/>
  <c r="AX583" i="11" s="1"/>
  <c r="AY583" i="11" s="1" a="1"/>
  <c r="AY583" i="11" s="1"/>
  <c r="AW599" i="11" a="1"/>
  <c r="AW599" i="11" s="1"/>
  <c r="AX599" i="11" s="1" a="1"/>
  <c r="AX599" i="11" s="1"/>
  <c r="AW603" i="11" a="1"/>
  <c r="AW603" i="11" s="1"/>
  <c r="AX603" i="11" s="1" a="1"/>
  <c r="AX603" i="11" s="1"/>
  <c r="AW615" i="11" a="1"/>
  <c r="AW615" i="11" s="1"/>
  <c r="AX615" i="11" s="1" a="1"/>
  <c r="AX615" i="11" s="1"/>
  <c r="AW619" i="11" a="1"/>
  <c r="AW619" i="11" s="1"/>
  <c r="AX619" i="11" s="1" a="1"/>
  <c r="AX619" i="11" s="1"/>
  <c r="AW631" i="11" a="1"/>
  <c r="AW631" i="11" s="1"/>
  <c r="AW647" i="11" a="1"/>
  <c r="AW647" i="11" s="1"/>
  <c r="AX647" i="11" s="1" a="1"/>
  <c r="AX647" i="11" s="1"/>
  <c r="AY647" i="11" s="1" a="1"/>
  <c r="AY647" i="11" s="1"/>
  <c r="AW651" i="11" a="1"/>
  <c r="AW651" i="11" s="1"/>
  <c r="AW663" i="11" a="1"/>
  <c r="AW663" i="11" s="1"/>
  <c r="AX663" i="11" s="1" a="1"/>
  <c r="AX663" i="11" s="1"/>
  <c r="AW667" i="11" a="1"/>
  <c r="AW667" i="11" s="1"/>
  <c r="AX667" i="11" s="1" a="1"/>
  <c r="AX667" i="11" s="1"/>
  <c r="AY667" i="11" s="1" a="1"/>
  <c r="AY667" i="11" s="1"/>
  <c r="AW679" i="11" a="1"/>
  <c r="AW679" i="11" s="1"/>
  <c r="AX679" i="11" s="1" a="1"/>
  <c r="AX679" i="11" s="1"/>
  <c r="AW683" i="11" a="1"/>
  <c r="AW683" i="11" s="1"/>
  <c r="AX683" i="11" s="1" a="1"/>
  <c r="AX683" i="11" s="1"/>
  <c r="AW695" i="11" a="1"/>
  <c r="AW695" i="11" s="1"/>
  <c r="AW699" i="11" a="1"/>
  <c r="AW699" i="11" s="1"/>
  <c r="AX699" i="11" s="1" a="1"/>
  <c r="AX699" i="11" s="1"/>
  <c r="AY699" i="11" s="1" a="1"/>
  <c r="AY699" i="11" s="1"/>
  <c r="AZ699" i="11" s="1" a="1"/>
  <c r="AZ699" i="11" s="1"/>
  <c r="AW715" i="11" a="1"/>
  <c r="AW715" i="11" s="1"/>
  <c r="AX715" i="11" s="1" a="1"/>
  <c r="AX715" i="11" s="1"/>
  <c r="AY715" i="11" s="1" a="1"/>
  <c r="AY715" i="11" s="1"/>
  <c r="AW743" i="11" a="1"/>
  <c r="AW743" i="11" s="1"/>
  <c r="AX743" i="11" s="1" a="1"/>
  <c r="AX743" i="11" s="1"/>
  <c r="AW775" i="11" a="1"/>
  <c r="AW775" i="11" s="1"/>
  <c r="AW807" i="11" a="1"/>
  <c r="AW807" i="11" s="1"/>
  <c r="AX807" i="11" s="1" a="1"/>
  <c r="AX807" i="11" s="1"/>
  <c r="AW815" i="11" a="1"/>
  <c r="AW815" i="11" s="1"/>
  <c r="AW831" i="11" a="1"/>
  <c r="AW831" i="11" s="1"/>
  <c r="AX831" i="11" s="1" a="1"/>
  <c r="AX831" i="11" s="1"/>
  <c r="AW851" i="11" a="1"/>
  <c r="AW851" i="11" s="1"/>
  <c r="AW863" i="11" a="1"/>
  <c r="AW863" i="11" s="1"/>
  <c r="AX863" i="11" s="1" a="1"/>
  <c r="AX863" i="11" s="1"/>
  <c r="AW879" i="11" a="1"/>
  <c r="AW879" i="11" s="1"/>
  <c r="AX879" i="11" s="1" a="1"/>
  <c r="AX879" i="11" s="1"/>
  <c r="AW895" i="11" a="1"/>
  <c r="AW895" i="11" s="1"/>
  <c r="AW899" i="11" a="1"/>
  <c r="AW899" i="11" s="1"/>
  <c r="AX899" i="11" s="1" a="1"/>
  <c r="AX899" i="11" s="1"/>
  <c r="AW915" i="11" a="1"/>
  <c r="AW915" i="11" s="1"/>
  <c r="AX915" i="11" s="1" a="1"/>
  <c r="AX915" i="11" s="1"/>
  <c r="AY915" i="11" s="1" a="1"/>
  <c r="AY915" i="11" s="1"/>
  <c r="AW951" i="11" a="1"/>
  <c r="AW951" i="11" s="1"/>
  <c r="AX951" i="11" s="1" a="1"/>
  <c r="AX951" i="11" s="1"/>
  <c r="AW959" i="11" a="1"/>
  <c r="AW959" i="11" s="1"/>
  <c r="AX959" i="11" s="1" a="1"/>
  <c r="AX959" i="11" s="1"/>
  <c r="AW967" i="11" a="1"/>
  <c r="AW967" i="11" s="1"/>
  <c r="AW971" i="11" a="1"/>
  <c r="AW971" i="11" s="1"/>
  <c r="AW983" i="11" a="1"/>
  <c r="AW983" i="11" s="1"/>
  <c r="AW987" i="11" a="1"/>
  <c r="AW987" i="11" s="1"/>
  <c r="AW999" i="11" a="1"/>
  <c r="AW999" i="11" s="1"/>
  <c r="AW1003" i="11" a="1"/>
  <c r="AW1003" i="11" s="1"/>
  <c r="AW36" i="11" a="1"/>
  <c r="AW36" i="11" s="1"/>
  <c r="AX36" i="11" s="1" a="1"/>
  <c r="AX36" i="11" s="1"/>
  <c r="AW40" i="11" a="1"/>
  <c r="AW40" i="11" s="1"/>
  <c r="AW76" i="11" a="1"/>
  <c r="AW76" i="11" s="1"/>
  <c r="AX76" i="11" s="1" a="1"/>
  <c r="AX76" i="11" s="1"/>
  <c r="AW84" i="11" a="1"/>
  <c r="AW84" i="11" s="1"/>
  <c r="AX84" i="11" s="1" a="1"/>
  <c r="AX84" i="11" s="1"/>
  <c r="AW88" i="11" a="1"/>
  <c r="AW88" i="11" s="1"/>
  <c r="AX88" i="11" s="1" a="1"/>
  <c r="AX88" i="11" s="1"/>
  <c r="AW96" i="11" a="1"/>
  <c r="AW96" i="11" s="1"/>
  <c r="AX96" i="11" s="1" a="1"/>
  <c r="AX96" i="11" s="1"/>
  <c r="AW116" i="11" a="1"/>
  <c r="AW116" i="11" s="1"/>
  <c r="AX116" i="11" s="1" a="1"/>
  <c r="AX116" i="11" s="1"/>
  <c r="AW120" i="11" a="1"/>
  <c r="AW120" i="11" s="1"/>
  <c r="AW132" i="11" a="1"/>
  <c r="AW132" i="11" s="1"/>
  <c r="AW136" i="11" a="1"/>
  <c r="AW136" i="11" s="1"/>
  <c r="AX136" i="11" s="1" a="1"/>
  <c r="AX136" i="11" s="1"/>
  <c r="AW140" i="11" a="1"/>
  <c r="AW140" i="11" s="1"/>
  <c r="AW144" i="11" a="1"/>
  <c r="AW144" i="11" s="1"/>
  <c r="AX144" i="11" s="1" a="1"/>
  <c r="AX144" i="11" s="1"/>
  <c r="AY144" i="11" s="1" a="1"/>
  <c r="AY144" i="11" s="1"/>
  <c r="AW156" i="11" a="1"/>
  <c r="AW156" i="11" s="1"/>
  <c r="AW160" i="11" a="1"/>
  <c r="AW160" i="11" s="1"/>
  <c r="AW176" i="11" a="1"/>
  <c r="AW176" i="11" s="1"/>
  <c r="AW188" i="11" a="1"/>
  <c r="AW188" i="11" s="1"/>
  <c r="AX188" i="11" s="1" a="1"/>
  <c r="AX188" i="11" s="1"/>
  <c r="AW228" i="11" a="1"/>
  <c r="AW228" i="11" s="1"/>
  <c r="AX228" i="11" s="1" a="1"/>
  <c r="AX228" i="11" s="1"/>
  <c r="AY228" i="11" s="1" a="1"/>
  <c r="AY228" i="11" s="1"/>
  <c r="AZ228" i="11" s="1" a="1"/>
  <c r="AZ228" i="11" s="1"/>
  <c r="AW240" i="11" a="1"/>
  <c r="AW240" i="11" s="1"/>
  <c r="AW284" i="11" a="1"/>
  <c r="AW284" i="11" s="1"/>
  <c r="AW344" i="11" a="1"/>
  <c r="AW344" i="11" s="1"/>
  <c r="AW348" i="11" a="1"/>
  <c r="AW348" i="11" s="1"/>
  <c r="AX348" i="11" s="1" a="1"/>
  <c r="AX348" i="11" s="1"/>
  <c r="AW380" i="11" a="1"/>
  <c r="AW380" i="11" s="1"/>
  <c r="AW396" i="11" a="1"/>
  <c r="AW396" i="11" s="1"/>
  <c r="AX396" i="11" s="1" a="1"/>
  <c r="AX396" i="11" s="1"/>
  <c r="AW408" i="11" a="1"/>
  <c r="AW408" i="11" s="1"/>
  <c r="AX408" i="11" s="1" a="1"/>
  <c r="AX408" i="11" s="1"/>
  <c r="AW412" i="11" a="1"/>
  <c r="AW412" i="11" s="1"/>
  <c r="AW440" i="11" a="1"/>
  <c r="AW440" i="11" s="1"/>
  <c r="AX440" i="11" s="1" a="1"/>
  <c r="AX440" i="11" s="1"/>
  <c r="AW444" i="11" a="1"/>
  <c r="AW444" i="11" s="1"/>
  <c r="AX444" i="11" s="1" a="1"/>
  <c r="AX444" i="11" s="1"/>
  <c r="AW472" i="11" a="1"/>
  <c r="AW472" i="11" s="1"/>
  <c r="AX472" i="11" s="1" a="1"/>
  <c r="AX472" i="11" s="1"/>
  <c r="AY472" i="11" s="1" a="1"/>
  <c r="AY472" i="11" s="1"/>
  <c r="AW488" i="11" a="1"/>
  <c r="AW488" i="11" s="1"/>
  <c r="AX488" i="11" s="1" a="1"/>
  <c r="AX488" i="11" s="1"/>
  <c r="AW492" i="11" a="1"/>
  <c r="AW492" i="11" s="1"/>
  <c r="AX492" i="11" s="1" a="1"/>
  <c r="AX492" i="11" s="1"/>
  <c r="AY492" i="11" s="1" a="1"/>
  <c r="AY492" i="11" s="1"/>
  <c r="AW508" i="11" a="1"/>
  <c r="AW508" i="11" s="1"/>
  <c r="AW524" i="11" a="1"/>
  <c r="AW524" i="11" s="1"/>
  <c r="AW528" i="11" a="1"/>
  <c r="AW528" i="11" s="1"/>
  <c r="AX528" i="11" s="1" a="1"/>
  <c r="AX528" i="11" s="1"/>
  <c r="AY528" i="11" s="1" a="1"/>
  <c r="AY528" i="11" s="1"/>
  <c r="AW536" i="11" a="1"/>
  <c r="AW536" i="11" s="1"/>
  <c r="AW540" i="11" a="1"/>
  <c r="AW540" i="11" s="1"/>
  <c r="AW556" i="11" a="1"/>
  <c r="AW556" i="11" s="1"/>
  <c r="AX556" i="11" s="1" a="1"/>
  <c r="AX556" i="11" s="1"/>
  <c r="AY556" i="11" s="1" a="1"/>
  <c r="AY556" i="11" s="1"/>
  <c r="AW580" i="11" a="1"/>
  <c r="AW580" i="11" s="1"/>
  <c r="AW584" i="11" a="1"/>
  <c r="AW584" i="11" s="1"/>
  <c r="AX584" i="11" s="1" a="1"/>
  <c r="AX584" i="11" s="1"/>
  <c r="AW588" i="11" a="1"/>
  <c r="AW588" i="11" s="1"/>
  <c r="AW604" i="11" a="1"/>
  <c r="AW604" i="11" s="1"/>
  <c r="AX604" i="11" s="1" a="1"/>
  <c r="AX604" i="11" s="1"/>
  <c r="AW608" i="11" a="1"/>
  <c r="AW608" i="11" s="1"/>
  <c r="AX608" i="11" s="1" a="1"/>
  <c r="AX608" i="11" s="1"/>
  <c r="AW632" i="11" a="1"/>
  <c r="AW632" i="11" s="1"/>
  <c r="AW636" i="11" a="1"/>
  <c r="AW636" i="11" s="1"/>
  <c r="AX636" i="11" s="1" a="1"/>
  <c r="AX636" i="11" s="1"/>
  <c r="AW656" i="11" a="1"/>
  <c r="AW656" i="11" s="1"/>
  <c r="AX656" i="11" s="1" a="1"/>
  <c r="AX656" i="11" s="1"/>
  <c r="AY656" i="11" s="1" a="1"/>
  <c r="AY656" i="11" s="1"/>
  <c r="AW664" i="11" a="1"/>
  <c r="AW664" i="11" s="1"/>
  <c r="AX664" i="11" s="1" a="1"/>
  <c r="AX664" i="11" s="1"/>
  <c r="AW668" i="11" a="1"/>
  <c r="AW668" i="11" s="1"/>
  <c r="AX668" i="11" s="1" a="1"/>
  <c r="AX668" i="11" s="1"/>
  <c r="AW720" i="11" a="1"/>
  <c r="AW720" i="11" s="1"/>
  <c r="AX720" i="11" s="1" a="1"/>
  <c r="AX720" i="11" s="1"/>
  <c r="AY720" i="11" s="1" a="1"/>
  <c r="AY720" i="11" s="1"/>
  <c r="AW724" i="11" a="1"/>
  <c r="AW724" i="11" s="1"/>
  <c r="AW732" i="11" a="1"/>
  <c r="AW732" i="11" s="1"/>
  <c r="AX732" i="11" s="1" a="1"/>
  <c r="AX732" i="11" s="1"/>
  <c r="AW740" i="11" a="1"/>
  <c r="AW740" i="11" s="1"/>
  <c r="AW764" i="11" a="1"/>
  <c r="AW764" i="11" s="1"/>
  <c r="AW768" i="11" a="1"/>
  <c r="AW768" i="11" s="1"/>
  <c r="AX768" i="11" s="1" a="1"/>
  <c r="AX768" i="11" s="1"/>
  <c r="AW776" i="11" a="1"/>
  <c r="AW776" i="11" s="1"/>
  <c r="AW792" i="11" a="1"/>
  <c r="AW792" i="11" s="1"/>
  <c r="AW812" i="11" a="1"/>
  <c r="AW812" i="11" s="1"/>
  <c r="AW824" i="11" a="1"/>
  <c r="AW824" i="11" s="1"/>
  <c r="AX824" i="11" s="1" a="1"/>
  <c r="AX824" i="11" s="1"/>
  <c r="AW836" i="11" a="1"/>
  <c r="AW836" i="11" s="1"/>
  <c r="AW848" i="11" a="1"/>
  <c r="AW848" i="11" s="1"/>
  <c r="AX848" i="11" s="1" a="1"/>
  <c r="AX848" i="11" s="1"/>
  <c r="AW856" i="11" a="1"/>
  <c r="AW856" i="11" s="1"/>
  <c r="AW920" i="11" a="1"/>
  <c r="AW920" i="11" s="1"/>
  <c r="AW952" i="11" a="1"/>
  <c r="AW952" i="11" s="1"/>
  <c r="AX952" i="11" s="1" a="1"/>
  <c r="AX952" i="11" s="1"/>
  <c r="AY952" i="11" s="1" a="1"/>
  <c r="AY952" i="11" s="1"/>
  <c r="AW980" i="11" a="1"/>
  <c r="AW980" i="11" s="1"/>
  <c r="AX980" i="11" s="1" a="1"/>
  <c r="AX980" i="11" s="1"/>
  <c r="AW992" i="11" a="1"/>
  <c r="AW992" i="11" s="1"/>
  <c r="AX992" i="11" s="1" a="1"/>
  <c r="AX992" i="11" s="1"/>
  <c r="AY992" i="11" s="1" a="1"/>
  <c r="AY992" i="11" s="1"/>
  <c r="AW1000" i="11" a="1"/>
  <c r="AW1000" i="11" s="1"/>
  <c r="AX1000" i="11" s="1" a="1"/>
  <c r="AX1000" i="11" s="1"/>
  <c r="AW1004" i="11" a="1"/>
  <c r="AW1004" i="11" s="1"/>
  <c r="AX1004" i="11" s="1" a="1"/>
  <c r="AX1004" i="11" s="1"/>
  <c r="AW793" i="11" a="1"/>
  <c r="AW793" i="11" s="1"/>
  <c r="AX793" i="11" s="1" a="1"/>
  <c r="AX793" i="11" s="1"/>
  <c r="AW829" i="11" a="1"/>
  <c r="AW829" i="11" s="1"/>
  <c r="AX829" i="11" s="1" a="1"/>
  <c r="AX829" i="11" s="1"/>
  <c r="AW849" i="11" a="1"/>
  <c r="AW849" i="11" s="1"/>
  <c r="AW905" i="11" a="1"/>
  <c r="AW905" i="11" s="1"/>
  <c r="AX905" i="11" s="1" a="1"/>
  <c r="AX905" i="11" s="1"/>
  <c r="AY905" i="11" s="1" a="1"/>
  <c r="AY905" i="11" s="1"/>
  <c r="AW961" i="11" a="1"/>
  <c r="AW961" i="11" s="1"/>
  <c r="AW981" i="11" a="1"/>
  <c r="AW981" i="11" s="1"/>
  <c r="AX981" i="11" s="1" a="1"/>
  <c r="AX981" i="11" s="1"/>
  <c r="AY981" i="11" s="1" a="1"/>
  <c r="AY981" i="11" s="1"/>
  <c r="AW989" i="11" a="1"/>
  <c r="AW989" i="11" s="1"/>
  <c r="AX989" i="11" s="1" a="1"/>
  <c r="AX989" i="11" s="1"/>
  <c r="AW1001" i="11" a="1"/>
  <c r="AW1001" i="11" s="1"/>
  <c r="AW30" i="11" a="1"/>
  <c r="AW30" i="11" s="1"/>
  <c r="AW54" i="11" a="1"/>
  <c r="AW54" i="11" s="1"/>
  <c r="AW70" i="11" a="1"/>
  <c r="AW70" i="11" s="1"/>
  <c r="AW74" i="11" a="1"/>
  <c r="AW74" i="11" s="1"/>
  <c r="AX74" i="11" s="1" a="1"/>
  <c r="AX74" i="11" s="1"/>
  <c r="AW86" i="11" a="1"/>
  <c r="AW86" i="11" s="1"/>
  <c r="AW90" i="11" a="1"/>
  <c r="AW90" i="11" s="1"/>
  <c r="AW126" i="11" a="1"/>
  <c r="AW126" i="11" s="1"/>
  <c r="AX126" i="11" s="1" a="1"/>
  <c r="AX126" i="11" s="1"/>
  <c r="AY126" i="11" s="1" a="1"/>
  <c r="AY126" i="11" s="1"/>
  <c r="AW142" i="11" a="1"/>
  <c r="AW142" i="11" s="1"/>
  <c r="AW146" i="11" a="1"/>
  <c r="AW146" i="11" s="1"/>
  <c r="AW210" i="11" a="1"/>
  <c r="AW210" i="11" s="1"/>
  <c r="AX210" i="11" s="1" a="1"/>
  <c r="AX210" i="11" s="1"/>
  <c r="AW234" i="11" a="1"/>
  <c r="AW234" i="11" s="1"/>
  <c r="AX234" i="11" s="1" a="1"/>
  <c r="AX234" i="11" s="1"/>
  <c r="AW242" i="11" a="1"/>
  <c r="AW242" i="11" s="1"/>
  <c r="AX242" i="11" s="1" a="1"/>
  <c r="AX242" i="11" s="1"/>
  <c r="AW262" i="11" a="1"/>
  <c r="AW262" i="11" s="1"/>
  <c r="AX262" i="11" s="1" a="1"/>
  <c r="AX262" i="11" s="1"/>
  <c r="AY262" i="11" s="1" a="1"/>
  <c r="AY262" i="11" s="1"/>
  <c r="AW266" i="11" a="1"/>
  <c r="AW266" i="11" s="1"/>
  <c r="AW290" i="11" a="1"/>
  <c r="AW290" i="11" s="1"/>
  <c r="AX290" i="11" s="1" a="1"/>
  <c r="AX290" i="11" s="1"/>
  <c r="AY290" i="11" s="1" a="1"/>
  <c r="AY290" i="11" s="1"/>
  <c r="AW322" i="11" a="1"/>
  <c r="AW322" i="11" s="1"/>
  <c r="AX322" i="11" s="1" a="1"/>
  <c r="AX322" i="11" s="1"/>
  <c r="AW354" i="11" a="1"/>
  <c r="AW354" i="11" s="1"/>
  <c r="AW402" i="11" a="1"/>
  <c r="AW402" i="11" s="1"/>
  <c r="AX402" i="11" s="1" a="1"/>
  <c r="AX402" i="11" s="1"/>
  <c r="AW434" i="11" a="1"/>
  <c r="AW434" i="11" s="1"/>
  <c r="AX434" i="11" s="1" a="1"/>
  <c r="AX434" i="11" s="1"/>
  <c r="AW510" i="11" a="1"/>
  <c r="AW510" i="11" s="1"/>
  <c r="AW522" i="11" a="1"/>
  <c r="AW522" i="11" s="1"/>
  <c r="AW558" i="11" a="1"/>
  <c r="AW558" i="11" s="1"/>
  <c r="AW618" i="11" a="1"/>
  <c r="AW618" i="11" s="1"/>
  <c r="AX618" i="11" s="1" a="1"/>
  <c r="AX618" i="11" s="1"/>
  <c r="AW746" i="11" a="1"/>
  <c r="AW746" i="11" s="1"/>
  <c r="AW814" i="11" a="1"/>
  <c r="AW814" i="11" s="1"/>
  <c r="AW842" i="11" a="1"/>
  <c r="AW842" i="11" s="1"/>
  <c r="AX842" i="11" s="1" a="1"/>
  <c r="AX842" i="11" s="1"/>
  <c r="AW854" i="11" a="1"/>
  <c r="AW854" i="11" s="1"/>
  <c r="AX854" i="11" s="1" a="1"/>
  <c r="AX854" i="11" s="1"/>
  <c r="AY854" i="11" s="1" a="1"/>
  <c r="AY854" i="11" s="1"/>
  <c r="AZ854" i="11" s="1" a="1"/>
  <c r="AZ854" i="11" s="1"/>
  <c r="AW866" i="11" a="1"/>
  <c r="AW866" i="11" s="1"/>
  <c r="AW954" i="11" a="1"/>
  <c r="AW954" i="11" s="1"/>
  <c r="AX954" i="11" s="1" a="1"/>
  <c r="AX954" i="11" s="1"/>
  <c r="AT12" i="11" l="1"/>
  <c r="AW12" i="11" s="1" a="1"/>
  <c r="AW12" i="11" s="1"/>
  <c r="AY980" i="11" a="1"/>
  <c r="AY980" i="11" s="1"/>
  <c r="AZ980" i="11" s="1" a="1"/>
  <c r="AZ980" i="11" s="1"/>
  <c r="BA980" i="11" s="1" a="1"/>
  <c r="BA980" i="11" s="1"/>
  <c r="AX120" i="11" a="1"/>
  <c r="AX120" i="11" s="1"/>
  <c r="AY120" i="11" s="1" a="1"/>
  <c r="AY120" i="11" s="1"/>
  <c r="AY619" i="11" a="1"/>
  <c r="AY619" i="11" s="1"/>
  <c r="AZ619" i="11" s="1" a="1"/>
  <c r="AZ619" i="11" s="1"/>
  <c r="AY143" i="11" a="1"/>
  <c r="AY143" i="11" s="1"/>
  <c r="AZ143" i="11" s="1" a="1"/>
  <c r="AZ143" i="11" s="1"/>
  <c r="AX364" i="11" a="1"/>
  <c r="AX364" i="11" s="1"/>
  <c r="AY364" i="11" s="1" a="1"/>
  <c r="AY364" i="11" s="1"/>
  <c r="AY449" i="11" a="1"/>
  <c r="AY449" i="11" s="1"/>
  <c r="AY129" i="11" a="1"/>
  <c r="AY129" i="11" s="1"/>
  <c r="AX326" i="11" a="1"/>
  <c r="AX326" i="11" s="1"/>
  <c r="AY326" i="11" s="1" a="1"/>
  <c r="AY326" i="11" s="1"/>
  <c r="AX41" i="11" a="1"/>
  <c r="AX41" i="11" s="1"/>
  <c r="AY41" i="11" s="1" a="1"/>
  <c r="AY41" i="11" s="1"/>
  <c r="AY951" i="11" a="1"/>
  <c r="AY951" i="11" s="1"/>
  <c r="AX982" i="11" a="1"/>
  <c r="AX982" i="11" s="1"/>
  <c r="AY982" i="11" s="1" a="1"/>
  <c r="AY982" i="11" s="1"/>
  <c r="AY885" i="11" a="1"/>
  <c r="AY885" i="11" s="1"/>
  <c r="AZ885" i="11" s="1" a="1"/>
  <c r="AZ885" i="11" s="1"/>
  <c r="BA885" i="11" s="1" a="1"/>
  <c r="BA885" i="11" s="1"/>
  <c r="AY186" i="11" a="1"/>
  <c r="AY186" i="11" s="1"/>
  <c r="AY947" i="11" a="1"/>
  <c r="AY947" i="11" s="1"/>
  <c r="AY634" i="11" a="1"/>
  <c r="AY634" i="11" s="1"/>
  <c r="AZ634" i="11" s="1" a="1"/>
  <c r="AZ634" i="11" s="1"/>
  <c r="BA634" i="11" s="1" a="1"/>
  <c r="BA634" i="11" s="1"/>
  <c r="AY941" i="11" a="1"/>
  <c r="AY941" i="11" s="1"/>
  <c r="AZ941" i="11" s="1" a="1"/>
  <c r="AZ941" i="11" s="1"/>
  <c r="AX257" i="11" a="1"/>
  <c r="AX257" i="11" s="1"/>
  <c r="AY257" i="11" s="1" a="1"/>
  <c r="AY257" i="11" s="1"/>
  <c r="AX51" i="11" a="1"/>
  <c r="AX51" i="11" s="1"/>
  <c r="AY51" i="11" s="1" a="1"/>
  <c r="AY51" i="11" s="1"/>
  <c r="AY304" i="11" a="1"/>
  <c r="AY304" i="11" s="1"/>
  <c r="AZ304" i="11" s="1" a="1"/>
  <c r="AZ304" i="11" s="1"/>
  <c r="AX798" i="11" a="1"/>
  <c r="AX798" i="11" s="1"/>
  <c r="AY798" i="11" s="1" a="1"/>
  <c r="AY798" i="11" s="1"/>
  <c r="AZ798" i="11" s="1" a="1"/>
  <c r="AZ798" i="11" s="1"/>
  <c r="BA798" i="11" s="1" a="1"/>
  <c r="BA798" i="11" s="1"/>
  <c r="AY74" i="11" a="1"/>
  <c r="AY74" i="11" s="1"/>
  <c r="AY69" i="11" a="1"/>
  <c r="AY69" i="11" s="1"/>
  <c r="AY944" i="11" a="1"/>
  <c r="AY944" i="11" s="1"/>
  <c r="AY728" i="11" a="1"/>
  <c r="AY728" i="11" s="1"/>
  <c r="AZ728" i="11" s="1" a="1"/>
  <c r="AZ728" i="11" s="1"/>
  <c r="AX514" i="11" a="1"/>
  <c r="AX514" i="11" s="1"/>
  <c r="AY514" i="11" s="1" a="1"/>
  <c r="AY514" i="11" s="1"/>
  <c r="AZ654" i="11" a="1"/>
  <c r="AZ654" i="11" s="1"/>
  <c r="AX582" i="11" a="1"/>
  <c r="AX582" i="11" s="1"/>
  <c r="AY582" i="11" s="1" a="1"/>
  <c r="AY582" i="11" s="1"/>
  <c r="AY108" i="11" a="1"/>
  <c r="AY108" i="11" s="1"/>
  <c r="AX727" i="11" a="1"/>
  <c r="AX727" i="11" s="1"/>
  <c r="AY33" i="11" a="1"/>
  <c r="AY33" i="11" s="1"/>
  <c r="AZ33" i="11" s="1" a="1"/>
  <c r="AZ33" i="11" s="1"/>
  <c r="AY294" i="11" a="1"/>
  <c r="AY294" i="11" s="1"/>
  <c r="AZ294" i="11" s="1" a="1"/>
  <c r="AZ294" i="11" s="1"/>
  <c r="AU294" i="11" s="1"/>
  <c r="AX201" i="11" a="1"/>
  <c r="AX201" i="11" s="1"/>
  <c r="AY201" i="11" s="1" a="1"/>
  <c r="AY201" i="11" s="1"/>
  <c r="AY723" i="11" a="1"/>
  <c r="AY723" i="11" s="1"/>
  <c r="AY244" i="11" a="1"/>
  <c r="AY244" i="11" s="1"/>
  <c r="AY887" i="11" a="1"/>
  <c r="AY887" i="11" s="1"/>
  <c r="AZ887" i="11" s="1" a="1"/>
  <c r="AZ887" i="11" s="1"/>
  <c r="AZ538" i="11" a="1"/>
  <c r="AZ538" i="11" s="1"/>
  <c r="BA538" i="11" s="1" a="1"/>
  <c r="BA538" i="11" s="1"/>
  <c r="AY338" i="11" a="1"/>
  <c r="AY338" i="11" s="1"/>
  <c r="AY857" i="11" a="1"/>
  <c r="AY857" i="11" s="1"/>
  <c r="AZ857" i="11" s="1" a="1"/>
  <c r="AZ857" i="11" s="1"/>
  <c r="AY363" i="11" a="1"/>
  <c r="AY363" i="11" s="1"/>
  <c r="AZ363" i="11" s="1" a="1"/>
  <c r="AZ363" i="11" s="1"/>
  <c r="BA363" i="11" s="1" a="1"/>
  <c r="BA363" i="11" s="1"/>
  <c r="AY730" i="11" a="1"/>
  <c r="AY730" i="11" s="1"/>
  <c r="AY805" i="11" a="1"/>
  <c r="AY805" i="11" s="1"/>
  <c r="AZ805" i="11" s="1" a="1"/>
  <c r="AZ805" i="11" s="1"/>
  <c r="AY178" i="11" a="1"/>
  <c r="AY178" i="11" s="1"/>
  <c r="AY766" i="11" a="1"/>
  <c r="AY766" i="11" s="1"/>
  <c r="AY870" i="11" a="1"/>
  <c r="AY870" i="11" s="1"/>
  <c r="AZ870" i="11" s="1" a="1"/>
  <c r="AZ870" i="11" s="1"/>
  <c r="AX125" i="11" a="1"/>
  <c r="AX125" i="11" s="1"/>
  <c r="AY125" i="11" s="1" a="1"/>
  <c r="AY125" i="11" s="1"/>
  <c r="AY93" i="11" a="1"/>
  <c r="AY93" i="11" s="1"/>
  <c r="AZ93" i="11" s="1" a="1"/>
  <c r="AZ93" i="11" s="1"/>
  <c r="AY29" i="11" a="1"/>
  <c r="AY29" i="11" s="1"/>
  <c r="AZ29" i="11" s="1" a="1"/>
  <c r="AZ29" i="11" s="1"/>
  <c r="AX628" i="11" a="1"/>
  <c r="AX628" i="11" s="1"/>
  <c r="AY628" i="11" s="1" a="1"/>
  <c r="AY628" i="11" s="1"/>
  <c r="AY428" i="11" a="1"/>
  <c r="AY428" i="11" s="1"/>
  <c r="AY507" i="11" a="1"/>
  <c r="AY507" i="11" s="1"/>
  <c r="AZ507" i="11" s="1" a="1"/>
  <c r="AZ507" i="11" s="1"/>
  <c r="AY31" i="11" a="1"/>
  <c r="AY31" i="11" s="1"/>
  <c r="AZ31" i="11" s="1" a="1"/>
  <c r="AZ31" i="11" s="1"/>
  <c r="AY826" i="11" a="1"/>
  <c r="AY826" i="11" s="1"/>
  <c r="AZ826" i="11" s="1" a="1"/>
  <c r="AZ826" i="11" s="1"/>
  <c r="AX746" i="11" a="1"/>
  <c r="AX746" i="11" s="1"/>
  <c r="AY746" i="11" s="1" a="1"/>
  <c r="AY746" i="11" s="1"/>
  <c r="AY322" i="11" a="1"/>
  <c r="AY322" i="11" s="1"/>
  <c r="AZ322" i="11" s="1" a="1"/>
  <c r="AZ322" i="11" s="1"/>
  <c r="BA322" i="11" s="1" a="1"/>
  <c r="BA322" i="11" s="1"/>
  <c r="AX849" i="11" a="1"/>
  <c r="AX849" i="11" s="1"/>
  <c r="AY849" i="11" s="1" a="1"/>
  <c r="AY849" i="11" s="1"/>
  <c r="AY396" i="11" a="1"/>
  <c r="AY396" i="11" s="1"/>
  <c r="AZ396" i="11" s="1" a="1"/>
  <c r="AZ396" i="11" s="1"/>
  <c r="AU396" i="11" s="1"/>
  <c r="AX54" i="11" a="1"/>
  <c r="AX54" i="11" s="1"/>
  <c r="AY54" i="11" s="1" a="1"/>
  <c r="AY54" i="11" s="1"/>
  <c r="AX508" i="11" a="1"/>
  <c r="AX508" i="11" s="1"/>
  <c r="AY508" i="11" s="1" a="1"/>
  <c r="AY508" i="11" s="1"/>
  <c r="AX380" i="11" a="1"/>
  <c r="AX380" i="11" s="1"/>
  <c r="AY380" i="11" s="1" a="1"/>
  <c r="AY380" i="11" s="1"/>
  <c r="AX284" i="11" a="1"/>
  <c r="AX284" i="11" s="1"/>
  <c r="AY284" i="11" s="1" a="1"/>
  <c r="AY284" i="11" s="1"/>
  <c r="AZ284" i="11" s="1" a="1"/>
  <c r="AZ284" i="11" s="1"/>
  <c r="BA284" i="11" s="1" a="1"/>
  <c r="BA284" i="11" s="1"/>
  <c r="AZ656" i="11" a="1"/>
  <c r="AZ656" i="11" s="1"/>
  <c r="BA656" i="11" s="1" a="1"/>
  <c r="BA656" i="11" s="1"/>
  <c r="AY793" i="11" a="1"/>
  <c r="AY793" i="11" s="1"/>
  <c r="AY116" i="11" a="1"/>
  <c r="AY116" i="11" s="1"/>
  <c r="AZ116" i="11" s="1" a="1"/>
  <c r="AZ116" i="11" s="1"/>
  <c r="AY96" i="11" a="1"/>
  <c r="AY96" i="11" s="1"/>
  <c r="AY959" i="11" a="1"/>
  <c r="AY959" i="11" s="1"/>
  <c r="AZ959" i="11" s="1" a="1"/>
  <c r="AZ959" i="11" s="1"/>
  <c r="AY899" i="11" a="1"/>
  <c r="AY899" i="11" s="1"/>
  <c r="AZ899" i="11" s="1" a="1"/>
  <c r="AZ899" i="11" s="1"/>
  <c r="AY879" i="11" a="1"/>
  <c r="AY879" i="11" s="1"/>
  <c r="AY663" i="11" a="1"/>
  <c r="AY663" i="11" s="1"/>
  <c r="AZ535" i="11" a="1"/>
  <c r="AZ535" i="11" s="1"/>
  <c r="AY398" i="11" a="1"/>
  <c r="AY398" i="11" s="1"/>
  <c r="AZ398" i="11" s="1" a="1"/>
  <c r="AZ398" i="11" s="1"/>
  <c r="AY641" i="11" a="1"/>
  <c r="AY641" i="11" s="1"/>
  <c r="AZ641" i="11" s="1" a="1"/>
  <c r="AZ641" i="11" s="1"/>
  <c r="AX409" i="11" a="1"/>
  <c r="AX409" i="11" s="1"/>
  <c r="AY409" i="11" s="1" a="1"/>
  <c r="AY409" i="11" s="1"/>
  <c r="AY914" i="11" a="1"/>
  <c r="AY914" i="11" s="1"/>
  <c r="AY993" i="11" a="1"/>
  <c r="AY993" i="11" s="1"/>
  <c r="AZ993" i="11" s="1" a="1"/>
  <c r="AZ993" i="11" s="1"/>
  <c r="AX894" i="11" a="1"/>
  <c r="AX894" i="11" s="1"/>
  <c r="AY894" i="11" s="1" a="1"/>
  <c r="AY894" i="11" s="1"/>
  <c r="AY668" i="11" a="1"/>
  <c r="AY668" i="11" s="1"/>
  <c r="AY863" i="11" a="1"/>
  <c r="AY863" i="11" s="1"/>
  <c r="AZ863" i="11" s="1" a="1"/>
  <c r="AZ863" i="11" s="1"/>
  <c r="AY39" i="11" a="1"/>
  <c r="AY39" i="11" s="1"/>
  <c r="AZ39" i="11" s="1" a="1"/>
  <c r="AZ39" i="11" s="1"/>
  <c r="BA39" i="11" s="1" a="1"/>
  <c r="BA39" i="11" s="1"/>
  <c r="AZ778" i="11" a="1"/>
  <c r="AZ778" i="11" s="1"/>
  <c r="BA778" i="11" s="1" a="1"/>
  <c r="BA778" i="11" s="1"/>
  <c r="BA1005" i="11" a="1"/>
  <c r="BA1005" i="11" s="1"/>
  <c r="AZ729" i="11" a="1"/>
  <c r="AZ729" i="11" s="1"/>
  <c r="BA729" i="11" s="1" a="1"/>
  <c r="BA729" i="11" s="1"/>
  <c r="AX413" i="11" a="1"/>
  <c r="AX413" i="11" s="1"/>
  <c r="AY413" i="11" s="1" a="1"/>
  <c r="AY413" i="11" s="1"/>
  <c r="AX233" i="11" a="1"/>
  <c r="AX233" i="11" s="1"/>
  <c r="AY233" i="11" s="1" a="1"/>
  <c r="AY233" i="11" s="1"/>
  <c r="AX966" i="11" a="1"/>
  <c r="AX966" i="11" s="1"/>
  <c r="AY966" i="11" s="1" a="1"/>
  <c r="AY966" i="11" s="1"/>
  <c r="AY136" i="11" a="1"/>
  <c r="AY136" i="11" s="1"/>
  <c r="AZ136" i="11" s="1" a="1"/>
  <c r="AZ136" i="11" s="1"/>
  <c r="AX815" i="11" a="1"/>
  <c r="AX815" i="11" s="1"/>
  <c r="AY865" i="11" a="1"/>
  <c r="AY865" i="11" s="1"/>
  <c r="AZ865" i="11" s="1" a="1"/>
  <c r="AZ865" i="11" s="1"/>
  <c r="AX761" i="11" a="1"/>
  <c r="AX761" i="11" s="1"/>
  <c r="AY761" i="11" s="1" a="1"/>
  <c r="AY761" i="11" s="1"/>
  <c r="AX147" i="11" a="1"/>
  <c r="AX147" i="11" s="1"/>
  <c r="AX742" i="11" a="1"/>
  <c r="AX742" i="11" s="1"/>
  <c r="AY742" i="11" s="1" a="1"/>
  <c r="AY742" i="11" s="1"/>
  <c r="AZ742" i="11" s="1" a="1"/>
  <c r="AZ742" i="11" s="1"/>
  <c r="BA742" i="11" s="1" a="1"/>
  <c r="BA742" i="11" s="1"/>
  <c r="AY341" i="11" a="1"/>
  <c r="AY341" i="11" s="1"/>
  <c r="AY650" i="11" a="1"/>
  <c r="AY650" i="11" s="1"/>
  <c r="AZ650" i="11" s="1" a="1"/>
  <c r="AZ650" i="11" s="1"/>
  <c r="AY422" i="11" a="1"/>
  <c r="AY422" i="11" s="1"/>
  <c r="AY250" i="11" a="1"/>
  <c r="AY250" i="11" s="1"/>
  <c r="AZ250" i="11" s="1" a="1"/>
  <c r="AZ250" i="11" s="1"/>
  <c r="AZ392" i="11" a="1"/>
  <c r="AZ392" i="11" s="1"/>
  <c r="AX264" i="11" a="1"/>
  <c r="AX264" i="11" s="1"/>
  <c r="AY264" i="11" s="1" a="1"/>
  <c r="AY264" i="11" s="1"/>
  <c r="AX184" i="11" a="1"/>
  <c r="AX184" i="11" s="1"/>
  <c r="AY184" i="11" s="1" a="1"/>
  <c r="AY184" i="11" s="1"/>
  <c r="AZ184" i="11" s="1" a="1"/>
  <c r="AZ184" i="11" s="1"/>
  <c r="AU184" i="11" s="1"/>
  <c r="AX931" i="11" a="1"/>
  <c r="AX931" i="11" s="1"/>
  <c r="AY759" i="11" a="1"/>
  <c r="AY759" i="11" s="1"/>
  <c r="AZ759" i="11" s="1" a="1"/>
  <c r="AZ759" i="11" s="1"/>
  <c r="AU759" i="11" s="1"/>
  <c r="AX711" i="11" a="1"/>
  <c r="AX711" i="11" s="1"/>
  <c r="AY711" i="11" s="1" a="1"/>
  <c r="AY711" i="11" s="1"/>
  <c r="BA654" i="11" a="1"/>
  <c r="BA654" i="11" s="1"/>
  <c r="AY238" i="11" a="1"/>
  <c r="AY238" i="11" s="1"/>
  <c r="AZ238" i="11" s="1" a="1"/>
  <c r="AZ238" i="11" s="1"/>
  <c r="AX114" i="11" a="1"/>
  <c r="AX114" i="11" s="1"/>
  <c r="AY114" i="11" s="1" a="1"/>
  <c r="AY114" i="11" s="1"/>
  <c r="AZ114" i="11" s="1" a="1"/>
  <c r="AZ114" i="11" s="1"/>
  <c r="AU114" i="11" s="1"/>
  <c r="AZ102" i="11" a="1"/>
  <c r="AZ102" i="11" s="1"/>
  <c r="AY276" i="11" a="1"/>
  <c r="AY276" i="11" s="1"/>
  <c r="AZ276" i="11" s="1" a="1"/>
  <c r="AZ276" i="11" s="1"/>
  <c r="AX339" i="11" a="1"/>
  <c r="AX339" i="11" s="1"/>
  <c r="AY339" i="11" s="1" a="1"/>
  <c r="AY339" i="11" s="1"/>
  <c r="AY183" i="11" a="1"/>
  <c r="AY183" i="11" s="1"/>
  <c r="AZ183" i="11" s="1" a="1"/>
  <c r="AZ183" i="11" s="1"/>
  <c r="AY745" i="11" a="1"/>
  <c r="AY745" i="11" s="1"/>
  <c r="AZ745" i="11" s="1" a="1"/>
  <c r="AZ745" i="11" s="1"/>
  <c r="AY537" i="11" a="1"/>
  <c r="AY537" i="11" s="1"/>
  <c r="AY457" i="11" a="1"/>
  <c r="AY457" i="11" s="1"/>
  <c r="AZ457" i="11" s="1" a="1"/>
  <c r="AZ457" i="11" s="1"/>
  <c r="BA457" i="11" s="1" a="1"/>
  <c r="BA457" i="11" s="1"/>
  <c r="BA393" i="11" a="1"/>
  <c r="BA393" i="11" s="1"/>
  <c r="AY394" i="11" a="1"/>
  <c r="AY394" i="11" s="1"/>
  <c r="AZ190" i="11" a="1"/>
  <c r="AZ190" i="11" s="1"/>
  <c r="AZ852" i="11" a="1"/>
  <c r="AZ852" i="11" s="1"/>
  <c r="BA852" i="11" s="1" a="1"/>
  <c r="BA852" i="11" s="1"/>
  <c r="AX300" i="11" a="1"/>
  <c r="AX300" i="11" s="1"/>
  <c r="AY300" i="11" s="1" a="1"/>
  <c r="AY300" i="11" s="1"/>
  <c r="AY296" i="11" a="1"/>
  <c r="AY296" i="11" s="1"/>
  <c r="AX963" i="11" a="1"/>
  <c r="AX963" i="11" s="1"/>
  <c r="AY963" i="11" s="1" a="1"/>
  <c r="AY963" i="11" s="1"/>
  <c r="AX771" i="11" a="1"/>
  <c r="AX771" i="11" s="1"/>
  <c r="AY771" i="11" s="1" a="1"/>
  <c r="AY771" i="11" s="1"/>
  <c r="AZ771" i="11" s="1" a="1"/>
  <c r="AZ771" i="11" s="1"/>
  <c r="AU771" i="11" s="1"/>
  <c r="AX499" i="11" a="1"/>
  <c r="AX499" i="11" s="1"/>
  <c r="AY499" i="11" s="1" a="1"/>
  <c r="AY499" i="11" s="1"/>
  <c r="AZ499" i="11" s="1" a="1"/>
  <c r="AZ499" i="11" s="1"/>
  <c r="AU499" i="11" s="1"/>
  <c r="AX387" i="11" a="1"/>
  <c r="AX387" i="11" s="1"/>
  <c r="AY387" i="11" s="1" a="1"/>
  <c r="AY387" i="11" s="1"/>
  <c r="AY371" i="11" a="1"/>
  <c r="AY371" i="11" s="1"/>
  <c r="AZ371" i="11" s="1" a="1"/>
  <c r="AZ371" i="11" s="1"/>
  <c r="AX163" i="11" a="1"/>
  <c r="AX163" i="11" s="1"/>
  <c r="AY163" i="11" s="1" a="1"/>
  <c r="AY163" i="11" s="1"/>
  <c r="AZ163" i="11" s="1" a="1"/>
  <c r="AZ163" i="11" s="1"/>
  <c r="BA163" i="11" s="1" a="1"/>
  <c r="BA163" i="11" s="1"/>
  <c r="AY469" i="11" a="1"/>
  <c r="AY469" i="11" s="1"/>
  <c r="AY301" i="11" a="1"/>
  <c r="AY301" i="11" s="1"/>
  <c r="AZ301" i="11" s="1" a="1"/>
  <c r="AZ301" i="11" s="1"/>
  <c r="AX277" i="11" a="1"/>
  <c r="AX277" i="11" s="1"/>
  <c r="AY193" i="11" a="1"/>
  <c r="AY193" i="11" s="1"/>
  <c r="AZ193" i="11" s="1" a="1"/>
  <c r="AZ193" i="11" s="1"/>
  <c r="AY61" i="11" a="1"/>
  <c r="AY61" i="11" s="1"/>
  <c r="AZ61" i="11" s="1" a="1"/>
  <c r="AZ61" i="11" s="1"/>
  <c r="AX594" i="11" a="1"/>
  <c r="AX594" i="11" s="1"/>
  <c r="AY450" i="11" a="1"/>
  <c r="AY450" i="11" s="1"/>
  <c r="AY877" i="11" a="1"/>
  <c r="AY877" i="11" s="1"/>
  <c r="AZ877" i="11" s="1" a="1"/>
  <c r="AZ877" i="11" s="1"/>
  <c r="AU877" i="11" s="1"/>
  <c r="AX972" i="11" a="1"/>
  <c r="AX972" i="11" s="1"/>
  <c r="AY972" i="11" s="1" a="1"/>
  <c r="AY972" i="11" s="1"/>
  <c r="AX796" i="11" a="1"/>
  <c r="AX796" i="11" s="1"/>
  <c r="AZ527" i="11" a="1"/>
  <c r="AZ527" i="11" s="1"/>
  <c r="BA527" i="11" s="1" a="1"/>
  <c r="BA527" i="11" s="1"/>
  <c r="AY342" i="11" a="1"/>
  <c r="AY342" i="11" s="1"/>
  <c r="AZ342" i="11" s="1" a="1"/>
  <c r="AZ342" i="11" s="1"/>
  <c r="AY161" i="11" a="1"/>
  <c r="AY161" i="11" s="1"/>
  <c r="AZ161" i="11" s="1" a="1"/>
  <c r="AZ161" i="11" s="1"/>
  <c r="AY85" i="11" a="1"/>
  <c r="AY85" i="11" s="1"/>
  <c r="AZ85" i="11" s="1" a="1"/>
  <c r="AZ85" i="11" s="1"/>
  <c r="AY230" i="11" a="1"/>
  <c r="AY230" i="11" s="1"/>
  <c r="AZ230" i="11" s="1" a="1"/>
  <c r="AZ230" i="11" s="1"/>
  <c r="AZ152" i="11" a="1"/>
  <c r="AZ152" i="11" s="1"/>
  <c r="BA152" i="11" s="1" a="1"/>
  <c r="BA152" i="11" s="1"/>
  <c r="AY575" i="11" a="1"/>
  <c r="AY575" i="11" s="1"/>
  <c r="AZ575" i="11" s="1" a="1"/>
  <c r="AZ575" i="11" s="1"/>
  <c r="AY311" i="11" a="1"/>
  <c r="AY311" i="11" s="1"/>
  <c r="AZ311" i="11" s="1" a="1"/>
  <c r="AZ311" i="11" s="1"/>
  <c r="AY179" i="11" a="1"/>
  <c r="AY179" i="11" s="1"/>
  <c r="AZ179" i="11" s="1" a="1"/>
  <c r="AZ179" i="11" s="1"/>
  <c r="AY99" i="11" a="1"/>
  <c r="AY99" i="11" s="1"/>
  <c r="AZ99" i="11" s="1" a="1"/>
  <c r="AZ99" i="11" s="1"/>
  <c r="AY333" i="11" a="1"/>
  <c r="AY333" i="11" s="1"/>
  <c r="AZ49" i="11" a="1"/>
  <c r="AZ49" i="11" s="1"/>
  <c r="AY389" i="11" a="1"/>
  <c r="AY389" i="11" s="1"/>
  <c r="AZ389" i="11" s="1" a="1"/>
  <c r="AZ389" i="11" s="1"/>
  <c r="AY990" i="11" a="1"/>
  <c r="AY990" i="11" s="1"/>
  <c r="AZ990" i="11" s="1" a="1"/>
  <c r="AZ990" i="11" s="1"/>
  <c r="AY202" i="11" a="1"/>
  <c r="AY202" i="11" s="1"/>
  <c r="AY50" i="11" a="1"/>
  <c r="AY50" i="11" s="1"/>
  <c r="AZ50" i="11" s="1" a="1"/>
  <c r="AZ50" i="11" s="1"/>
  <c r="AX904" i="11" a="1"/>
  <c r="AX904" i="11" s="1"/>
  <c r="AY904" i="11" s="1" a="1"/>
  <c r="AY904" i="11" s="1"/>
  <c r="AX816" i="11" a="1"/>
  <c r="AX816" i="11" s="1"/>
  <c r="AY816" i="11" s="1" a="1"/>
  <c r="AY816" i="11" s="1"/>
  <c r="AY439" i="11" a="1"/>
  <c r="AY439" i="11" s="1"/>
  <c r="AZ439" i="11" s="1" a="1"/>
  <c r="AZ439" i="11" s="1"/>
  <c r="BA439" i="11" s="1" a="1"/>
  <c r="BA439" i="11" s="1"/>
  <c r="AY431" i="11" a="1"/>
  <c r="AY431" i="11" s="1"/>
  <c r="AZ431" i="11" s="1" a="1"/>
  <c r="AZ431" i="11" s="1"/>
  <c r="AY426" i="11" a="1"/>
  <c r="AY426" i="11" s="1"/>
  <c r="AZ426" i="11" s="1" a="1"/>
  <c r="AZ426" i="11" s="1"/>
  <c r="AY929" i="11" a="1"/>
  <c r="AY929" i="11" s="1"/>
  <c r="AZ929" i="11" s="1" a="1"/>
  <c r="AZ929" i="11" s="1"/>
  <c r="AY397" i="11" a="1"/>
  <c r="AY397" i="11" s="1"/>
  <c r="AZ397" i="11" s="1" a="1"/>
  <c r="AZ397" i="11" s="1"/>
  <c r="AZ875" i="11" a="1"/>
  <c r="AZ875" i="11" s="1"/>
  <c r="BA875" i="11" s="1" a="1"/>
  <c r="BA875" i="11" s="1"/>
  <c r="AX838" i="11" a="1"/>
  <c r="AX838" i="11" s="1"/>
  <c r="AY838" i="11" s="1" a="1"/>
  <c r="AY838" i="11" s="1"/>
  <c r="AZ838" i="11" s="1" a="1"/>
  <c r="AZ838" i="11" s="1"/>
  <c r="BA838" i="11" s="1" a="1"/>
  <c r="BA838" i="11" s="1"/>
  <c r="AY585" i="11" a="1"/>
  <c r="AY585" i="11" s="1"/>
  <c r="AZ585" i="11" s="1" a="1"/>
  <c r="AZ585" i="11" s="1"/>
  <c r="AY968" i="11" a="1"/>
  <c r="AY968" i="11" s="1"/>
  <c r="AZ968" i="11" s="1" a="1"/>
  <c r="AZ968" i="11" s="1"/>
  <c r="AY900" i="11" a="1"/>
  <c r="AY900" i="11" s="1"/>
  <c r="AY504" i="11" a="1"/>
  <c r="AY504" i="11" s="1"/>
  <c r="AZ504" i="11" s="1" a="1"/>
  <c r="AZ504" i="11" s="1"/>
  <c r="AY376" i="11" a="1"/>
  <c r="AY376" i="11" s="1"/>
  <c r="AZ376" i="11" s="1" a="1"/>
  <c r="AZ376" i="11" s="1"/>
  <c r="AY927" i="11" a="1"/>
  <c r="AY927" i="11" s="1"/>
  <c r="AZ927" i="11" s="1" a="1"/>
  <c r="AZ927" i="11" s="1"/>
  <c r="AU927" i="11" s="1"/>
  <c r="AZ903" i="11" a="1"/>
  <c r="AZ903" i="11" s="1"/>
  <c r="BA903" i="11" s="1" a="1"/>
  <c r="BA903" i="11" s="1"/>
  <c r="AY839" i="11" a="1"/>
  <c r="AY839" i="11" s="1"/>
  <c r="AY747" i="11" a="1"/>
  <c r="AY747" i="11" s="1"/>
  <c r="AX643" i="11" a="1"/>
  <c r="AX643" i="11" s="1"/>
  <c r="AY643" i="11" s="1" a="1"/>
  <c r="AY643" i="11" s="1"/>
  <c r="AY639" i="11" a="1"/>
  <c r="AY639" i="11" s="1"/>
  <c r="AZ639" i="11" s="1" a="1"/>
  <c r="AZ639" i="11" s="1"/>
  <c r="AY503" i="11" a="1"/>
  <c r="AY503" i="11" s="1"/>
  <c r="AZ503" i="11" s="1" a="1"/>
  <c r="AZ503" i="11" s="1"/>
  <c r="AX318" i="11" a="1"/>
  <c r="AX318" i="11" s="1"/>
  <c r="AY318" i="11" s="1" a="1"/>
  <c r="AY318" i="11" s="1"/>
  <c r="AZ324" i="11" a="1"/>
  <c r="AZ324" i="11" s="1"/>
  <c r="BA324" i="11" s="1" a="1"/>
  <c r="BA324" i="11" s="1"/>
  <c r="AZ559" i="11" a="1"/>
  <c r="AZ559" i="11" s="1"/>
  <c r="BA559" i="11" s="1" a="1"/>
  <c r="BA559" i="11" s="1"/>
  <c r="AY586" i="11" a="1"/>
  <c r="AY586" i="11" s="1"/>
  <c r="AX965" i="11" a="1"/>
  <c r="AX965" i="11" s="1"/>
  <c r="AY965" i="11" s="1" a="1"/>
  <c r="AY965" i="11" s="1"/>
  <c r="AZ965" i="11" s="1" a="1"/>
  <c r="AZ965" i="11" s="1"/>
  <c r="AU965" i="11" s="1"/>
  <c r="AY808" i="11" a="1"/>
  <c r="AY808" i="11" s="1"/>
  <c r="AZ808" i="11" s="1" a="1"/>
  <c r="AZ808" i="11" s="1"/>
  <c r="AX736" i="11" a="1"/>
  <c r="AX736" i="11" s="1"/>
  <c r="AZ520" i="11" a="1"/>
  <c r="AZ520" i="11" s="1"/>
  <c r="BA520" i="11" s="1" a="1"/>
  <c r="BA520" i="11" s="1"/>
  <c r="AX484" i="11" a="1"/>
  <c r="AX484" i="11" s="1"/>
  <c r="AY484" i="11" s="1" a="1"/>
  <c r="AY484" i="11" s="1"/>
  <c r="AZ484" i="11" s="1" a="1"/>
  <c r="AZ484" i="11" s="1"/>
  <c r="BA484" i="11" s="1" a="1"/>
  <c r="BA484" i="11" s="1"/>
  <c r="AY164" i="11" a="1"/>
  <c r="AY164" i="11" s="1"/>
  <c r="AX955" i="11" a="1"/>
  <c r="AX955" i="11" s="1"/>
  <c r="AZ723" i="11" a="1"/>
  <c r="AZ723" i="11" s="1"/>
  <c r="BA723" i="11" s="1" a="1"/>
  <c r="BA723" i="11" s="1"/>
  <c r="AY175" i="11" a="1"/>
  <c r="AY175" i="11" s="1"/>
  <c r="AY265" i="11" a="1"/>
  <c r="AY265" i="11" s="1"/>
  <c r="AZ370" i="11" a="1"/>
  <c r="AZ370" i="11" s="1"/>
  <c r="BA370" i="11" s="1" a="1"/>
  <c r="BA370" i="11" s="1"/>
  <c r="AY481" i="11" a="1"/>
  <c r="AY481" i="11" s="1"/>
  <c r="AY421" i="11" a="1"/>
  <c r="AY421" i="11" s="1"/>
  <c r="AZ421" i="11" s="1" a="1"/>
  <c r="AZ421" i="11" s="1"/>
  <c r="AY169" i="11" a="1"/>
  <c r="AY169" i="11" s="1"/>
  <c r="AZ169" i="11" s="1" a="1"/>
  <c r="AZ169" i="11" s="1"/>
  <c r="AY505" i="11" a="1"/>
  <c r="AY505" i="11" s="1"/>
  <c r="AZ505" i="11" s="1" a="1"/>
  <c r="AZ505" i="11" s="1"/>
  <c r="AX229" i="11" a="1"/>
  <c r="AX229" i="11" s="1"/>
  <c r="AY229" i="11" s="1" a="1"/>
  <c r="AY229" i="11" s="1"/>
  <c r="AZ221" i="11" a="1"/>
  <c r="AZ221" i="11" s="1"/>
  <c r="BA221" i="11" s="1" a="1"/>
  <c r="BA221" i="11" s="1"/>
  <c r="AY130" i="11" a="1"/>
  <c r="AY130" i="11" s="1"/>
  <c r="AZ130" i="11" s="1" a="1"/>
  <c r="AZ130" i="11" s="1"/>
  <c r="AY561" i="11" a="1"/>
  <c r="AY561" i="11" s="1"/>
  <c r="AZ561" i="11" s="1" a="1"/>
  <c r="AZ561" i="11" s="1"/>
  <c r="AU561" i="11" s="1"/>
  <c r="AZ626" i="11" a="1"/>
  <c r="AZ626" i="11" s="1"/>
  <c r="BA626" i="11" s="1" a="1"/>
  <c r="BA626" i="11" s="1"/>
  <c r="AY162" i="11" a="1"/>
  <c r="AY162" i="11" s="1"/>
  <c r="AZ178" i="11" a="1"/>
  <c r="AZ178" i="11" s="1"/>
  <c r="AX984" i="11" a="1"/>
  <c r="AX984" i="11" s="1"/>
  <c r="AY984" i="11" s="1" a="1"/>
  <c r="AY984" i="11" s="1"/>
  <c r="AY700" i="11" a="1"/>
  <c r="AY700" i="11" s="1"/>
  <c r="AY640" i="11" a="1"/>
  <c r="AY640" i="11" s="1"/>
  <c r="AZ640" i="11" s="1" a="1"/>
  <c r="AZ640" i="11" s="1"/>
  <c r="AZ919" i="11" a="1"/>
  <c r="AZ919" i="11" s="1"/>
  <c r="BA919" i="11" s="1" a="1"/>
  <c r="BA919" i="11" s="1"/>
  <c r="AX427" i="11" a="1"/>
  <c r="AX427" i="11" s="1"/>
  <c r="AY427" i="11" s="1" a="1"/>
  <c r="AY427" i="11" s="1"/>
  <c r="AX576" i="11" a="1"/>
  <c r="AX576" i="11" s="1"/>
  <c r="AY576" i="11" s="1" a="1"/>
  <c r="AY576" i="11" s="1"/>
  <c r="AY707" i="11" a="1"/>
  <c r="AY707" i="11" s="1"/>
  <c r="AY544" i="11" a="1"/>
  <c r="AY544" i="11" s="1"/>
  <c r="AZ544" i="11" s="1" a="1"/>
  <c r="AZ544" i="11" s="1"/>
  <c r="AY420" i="11" a="1"/>
  <c r="AY420" i="11" s="1"/>
  <c r="AZ420" i="11" s="1" a="1"/>
  <c r="AZ420" i="11" s="1"/>
  <c r="AX411" i="11" a="1"/>
  <c r="AX411" i="11" s="1"/>
  <c r="AY411" i="11" s="1" a="1"/>
  <c r="AY411" i="11" s="1"/>
  <c r="AY63" i="11" a="1"/>
  <c r="AY63" i="11" s="1"/>
  <c r="AY786" i="11" a="1"/>
  <c r="AY786" i="11" s="1"/>
  <c r="AZ786" i="11" s="1" a="1"/>
  <c r="AZ786" i="11" s="1"/>
  <c r="AZ730" i="11" a="1"/>
  <c r="AZ730" i="11" s="1"/>
  <c r="AU730" i="11" s="1"/>
  <c r="AY665" i="11" a="1"/>
  <c r="AY665" i="11" s="1"/>
  <c r="AY545" i="11" a="1"/>
  <c r="AY545" i="11" s="1"/>
  <c r="AY429" i="11" a="1"/>
  <c r="AY429" i="11" s="1"/>
  <c r="AZ429" i="11" s="1" a="1"/>
  <c r="AZ429" i="11" s="1"/>
  <c r="AX141" i="11" a="1"/>
  <c r="AX141" i="11" s="1"/>
  <c r="AY141" i="11" s="1" a="1"/>
  <c r="AY141" i="11" s="1"/>
  <c r="AY153" i="11" a="1"/>
  <c r="AY153" i="11" s="1"/>
  <c r="AZ153" i="11" s="1" a="1"/>
  <c r="AZ153" i="11" s="1"/>
  <c r="AY574" i="11" a="1"/>
  <c r="AY574" i="11" s="1"/>
  <c r="AY853" i="11" a="1"/>
  <c r="AY853" i="11" s="1"/>
  <c r="AY235" i="11" a="1"/>
  <c r="AY235" i="11" s="1"/>
  <c r="AY315" i="11" a="1"/>
  <c r="AY315" i="11" s="1"/>
  <c r="AY1010" i="11" a="1"/>
  <c r="AY1010" i="11" s="1"/>
  <c r="AY679" i="11" a="1"/>
  <c r="AY679" i="11" s="1"/>
  <c r="AZ679" i="11" s="1" a="1"/>
  <c r="AZ679" i="11" s="1"/>
  <c r="AZ583" i="11" a="1"/>
  <c r="AZ583" i="11" s="1"/>
  <c r="BA583" i="11" s="1" a="1"/>
  <c r="BA583" i="11" s="1"/>
  <c r="AY327" i="11" a="1"/>
  <c r="AY327" i="11" s="1"/>
  <c r="AZ327" i="11" s="1" a="1"/>
  <c r="AZ327" i="11" s="1"/>
  <c r="AZ537" i="11" a="1"/>
  <c r="AZ537" i="11" s="1"/>
  <c r="BA190" i="11" a="1"/>
  <c r="BA190" i="11" s="1"/>
  <c r="BA728" i="11" a="1"/>
  <c r="BA728" i="11" s="1"/>
  <c r="AZ660" i="11" a="1"/>
  <c r="AZ660" i="11" s="1"/>
  <c r="AZ600" i="11" a="1"/>
  <c r="AZ600" i="11" s="1"/>
  <c r="BA600" i="11" s="1" a="1"/>
  <c r="BA600" i="11" s="1"/>
  <c r="AZ104" i="11" a="1"/>
  <c r="AZ104" i="11" s="1"/>
  <c r="BA104" i="11" s="1" a="1"/>
  <c r="BA104" i="11" s="1"/>
  <c r="AY519" i="11" a="1"/>
  <c r="AY519" i="11" s="1"/>
  <c r="BA275" i="11" a="1"/>
  <c r="BA275" i="11" s="1"/>
  <c r="AZ900" i="11" a="1"/>
  <c r="AZ900" i="11" s="1"/>
  <c r="AY325" i="11" a="1"/>
  <c r="AY325" i="11" s="1"/>
  <c r="AZ325" i="11" s="1" a="1"/>
  <c r="AZ325" i="11" s="1"/>
  <c r="AY362" i="11" a="1"/>
  <c r="AY362" i="11" s="1"/>
  <c r="AZ362" i="11" s="1" a="1"/>
  <c r="AZ362" i="11" s="1"/>
  <c r="AZ303" i="11" a="1"/>
  <c r="AZ303" i="11" s="1"/>
  <c r="BA303" i="11" s="1" a="1"/>
  <c r="BA303" i="11" s="1"/>
  <c r="AY133" i="11" a="1"/>
  <c r="AY133" i="11" s="1"/>
  <c r="AZ133" i="11" s="1" a="1"/>
  <c r="AZ133" i="11" s="1"/>
  <c r="AU133" i="11" s="1"/>
  <c r="AZ126" i="11" a="1"/>
  <c r="AZ126" i="11" s="1"/>
  <c r="BA126" i="11" s="1" a="1"/>
  <c r="BA126" i="11" s="1"/>
  <c r="AZ539" i="11" a="1"/>
  <c r="AZ539" i="11" s="1"/>
  <c r="BA539" i="11" s="1" a="1"/>
  <c r="BA539" i="11" s="1"/>
  <c r="AY973" i="11" a="1"/>
  <c r="AY973" i="11" s="1"/>
  <c r="AZ973" i="11" s="1" a="1"/>
  <c r="AZ973" i="11" s="1"/>
  <c r="AU973" i="11" s="1"/>
  <c r="AY940" i="11" a="1"/>
  <c r="AY940" i="11" s="1"/>
  <c r="AZ940" i="11" s="1" a="1"/>
  <c r="AZ940" i="11" s="1"/>
  <c r="AZ830" i="11" a="1"/>
  <c r="AZ830" i="11" s="1"/>
  <c r="BA830" i="11" s="1" a="1"/>
  <c r="BA830" i="11" s="1"/>
  <c r="AY933" i="11" a="1"/>
  <c r="AY933" i="11" s="1"/>
  <c r="AZ933" i="11" s="1" a="1"/>
  <c r="AZ933" i="11" s="1"/>
  <c r="AY744" i="11" a="1"/>
  <c r="AY744" i="11" s="1"/>
  <c r="AZ744" i="11" s="1" a="1"/>
  <c r="AZ744" i="11" s="1"/>
  <c r="AY312" i="11" a="1"/>
  <c r="AY312" i="11" s="1"/>
  <c r="AY350" i="11" a="1"/>
  <c r="AY350" i="11" s="1"/>
  <c r="AZ350" i="11" s="1" a="1"/>
  <c r="AZ350" i="11" s="1"/>
  <c r="AU350" i="11" s="1"/>
  <c r="AY497" i="11" a="1"/>
  <c r="AY497" i="11" s="1"/>
  <c r="AZ497" i="11" s="1" a="1"/>
  <c r="AZ497" i="11" s="1"/>
  <c r="AY916" i="11" a="1"/>
  <c r="AY916" i="11" s="1"/>
  <c r="AZ916" i="11" s="1" a="1"/>
  <c r="AZ916" i="11" s="1"/>
  <c r="AZ1006" i="11" a="1"/>
  <c r="AZ1006" i="11" s="1"/>
  <c r="BA1006" i="11" s="1" a="1"/>
  <c r="BA1006" i="11" s="1"/>
  <c r="AZ96" i="11" a="1"/>
  <c r="AZ96" i="11" s="1"/>
  <c r="BA96" i="11" s="1" a="1"/>
  <c r="BA96" i="11" s="1"/>
  <c r="AY974" i="11" a="1"/>
  <c r="AY974" i="11" s="1"/>
  <c r="AY385" i="11" a="1"/>
  <c r="AY385" i="11" s="1"/>
  <c r="AZ94" i="11" a="1"/>
  <c r="AZ94" i="11" s="1"/>
  <c r="BA94" i="11" s="1" a="1"/>
  <c r="BA94" i="11" s="1"/>
  <c r="AZ809" i="11" a="1"/>
  <c r="AZ809" i="11" s="1"/>
  <c r="BA809" i="11" s="1" a="1"/>
  <c r="BA809" i="11" s="1"/>
  <c r="AZ788" i="11" a="1"/>
  <c r="AZ788" i="11" s="1"/>
  <c r="BA788" i="11" s="1" a="1"/>
  <c r="BA788" i="11" s="1"/>
  <c r="AZ712" i="11" a="1"/>
  <c r="AZ712" i="11" s="1"/>
  <c r="BA712" i="11" s="1" a="1"/>
  <c r="BA712" i="11" s="1"/>
  <c r="AZ1007" i="11" a="1"/>
  <c r="AZ1007" i="11" s="1"/>
  <c r="AU1007" i="11" s="1"/>
  <c r="AY655" i="11" a="1"/>
  <c r="AY655" i="11" s="1"/>
  <c r="BA503" i="11" a="1"/>
  <c r="BA503" i="11" s="1"/>
  <c r="AZ621" i="11" a="1"/>
  <c r="AZ621" i="11" s="1"/>
  <c r="AU621" i="11" s="1"/>
  <c r="AZ930" i="11" a="1"/>
  <c r="AZ930" i="11" s="1"/>
  <c r="BA930" i="11" s="1" a="1"/>
  <c r="BA930" i="11" s="1"/>
  <c r="AY769" i="11" a="1"/>
  <c r="AY769" i="11" s="1"/>
  <c r="AZ769" i="11" s="1" a="1"/>
  <c r="AZ769" i="11" s="1"/>
  <c r="BA769" i="11" s="1" a="1"/>
  <c r="BA769" i="11" s="1"/>
  <c r="AY500" i="11" a="1"/>
  <c r="AY500" i="11" s="1"/>
  <c r="AZ500" i="11" s="1" a="1"/>
  <c r="AZ500" i="11" s="1"/>
  <c r="AZ260" i="11" a="1"/>
  <c r="AZ260" i="11" s="1"/>
  <c r="BA260" i="11" s="1" a="1"/>
  <c r="BA260" i="11" s="1"/>
  <c r="AY604" i="11" a="1"/>
  <c r="AY604" i="11" s="1"/>
  <c r="AZ604" i="11" s="1" a="1"/>
  <c r="AZ604" i="11" s="1"/>
  <c r="AZ567" i="11" a="1"/>
  <c r="AZ567" i="11" s="1"/>
  <c r="BA567" i="11" s="1" a="1"/>
  <c r="BA567" i="11" s="1"/>
  <c r="AY862" i="11" a="1"/>
  <c r="AY862" i="11" s="1"/>
  <c r="AZ693" i="11" a="1"/>
  <c r="AZ693" i="11" s="1"/>
  <c r="BA693" i="11" s="1" a="1"/>
  <c r="BA693" i="11" s="1"/>
  <c r="AY685" i="11" a="1"/>
  <c r="AY685" i="11" s="1"/>
  <c r="AZ273" i="11" a="1"/>
  <c r="AZ273" i="11" s="1"/>
  <c r="BA273" i="11" s="1" a="1"/>
  <c r="BA273" i="11" s="1"/>
  <c r="AZ422" i="11" a="1"/>
  <c r="AZ422" i="11" s="1"/>
  <c r="BA422" i="11" s="1" a="1"/>
  <c r="BA422" i="11" s="1"/>
  <c r="AY932" i="11" a="1"/>
  <c r="AY932" i="11" s="1"/>
  <c r="AY280" i="11" a="1"/>
  <c r="AY280" i="11" s="1"/>
  <c r="AZ280" i="11" s="1" a="1"/>
  <c r="AZ280" i="11" s="1"/>
  <c r="AU280" i="11" s="1"/>
  <c r="AZ762" i="11" a="1"/>
  <c r="AZ762" i="11" s="1"/>
  <c r="BA762" i="11" s="1" a="1"/>
  <c r="BA762" i="11" s="1"/>
  <c r="AY614" i="11" a="1"/>
  <c r="AY614" i="11" s="1"/>
  <c r="AZ614" i="11" s="1" a="1"/>
  <c r="AZ614" i="11" s="1"/>
  <c r="AU614" i="11" s="1"/>
  <c r="AZ530" i="11" a="1"/>
  <c r="AZ530" i="11" s="1"/>
  <c r="BA530" i="11" s="1" a="1"/>
  <c r="BA530" i="11" s="1"/>
  <c r="AZ709" i="11" a="1"/>
  <c r="AZ709" i="11" s="1"/>
  <c r="AU709" i="11" s="1"/>
  <c r="AY177" i="11" a="1"/>
  <c r="AY177" i="11" s="1"/>
  <c r="AZ177" i="11" s="1" a="1"/>
  <c r="AZ177" i="11" s="1"/>
  <c r="BA49" i="11" a="1"/>
  <c r="BA49" i="11" s="1"/>
  <c r="AZ722" i="11" a="1"/>
  <c r="AZ722" i="11" s="1"/>
  <c r="AU722" i="11" s="1"/>
  <c r="AY418" i="11" a="1"/>
  <c r="AY418" i="11" s="1"/>
  <c r="AY692" i="11" a="1"/>
  <c r="AY692" i="11" s="1"/>
  <c r="AZ692" i="11" s="1" a="1"/>
  <c r="AZ692" i="11" s="1"/>
  <c r="AU692" i="11" s="1"/>
  <c r="AZ388" i="11" a="1"/>
  <c r="AZ388" i="11" s="1"/>
  <c r="BA388" i="11" s="1" a="1"/>
  <c r="BA388" i="11" s="1"/>
  <c r="AZ845" i="11" a="1"/>
  <c r="AZ845" i="11" s="1"/>
  <c r="BA845" i="11" s="1" a="1"/>
  <c r="BA845" i="11" s="1"/>
  <c r="AY214" i="11" a="1"/>
  <c r="AY214" i="11" s="1"/>
  <c r="AZ441" i="11" a="1"/>
  <c r="AZ441" i="11" s="1"/>
  <c r="AU441" i="11" s="1"/>
  <c r="AZ205" i="11" a="1"/>
  <c r="AZ205" i="11" s="1"/>
  <c r="BA205" i="11" s="1" a="1"/>
  <c r="BA205" i="11" s="1"/>
  <c r="AX30" i="11" a="1"/>
  <c r="AX30" i="11" s="1"/>
  <c r="AY30" i="11" s="1" a="1"/>
  <c r="AY30" i="11" s="1"/>
  <c r="AZ981" i="11" a="1"/>
  <c r="AZ981" i="11" s="1"/>
  <c r="BA981" i="11" s="1" a="1"/>
  <c r="BA981" i="11" s="1"/>
  <c r="AY829" i="11" a="1"/>
  <c r="AY829" i="11" s="1"/>
  <c r="AZ829" i="11" s="1" a="1"/>
  <c r="AZ829" i="11" s="1"/>
  <c r="AZ992" i="11" a="1"/>
  <c r="AZ992" i="11" s="1"/>
  <c r="BA992" i="11" s="1" a="1"/>
  <c r="BA992" i="11" s="1"/>
  <c r="AY768" i="11" a="1"/>
  <c r="AY768" i="11" s="1"/>
  <c r="AX724" i="11" a="1"/>
  <c r="AX724" i="11" s="1"/>
  <c r="AY724" i="11" s="1" a="1"/>
  <c r="AY724" i="11" s="1"/>
  <c r="AY636" i="11" a="1"/>
  <c r="AY636" i="11" s="1"/>
  <c r="AZ636" i="11" s="1" a="1"/>
  <c r="AZ636" i="11" s="1"/>
  <c r="AU636" i="11" s="1"/>
  <c r="AZ492" i="11" a="1"/>
  <c r="AZ492" i="11" s="1"/>
  <c r="AU492" i="11" s="1"/>
  <c r="AZ472" i="11" a="1"/>
  <c r="AZ472" i="11" s="1"/>
  <c r="BA472" i="11" s="1" a="1"/>
  <c r="BA472" i="11" s="1"/>
  <c r="AX240" i="11" a="1"/>
  <c r="AX240" i="11" s="1"/>
  <c r="AY240" i="11" s="1" a="1"/>
  <c r="AY240" i="11" s="1"/>
  <c r="AY88" i="11" a="1"/>
  <c r="AY88" i="11" s="1"/>
  <c r="BA959" i="11" a="1"/>
  <c r="BA959" i="11" s="1"/>
  <c r="AX851" i="11" a="1"/>
  <c r="AX851" i="11" s="1"/>
  <c r="AX775" i="11" a="1"/>
  <c r="AX775" i="11" s="1"/>
  <c r="AY775" i="11" s="1" a="1"/>
  <c r="AY775" i="11" s="1"/>
  <c r="AX558" i="11" a="1"/>
  <c r="AX558" i="11" s="1"/>
  <c r="AY558" i="11" s="1" a="1"/>
  <c r="AY558" i="11" s="1"/>
  <c r="AZ558" i="11" s="1" a="1"/>
  <c r="AZ558" i="11" s="1"/>
  <c r="AX510" i="11" a="1"/>
  <c r="AX510" i="11" s="1"/>
  <c r="AY510" i="11" s="1" a="1"/>
  <c r="AY510" i="11" s="1"/>
  <c r="AX266" i="11" a="1"/>
  <c r="AX266" i="11" s="1"/>
  <c r="AY266" i="11" s="1" a="1"/>
  <c r="AY266" i="11" s="1"/>
  <c r="AY242" i="11" a="1"/>
  <c r="AY242" i="11" s="1"/>
  <c r="AZ242" i="11" s="1" a="1"/>
  <c r="AZ242" i="11" s="1"/>
  <c r="BA242" i="11" s="1" a="1"/>
  <c r="BA242" i="11" s="1"/>
  <c r="AX142" i="11" a="1"/>
  <c r="AX142" i="11" s="1"/>
  <c r="AY142" i="11" s="1" a="1"/>
  <c r="AY142" i="11" s="1"/>
  <c r="AY824" i="11" a="1"/>
  <c r="AY824" i="11" s="1"/>
  <c r="AZ824" i="11" s="1" a="1"/>
  <c r="AZ824" i="11" s="1"/>
  <c r="AX812" i="11" a="1"/>
  <c r="AX812" i="11" s="1"/>
  <c r="AY812" i="11" s="1" a="1"/>
  <c r="AY812" i="11" s="1"/>
  <c r="AX776" i="11" a="1"/>
  <c r="AX776" i="11" s="1"/>
  <c r="AY776" i="11" s="1" a="1"/>
  <c r="AY776" i="11" s="1"/>
  <c r="AY732" i="11" a="1"/>
  <c r="AY732" i="11" s="1"/>
  <c r="AZ720" i="11" a="1"/>
  <c r="AZ720" i="11" s="1"/>
  <c r="BA720" i="11" s="1" a="1"/>
  <c r="BA720" i="11" s="1"/>
  <c r="AX588" i="11" a="1"/>
  <c r="AX588" i="11" s="1"/>
  <c r="AY588" i="11" s="1" a="1"/>
  <c r="AY588" i="11" s="1"/>
  <c r="AZ528" i="11" a="1"/>
  <c r="AZ528" i="11" s="1"/>
  <c r="AU528" i="11" s="1"/>
  <c r="AX524" i="11" a="1"/>
  <c r="AX524" i="11" s="1"/>
  <c r="AY524" i="11" s="1" a="1"/>
  <c r="AY524" i="11" s="1"/>
  <c r="AY444" i="11" a="1"/>
  <c r="AY444" i="11" s="1"/>
  <c r="AX412" i="11" a="1"/>
  <c r="AX412" i="11" s="1"/>
  <c r="AY412" i="11" s="1" a="1"/>
  <c r="AY412" i="11" s="1"/>
  <c r="AZ412" i="11" s="1" a="1"/>
  <c r="AZ412" i="11" s="1"/>
  <c r="AU412" i="11" s="1"/>
  <c r="AY348" i="11" a="1"/>
  <c r="AY348" i="11" s="1"/>
  <c r="AZ348" i="11" s="1" a="1"/>
  <c r="AZ348" i="11" s="1"/>
  <c r="AX344" i="11" a="1"/>
  <c r="AX344" i="11" s="1"/>
  <c r="AY344" i="11" s="1" a="1"/>
  <c r="AY344" i="11" s="1"/>
  <c r="AU228" i="11"/>
  <c r="BA228" i="11" a="1"/>
  <c r="BA228" i="11" s="1"/>
  <c r="AX156" i="11" a="1"/>
  <c r="AX156" i="11" s="1"/>
  <c r="AY156" i="11" s="1" a="1"/>
  <c r="AY156" i="11" s="1"/>
  <c r="AZ156" i="11" s="1" a="1"/>
  <c r="AZ156" i="11" s="1"/>
  <c r="AX132" i="11" a="1"/>
  <c r="AX132" i="11" s="1"/>
  <c r="AY132" i="11" s="1" a="1"/>
  <c r="AY132" i="11" s="1"/>
  <c r="AX1003" i="11" a="1"/>
  <c r="AX1003" i="11" s="1"/>
  <c r="AX971" i="11" a="1"/>
  <c r="AX971" i="11" s="1"/>
  <c r="AU959" i="11"/>
  <c r="AZ915" i="11" a="1"/>
  <c r="AZ915" i="11" s="1"/>
  <c r="BA915" i="11" s="1" a="1"/>
  <c r="BA915" i="11" s="1"/>
  <c r="AY831" i="11" a="1"/>
  <c r="AY831" i="11" s="1"/>
  <c r="AZ831" i="11" s="1" a="1"/>
  <c r="AZ831" i="11" s="1"/>
  <c r="BA831" i="11" s="1" a="1"/>
  <c r="BA831" i="11" s="1"/>
  <c r="AY743" i="11" a="1"/>
  <c r="AY743" i="11" s="1"/>
  <c r="AU699" i="11"/>
  <c r="BA699" i="11" a="1"/>
  <c r="BA699" i="11" s="1"/>
  <c r="AZ667" i="11" a="1"/>
  <c r="AZ667" i="11" s="1"/>
  <c r="BA667" i="11" s="1" a="1"/>
  <c r="BA667" i="11" s="1"/>
  <c r="AX631" i="11" a="1"/>
  <c r="AX631" i="11" s="1"/>
  <c r="AY599" i="11" a="1"/>
  <c r="AY599" i="11" s="1"/>
  <c r="AZ599" i="11" s="1" a="1"/>
  <c r="AZ599" i="11" s="1"/>
  <c r="AZ555" i="11" a="1"/>
  <c r="AZ555" i="11" s="1"/>
  <c r="AU555" i="11" s="1"/>
  <c r="AU551" i="11"/>
  <c r="BA511" i="11" a="1"/>
  <c r="BA511" i="11" s="1"/>
  <c r="AU511" i="11"/>
  <c r="AX279" i="11" a="1"/>
  <c r="AX279" i="11" s="1"/>
  <c r="AY279" i="11" s="1" a="1"/>
  <c r="AY279" i="11" s="1"/>
  <c r="AX167" i="11" a="1"/>
  <c r="AX167" i="11" s="1"/>
  <c r="AY167" i="11" s="1" a="1"/>
  <c r="AY167" i="11" s="1"/>
  <c r="AU107" i="11"/>
  <c r="AY75" i="11" a="1"/>
  <c r="AY75" i="11" s="1"/>
  <c r="AY806" i="11" a="1"/>
  <c r="AY806" i="11" s="1"/>
  <c r="AZ806" i="11" s="1" a="1"/>
  <c r="AZ806" i="11" s="1"/>
  <c r="AY686" i="11" a="1"/>
  <c r="AY686" i="11" s="1"/>
  <c r="AZ686" i="11" s="1" a="1"/>
  <c r="AZ686" i="11" s="1"/>
  <c r="AU686" i="11" s="1"/>
  <c r="AX470" i="11" a="1"/>
  <c r="AX470" i="11" s="1"/>
  <c r="AY470" i="11" s="1" a="1"/>
  <c r="AY470" i="11" s="1"/>
  <c r="AU430" i="11"/>
  <c r="BA430" i="11" a="1"/>
  <c r="BA430" i="11" s="1"/>
  <c r="AY950" i="11" a="1"/>
  <c r="AY950" i="11" s="1"/>
  <c r="AZ950" i="11" s="1" a="1"/>
  <c r="AZ950" i="11" s="1"/>
  <c r="AY902" i="11" a="1"/>
  <c r="AY902" i="11" s="1"/>
  <c r="AZ902" i="11" s="1" a="1"/>
  <c r="AZ902" i="11" s="1"/>
  <c r="AU902" i="11" s="1"/>
  <c r="AU1005" i="11"/>
  <c r="AU729" i="11"/>
  <c r="AY661" i="11" a="1"/>
  <c r="AY661" i="11" s="1"/>
  <c r="AZ661" i="11" s="1" a="1"/>
  <c r="AZ661" i="11" s="1"/>
  <c r="AU661" i="11" s="1"/>
  <c r="AY629" i="11" a="1"/>
  <c r="AY629" i="11" s="1"/>
  <c r="AZ629" i="11" s="1" a="1"/>
  <c r="AZ629" i="11" s="1"/>
  <c r="AZ593" i="11" a="1"/>
  <c r="AZ593" i="11" s="1"/>
  <c r="AU593" i="11" s="1"/>
  <c r="AX549" i="11" a="1"/>
  <c r="AX549" i="11" s="1"/>
  <c r="AX533" i="11" a="1"/>
  <c r="AX533" i="11" s="1"/>
  <c r="AY533" i="11" s="1" a="1"/>
  <c r="AY533" i="11" s="1"/>
  <c r="AZ533" i="11" s="1" a="1"/>
  <c r="AZ533" i="11" s="1"/>
  <c r="AX433" i="11" a="1"/>
  <c r="AX433" i="11" s="1"/>
  <c r="AY433" i="11" s="1" a="1"/>
  <c r="AY433" i="11" s="1"/>
  <c r="AY377" i="11" a="1"/>
  <c r="AY377" i="11" s="1"/>
  <c r="AZ377" i="11" s="1" a="1"/>
  <c r="AZ377" i="11" s="1"/>
  <c r="AY361" i="11" a="1"/>
  <c r="AY361" i="11" s="1"/>
  <c r="AZ361" i="11" s="1" a="1"/>
  <c r="AZ361" i="11" s="1"/>
  <c r="BA361" i="11" s="1" a="1"/>
  <c r="BA361" i="11" s="1"/>
  <c r="AZ341" i="11" a="1"/>
  <c r="AZ341" i="11" s="1"/>
  <c r="AU341" i="11" s="1"/>
  <c r="AU309" i="11"/>
  <c r="BA309" i="11" a="1"/>
  <c r="BA309" i="11" s="1"/>
  <c r="AX289" i="11" a="1"/>
  <c r="AX289" i="11" s="1"/>
  <c r="AY289" i="11" s="1" a="1"/>
  <c r="AY289" i="11" s="1"/>
  <c r="AX261" i="11" a="1"/>
  <c r="AX261" i="11" s="1"/>
  <c r="AY261" i="11" s="1" a="1"/>
  <c r="AY261" i="11" s="1"/>
  <c r="AX758" i="11" a="1"/>
  <c r="AX758" i="11" s="1"/>
  <c r="AY758" i="11" s="1" a="1"/>
  <c r="AY758" i="11" s="1"/>
  <c r="AZ314" i="11" a="1"/>
  <c r="AZ314" i="11" s="1"/>
  <c r="BA314" i="11" s="1" a="1"/>
  <c r="BA314" i="11" s="1"/>
  <c r="AX226" i="11" a="1"/>
  <c r="AX226" i="11" s="1"/>
  <c r="AY226" i="11" s="1" a="1"/>
  <c r="AY226" i="11" s="1"/>
  <c r="AX206" i="11" a="1"/>
  <c r="AX206" i="11" s="1"/>
  <c r="AX134" i="11" a="1"/>
  <c r="AX134" i="11" s="1"/>
  <c r="AU102" i="11"/>
  <c r="AX46" i="11" a="1"/>
  <c r="AX46" i="11" s="1"/>
  <c r="AU34" i="11"/>
  <c r="AX969" i="11" a="1"/>
  <c r="AX969" i="11" s="1"/>
  <c r="AU953" i="11"/>
  <c r="AY821" i="11" a="1"/>
  <c r="AY821" i="11" s="1"/>
  <c r="AX908" i="11" a="1"/>
  <c r="AX908" i="11" s="1"/>
  <c r="AY840" i="11" a="1"/>
  <c r="AY840" i="11" s="1"/>
  <c r="AZ800" i="11" a="1"/>
  <c r="AZ800" i="11" s="1"/>
  <c r="AU800" i="11" s="1"/>
  <c r="AX708" i="11" a="1"/>
  <c r="AX708" i="11" s="1"/>
  <c r="AY708" i="11" s="1" a="1"/>
  <c r="AY708" i="11" s="1"/>
  <c r="AX616" i="11" a="1"/>
  <c r="AX616" i="11" s="1"/>
  <c r="AY616" i="11" s="1" a="1"/>
  <c r="AY616" i="11" s="1"/>
  <c r="AY552" i="11" a="1"/>
  <c r="AY552" i="11" s="1"/>
  <c r="AZ552" i="11" s="1" a="1"/>
  <c r="AZ552" i="11" s="1"/>
  <c r="AU552" i="11" s="1"/>
  <c r="AU460" i="11"/>
  <c r="AU368" i="11"/>
  <c r="AX340" i="11" a="1"/>
  <c r="AX340" i="11" s="1"/>
  <c r="AX308" i="11" a="1"/>
  <c r="AX308" i="11" s="1"/>
  <c r="AU276" i="11"/>
  <c r="AY272" i="11" a="1"/>
  <c r="AY272" i="11" s="1"/>
  <c r="AZ272" i="11" s="1" a="1"/>
  <c r="AZ272" i="11" s="1"/>
  <c r="AU232" i="11"/>
  <c r="AY64" i="11" a="1"/>
  <c r="AY64" i="11" s="1"/>
  <c r="AZ64" i="11" s="1" a="1"/>
  <c r="AZ64" i="11" s="1"/>
  <c r="BA64" i="11" s="1" a="1"/>
  <c r="BA64" i="11" s="1"/>
  <c r="AY56" i="11" a="1"/>
  <c r="AY56" i="11" s="1"/>
  <c r="AZ56" i="11" s="1" a="1"/>
  <c r="AZ56" i="11" s="1"/>
  <c r="AU56" i="11" s="1"/>
  <c r="AZ947" i="11" a="1"/>
  <c r="AZ947" i="11" s="1"/>
  <c r="BA947" i="11" s="1" a="1"/>
  <c r="BA947" i="11" s="1"/>
  <c r="AX859" i="11" a="1"/>
  <c r="AX859" i="11" s="1"/>
  <c r="AX835" i="11" a="1"/>
  <c r="AX835" i="11" s="1"/>
  <c r="AX827" i="11" a="1"/>
  <c r="AX827" i="11" s="1"/>
  <c r="AZ819" i="11" a="1"/>
  <c r="AZ819" i="11" s="1"/>
  <c r="BA819" i="11" s="1" a="1"/>
  <c r="BA819" i="11" s="1"/>
  <c r="AX799" i="11" a="1"/>
  <c r="AX799" i="11" s="1"/>
  <c r="AX763" i="11" a="1"/>
  <c r="AX763" i="11" s="1"/>
  <c r="AY763" i="11" s="1" a="1"/>
  <c r="AY763" i="11" s="1"/>
  <c r="AX587" i="11" a="1"/>
  <c r="AX587" i="11" s="1"/>
  <c r="AY587" i="11" s="1" a="1"/>
  <c r="AY587" i="11" s="1"/>
  <c r="AU467" i="11"/>
  <c r="AY451" i="11" a="1"/>
  <c r="AY451" i="11" s="1"/>
  <c r="AX435" i="11" a="1"/>
  <c r="AX435" i="11" s="1"/>
  <c r="AY419" i="11" a="1"/>
  <c r="AY419" i="11" s="1"/>
  <c r="AZ419" i="11" s="1" a="1"/>
  <c r="AZ419" i="11" s="1"/>
  <c r="AZ403" i="11" a="1"/>
  <c r="AZ403" i="11" s="1"/>
  <c r="AU403" i="11" s="1"/>
  <c r="AX355" i="11" a="1"/>
  <c r="AX355" i="11" s="1"/>
  <c r="AX307" i="11" a="1"/>
  <c r="AX307" i="11" s="1"/>
  <c r="AY307" i="11" s="1" a="1"/>
  <c r="AY307" i="11" s="1"/>
  <c r="AY259" i="11" a="1"/>
  <c r="AY259" i="11" s="1"/>
  <c r="AZ259" i="11" s="1" a="1"/>
  <c r="AZ259" i="11" s="1"/>
  <c r="AU71" i="11"/>
  <c r="AX390" i="11" a="1"/>
  <c r="AX390" i="11" s="1"/>
  <c r="AU654" i="11"/>
  <c r="AU518" i="11"/>
  <c r="AX837" i="11" a="1"/>
  <c r="AX837" i="11" s="1"/>
  <c r="AY837" i="11" s="1" a="1"/>
  <c r="AY837" i="11" s="1"/>
  <c r="AY609" i="11" a="1"/>
  <c r="AY609" i="11" s="1"/>
  <c r="AZ609" i="11" s="1" a="1"/>
  <c r="AZ609" i="11" s="1"/>
  <c r="AU609" i="11" s="1"/>
  <c r="AZ437" i="11" a="1"/>
  <c r="AZ437" i="11" s="1"/>
  <c r="AU437" i="11" s="1"/>
  <c r="AY317" i="11" a="1"/>
  <c r="AY317" i="11" s="1"/>
  <c r="AZ317" i="11" s="1" a="1"/>
  <c r="AZ317" i="11" s="1"/>
  <c r="AY57" i="11" a="1"/>
  <c r="AY57" i="11" s="1"/>
  <c r="AZ57" i="11" s="1" a="1"/>
  <c r="AZ57" i="11" s="1"/>
  <c r="AU245" i="11"/>
  <c r="AY113" i="11" a="1"/>
  <c r="AY113" i="11" s="1"/>
  <c r="AZ113" i="11" s="1" a="1"/>
  <c r="AZ113" i="11" s="1"/>
  <c r="AU113" i="11" s="1"/>
  <c r="AY1002" i="11" a="1"/>
  <c r="AY1002" i="11" s="1"/>
  <c r="AU830" i="11"/>
  <c r="AU638" i="11"/>
  <c r="AZ534" i="11" a="1"/>
  <c r="AZ534" i="11" s="1"/>
  <c r="BA534" i="11" s="1" a="1"/>
  <c r="BA534" i="11" s="1"/>
  <c r="AU378" i="11"/>
  <c r="BA378" i="11" a="1"/>
  <c r="BA378" i="11" s="1"/>
  <c r="AX258" i="11" a="1"/>
  <c r="AX258" i="11" s="1"/>
  <c r="AZ945" i="11" a="1"/>
  <c r="AZ945" i="11" s="1"/>
  <c r="BA945" i="11" s="1" a="1"/>
  <c r="BA945" i="11" s="1"/>
  <c r="AZ976" i="11" a="1"/>
  <c r="AZ976" i="11" s="1"/>
  <c r="BA976" i="11" s="1" a="1"/>
  <c r="BA976" i="11" s="1"/>
  <c r="BA924" i="11" a="1"/>
  <c r="BA924" i="11" s="1"/>
  <c r="AU924" i="11"/>
  <c r="AU784" i="11"/>
  <c r="AY704" i="11" a="1"/>
  <c r="AY704" i="11" s="1"/>
  <c r="AZ704" i="11" s="1" a="1"/>
  <c r="AZ704" i="11" s="1"/>
  <c r="AU704" i="11" s="1"/>
  <c r="AY648" i="11" a="1"/>
  <c r="AY648" i="11" s="1"/>
  <c r="AZ648" i="11" s="1" a="1"/>
  <c r="AZ648" i="11" s="1"/>
  <c r="AY548" i="11" a="1"/>
  <c r="AY548" i="11" s="1"/>
  <c r="AU452" i="11"/>
  <c r="AX424" i="11" a="1"/>
  <c r="AX424" i="11" s="1"/>
  <c r="AY424" i="11" s="1" a="1"/>
  <c r="AY424" i="11" s="1"/>
  <c r="AU152" i="11"/>
  <c r="AX128" i="11" a="1"/>
  <c r="AX128" i="11" s="1"/>
  <c r="AX60" i="11" a="1"/>
  <c r="AX60" i="11" s="1"/>
  <c r="AX935" i="11" a="1"/>
  <c r="AX935" i="11" s="1"/>
  <c r="AX671" i="11" a="1"/>
  <c r="AX671" i="11" s="1"/>
  <c r="AX627" i="11" a="1"/>
  <c r="AX627" i="11" s="1"/>
  <c r="AY627" i="11" s="1" a="1"/>
  <c r="AY627" i="11" s="1"/>
  <c r="AY563" i="11" a="1"/>
  <c r="AY563" i="11" s="1"/>
  <c r="AZ563" i="11" s="1" a="1"/>
  <c r="AZ563" i="11" s="1"/>
  <c r="AX531" i="11" a="1"/>
  <c r="AX531" i="11" s="1"/>
  <c r="AY531" i="11" s="1" a="1"/>
  <c r="AY531" i="11" s="1"/>
  <c r="AZ375" i="11" a="1"/>
  <c r="AZ375" i="11" s="1"/>
  <c r="BA375" i="11" s="1" a="1"/>
  <c r="BA375" i="11" s="1"/>
  <c r="AY319" i="11" a="1"/>
  <c r="AY319" i="11" s="1"/>
  <c r="AZ319" i="11" s="1" a="1"/>
  <c r="AZ319" i="11" s="1"/>
  <c r="AU319" i="11" s="1"/>
  <c r="AY287" i="11" a="1"/>
  <c r="AY287" i="11" s="1"/>
  <c r="AZ287" i="11" s="1" a="1"/>
  <c r="AZ287" i="11" s="1"/>
  <c r="AZ135" i="11" a="1"/>
  <c r="AZ135" i="11" s="1"/>
  <c r="BA135" i="11" s="1" a="1"/>
  <c r="BA135" i="11" s="1"/>
  <c r="AX95" i="11" a="1"/>
  <c r="AX95" i="11" s="1"/>
  <c r="AY994" i="11" a="1"/>
  <c r="AY994" i="11" s="1"/>
  <c r="AZ994" i="11" s="1" a="1"/>
  <c r="AZ994" i="11" s="1"/>
  <c r="AY934" i="11" a="1"/>
  <c r="AY934" i="11" s="1"/>
  <c r="AY382" i="11" a="1"/>
  <c r="AY382" i="11" s="1"/>
  <c r="AZ382" i="11" s="1" a="1"/>
  <c r="AZ382" i="11" s="1"/>
  <c r="AU358" i="11"/>
  <c r="AZ310" i="11" a="1"/>
  <c r="AZ310" i="11" s="1"/>
  <c r="BA310" i="11" s="1" a="1"/>
  <c r="BA310" i="11" s="1"/>
  <c r="AY878" i="11" a="1"/>
  <c r="AY878" i="11" s="1"/>
  <c r="AX554" i="11" a="1"/>
  <c r="AX554" i="11" s="1"/>
  <c r="AY554" i="11" s="1" a="1"/>
  <c r="AY554" i="11" s="1"/>
  <c r="AX741" i="11" a="1"/>
  <c r="AX741" i="11" s="1"/>
  <c r="AY741" i="11" s="1" a="1"/>
  <c r="AY741" i="11" s="1"/>
  <c r="AY601" i="11" a="1"/>
  <c r="AY601" i="11" s="1"/>
  <c r="AZ601" i="11" s="1" a="1"/>
  <c r="AZ601" i="11" s="1"/>
  <c r="AZ465" i="11" a="1"/>
  <c r="AZ465" i="11" s="1"/>
  <c r="BA465" i="11" s="1" a="1"/>
  <c r="BA465" i="11" s="1"/>
  <c r="AX369" i="11" a="1"/>
  <c r="AX369" i="11" s="1"/>
  <c r="AY369" i="11" s="1" a="1"/>
  <c r="AY369" i="11" s="1"/>
  <c r="AZ181" i="11" a="1"/>
  <c r="AZ181" i="11" s="1"/>
  <c r="AU181" i="11" s="1"/>
  <c r="AY73" i="11" a="1"/>
  <c r="AY73" i="11" s="1"/>
  <c r="AZ73" i="11" s="1" a="1"/>
  <c r="AZ73" i="11" s="1"/>
  <c r="AY65" i="11" a="1"/>
  <c r="AY65" i="11" s="1"/>
  <c r="AZ65" i="11" s="1" a="1"/>
  <c r="AZ65" i="11" s="1"/>
  <c r="BA33" i="11" a="1"/>
  <c r="BA33" i="11" s="1"/>
  <c r="AY918" i="11" a="1"/>
  <c r="AY918" i="11" s="1"/>
  <c r="AZ918" i="11" s="1" a="1"/>
  <c r="AZ918" i="11" s="1"/>
  <c r="AZ882" i="11" a="1"/>
  <c r="AZ882" i="11" s="1"/>
  <c r="BA882" i="11" s="1" a="1"/>
  <c r="BA882" i="11" s="1"/>
  <c r="AZ734" i="11" a="1"/>
  <c r="AZ734" i="11" s="1"/>
  <c r="BA734" i="11" s="1" a="1"/>
  <c r="BA734" i="11" s="1"/>
  <c r="AZ694" i="11" a="1"/>
  <c r="AZ694" i="11" s="1"/>
  <c r="BA694" i="11" s="1" a="1"/>
  <c r="BA694" i="11" s="1"/>
  <c r="AZ338" i="11" a="1"/>
  <c r="AZ338" i="11" s="1"/>
  <c r="BA338" i="11" s="1" a="1"/>
  <c r="BA338" i="11" s="1"/>
  <c r="AX330" i="11" a="1"/>
  <c r="AX330" i="11" s="1"/>
  <c r="AX182" i="11" a="1"/>
  <c r="AX182" i="11" s="1"/>
  <c r="AZ162" i="11" a="1"/>
  <c r="AZ162" i="11" s="1"/>
  <c r="BA162" i="11" s="1" a="1"/>
  <c r="BA162" i="11" s="1"/>
  <c r="AY110" i="11" a="1"/>
  <c r="AY110" i="11" s="1"/>
  <c r="AY42" i="11" a="1"/>
  <c r="AY42" i="11" s="1"/>
  <c r="BA937" i="11" a="1"/>
  <c r="BA937" i="11" s="1"/>
  <c r="BA857" i="11" a="1"/>
  <c r="BA857" i="11" s="1"/>
  <c r="AY716" i="11" a="1"/>
  <c r="AY716" i="11" s="1"/>
  <c r="AY684" i="11" a="1"/>
  <c r="AY684" i="11" s="1"/>
  <c r="AX624" i="11" a="1"/>
  <c r="AX624" i="11" s="1"/>
  <c r="AY624" i="11" s="1" a="1"/>
  <c r="AY624" i="11" s="1"/>
  <c r="AX560" i="11" a="1"/>
  <c r="AX560" i="11" s="1"/>
  <c r="AY560" i="11" s="1" a="1"/>
  <c r="AY560" i="11" s="1"/>
  <c r="AZ428" i="11" a="1"/>
  <c r="AZ428" i="11" s="1"/>
  <c r="BA428" i="11" s="1" a="1"/>
  <c r="BA428" i="11" s="1"/>
  <c r="AY356" i="11" a="1"/>
  <c r="AY356" i="11" s="1"/>
  <c r="AZ356" i="11" s="1" a="1"/>
  <c r="AZ356" i="11" s="1"/>
  <c r="AZ208" i="11" a="1"/>
  <c r="AZ208" i="11" s="1"/>
  <c r="BA208" i="11" s="1" a="1"/>
  <c r="BA208" i="11" s="1"/>
  <c r="AY196" i="11" a="1"/>
  <c r="AY196" i="11" s="1"/>
  <c r="AY939" i="11" a="1"/>
  <c r="AY939" i="11" s="1"/>
  <c r="AX883" i="11" a="1"/>
  <c r="AX883" i="11" s="1"/>
  <c r="AY883" i="11" s="1" a="1"/>
  <c r="AY883" i="11" s="1"/>
  <c r="AY867" i="11" a="1"/>
  <c r="AY867" i="11" s="1"/>
  <c r="AZ867" i="11" s="1" a="1"/>
  <c r="AZ867" i="11" s="1"/>
  <c r="AU867" i="11" s="1"/>
  <c r="AY811" i="11" a="1"/>
  <c r="AY811" i="11" s="1"/>
  <c r="AZ811" i="11" s="1" a="1"/>
  <c r="AZ811" i="11" s="1"/>
  <c r="AU811" i="11" s="1"/>
  <c r="AU491" i="11"/>
  <c r="AU383" i="11"/>
  <c r="AX251" i="11" a="1"/>
  <c r="AX251" i="11" s="1"/>
  <c r="AY251" i="11" s="1" a="1"/>
  <c r="AY251" i="11" s="1"/>
  <c r="AY207" i="11" a="1"/>
  <c r="AY207" i="11" s="1"/>
  <c r="AZ207" i="11" s="1" a="1"/>
  <c r="AZ207" i="11" s="1"/>
  <c r="AU207" i="11" s="1"/>
  <c r="AX123" i="11" a="1"/>
  <c r="AX123" i="11" s="1"/>
  <c r="AX874" i="11" a="1"/>
  <c r="AX874" i="11" s="1"/>
  <c r="AY874" i="11" s="1" a="1"/>
  <c r="AY874" i="11" s="1"/>
  <c r="AY630" i="11" a="1"/>
  <c r="AY630" i="11" s="1"/>
  <c r="AZ630" i="11" s="1" a="1"/>
  <c r="AZ630" i="11" s="1"/>
  <c r="AU630" i="11" s="1"/>
  <c r="AY717" i="11" a="1"/>
  <c r="AY717" i="11" s="1"/>
  <c r="AZ717" i="11" s="1" a="1"/>
  <c r="AZ717" i="11" s="1"/>
  <c r="AU717" i="11" s="1"/>
  <c r="AZ633" i="11" a="1"/>
  <c r="AZ633" i="11" s="1"/>
  <c r="BA633" i="11" s="1" a="1"/>
  <c r="BA633" i="11" s="1"/>
  <c r="AY569" i="11" a="1"/>
  <c r="AY569" i="11" s="1"/>
  <c r="AZ569" i="11" s="1" a="1"/>
  <c r="AZ569" i="11" s="1"/>
  <c r="AY425" i="11" a="1"/>
  <c r="AY425" i="11" s="1"/>
  <c r="AZ425" i="11" s="1" a="1"/>
  <c r="AZ425" i="11" s="1"/>
  <c r="AY345" i="11" a="1"/>
  <c r="AY345" i="11" s="1"/>
  <c r="AY954" i="11" a="1"/>
  <c r="AY954" i="11" s="1"/>
  <c r="AX86" i="11" a="1"/>
  <c r="AX86" i="11" s="1"/>
  <c r="AZ144" i="11" a="1"/>
  <c r="AZ144" i="11" s="1"/>
  <c r="BA144" i="11" s="1" a="1"/>
  <c r="BA144" i="11" s="1"/>
  <c r="AY84" i="11" a="1"/>
  <c r="AY84" i="11" s="1"/>
  <c r="AZ84" i="11" s="1" a="1"/>
  <c r="AZ84" i="11" s="1"/>
  <c r="AU84" i="11" s="1"/>
  <c r="AY263" i="11" a="1"/>
  <c r="AY263" i="11" s="1"/>
  <c r="AZ263" i="11" s="1" a="1"/>
  <c r="AZ263" i="11" s="1"/>
  <c r="BA263" i="11" s="1" a="1"/>
  <c r="BA263" i="11" s="1"/>
  <c r="AY151" i="11" a="1"/>
  <c r="AY151" i="11" s="1"/>
  <c r="AZ151" i="11" s="1" a="1"/>
  <c r="AZ151" i="11" s="1"/>
  <c r="BA151" i="11" s="1" a="1"/>
  <c r="BA151" i="11" s="1"/>
  <c r="BA107" i="11" a="1"/>
  <c r="BA107" i="11" s="1"/>
  <c r="AY818" i="11" a="1"/>
  <c r="AY818" i="11" s="1"/>
  <c r="AZ818" i="11" s="1" a="1"/>
  <c r="AZ818" i="11" s="1"/>
  <c r="BA818" i="11" s="1" a="1"/>
  <c r="BA818" i="11" s="1"/>
  <c r="AY690" i="11" a="1"/>
  <c r="AY690" i="11" s="1"/>
  <c r="AZ690" i="11" s="1" a="1"/>
  <c r="AZ690" i="11" s="1"/>
  <c r="AU690" i="11" s="1"/>
  <c r="AY797" i="11" a="1"/>
  <c r="AY797" i="11" s="1"/>
  <c r="AY677" i="11" a="1"/>
  <c r="AY677" i="11" s="1"/>
  <c r="AY653" i="11" a="1"/>
  <c r="AY653" i="11" s="1"/>
  <c r="AZ653" i="11" s="1" a="1"/>
  <c r="AZ653" i="11" s="1"/>
  <c r="AU537" i="11"/>
  <c r="AY489" i="11" a="1"/>
  <c r="AY489" i="11" s="1"/>
  <c r="AZ489" i="11" s="1" a="1"/>
  <c r="AZ489" i="11" s="1"/>
  <c r="BA489" i="11" s="1" a="1"/>
  <c r="BA489" i="11" s="1"/>
  <c r="AY293" i="11" a="1"/>
  <c r="AY293" i="11" s="1"/>
  <c r="AZ213" i="11" a="1"/>
  <c r="AZ213" i="11" s="1"/>
  <c r="AU213" i="11" s="1"/>
  <c r="AY209" i="11" a="1"/>
  <c r="AY209" i="11" s="1"/>
  <c r="AY682" i="11" a="1"/>
  <c r="AY682" i="11" s="1"/>
  <c r="BA238" i="11" a="1"/>
  <c r="BA238" i="11" s="1"/>
  <c r="AZ186" i="11" a="1"/>
  <c r="AZ186" i="11" s="1"/>
  <c r="BA186" i="11" s="1" a="1"/>
  <c r="BA186" i="11" s="1"/>
  <c r="AY154" i="11" a="1"/>
  <c r="AY154" i="11" s="1"/>
  <c r="AZ154" i="11" s="1" a="1"/>
  <c r="AZ154" i="11" s="1"/>
  <c r="AU154" i="11" s="1"/>
  <c r="BA102" i="11" a="1"/>
  <c r="BA102" i="11" s="1"/>
  <c r="BA953" i="11" a="1"/>
  <c r="BA953" i="11" s="1"/>
  <c r="AY841" i="11" a="1"/>
  <c r="AY841" i="11" s="1"/>
  <c r="AX785" i="11" a="1"/>
  <c r="AX785" i="11" s="1"/>
  <c r="AY785" i="11" s="1" a="1"/>
  <c r="AY785" i="11" s="1"/>
  <c r="AY1008" i="11" a="1"/>
  <c r="AY1008" i="11" s="1"/>
  <c r="AY760" i="11" a="1"/>
  <c r="AY760" i="11" s="1"/>
  <c r="AZ760" i="11" s="1" a="1"/>
  <c r="AZ760" i="11" s="1"/>
  <c r="BA760" i="11" s="1" a="1"/>
  <c r="BA760" i="11" s="1"/>
  <c r="AU660" i="11"/>
  <c r="AY596" i="11" a="1"/>
  <c r="AY596" i="11" s="1"/>
  <c r="AZ476" i="11" a="1"/>
  <c r="AZ476" i="11" s="1"/>
  <c r="AU476" i="11" s="1"/>
  <c r="AZ372" i="11" a="1"/>
  <c r="AZ372" i="11" s="1"/>
  <c r="BA372" i="11" s="1" a="1"/>
  <c r="BA372" i="11" s="1"/>
  <c r="BA368" i="11" a="1"/>
  <c r="BA368" i="11" s="1"/>
  <c r="AY328" i="11" a="1"/>
  <c r="AY328" i="11" s="1"/>
  <c r="AZ328" i="11" s="1" a="1"/>
  <c r="AZ328" i="11" s="1"/>
  <c r="AU328" i="11" s="1"/>
  <c r="BA304" i="11" a="1"/>
  <c r="BA304" i="11" s="1"/>
  <c r="AZ296" i="11" a="1"/>
  <c r="AZ296" i="11" s="1"/>
  <c r="BA296" i="11" s="1" a="1"/>
  <c r="BA296" i="11" s="1"/>
  <c r="BA276" i="11" a="1"/>
  <c r="BA276" i="11" s="1"/>
  <c r="BA232" i="11" a="1"/>
  <c r="BA232" i="11" s="1"/>
  <c r="AY172" i="11" a="1"/>
  <c r="AY172" i="11" s="1"/>
  <c r="AY911" i="11" a="1"/>
  <c r="AY911" i="11" s="1"/>
  <c r="AZ911" i="11" s="1" a="1"/>
  <c r="AZ911" i="11" s="1"/>
  <c r="AY891" i="11" a="1"/>
  <c r="AY891" i="11" s="1"/>
  <c r="AZ891" i="11" s="1" a="1"/>
  <c r="AZ891" i="11" s="1"/>
  <c r="AU891" i="11" s="1"/>
  <c r="AX847" i="11" a="1"/>
  <c r="AX847" i="11" s="1"/>
  <c r="AY847" i="11" s="1" a="1"/>
  <c r="AY847" i="11" s="1"/>
  <c r="AY731" i="11" a="1"/>
  <c r="AY731" i="11" s="1"/>
  <c r="AZ691" i="11" a="1"/>
  <c r="AZ691" i="11" s="1"/>
  <c r="AU691" i="11" s="1"/>
  <c r="AY635" i="11" a="1"/>
  <c r="AY635" i="11" s="1"/>
  <c r="AY487" i="11" a="1"/>
  <c r="AY487" i="11" s="1"/>
  <c r="AY483" i="11" a="1"/>
  <c r="AY483" i="11" s="1"/>
  <c r="AZ483" i="11" s="1" a="1"/>
  <c r="AZ483" i="11" s="1"/>
  <c r="AY343" i="11" a="1"/>
  <c r="AY343" i="11" s="1"/>
  <c r="AX754" i="11" a="1"/>
  <c r="AX754" i="11" s="1"/>
  <c r="AY754" i="11" s="1" a="1"/>
  <c r="AY754" i="11" s="1"/>
  <c r="AY610" i="11" a="1"/>
  <c r="AY610" i="11" s="1"/>
  <c r="AY109" i="11" a="1"/>
  <c r="AY109" i="11" s="1"/>
  <c r="AZ109" i="11" s="1" a="1"/>
  <c r="AZ109" i="11" s="1"/>
  <c r="BA109" i="11" s="1" a="1"/>
  <c r="BA109" i="11" s="1"/>
  <c r="AX346" i="11" a="1"/>
  <c r="AX346" i="11" s="1"/>
  <c r="AY346" i="11" s="1" a="1"/>
  <c r="AY346" i="11" s="1"/>
  <c r="AZ872" i="11" a="1"/>
  <c r="AZ872" i="11" s="1"/>
  <c r="AU872" i="11" s="1"/>
  <c r="AX320" i="11" a="1"/>
  <c r="AX320" i="11" s="1"/>
  <c r="AY320" i="11" s="1" a="1"/>
  <c r="AY320" i="11" s="1"/>
  <c r="AZ244" i="11" a="1"/>
  <c r="AZ244" i="11" s="1"/>
  <c r="AU244" i="11" s="1"/>
  <c r="AZ108" i="11" a="1"/>
  <c r="AZ108" i="11" s="1"/>
  <c r="AU108" i="11" s="1"/>
  <c r="AX975" i="11" a="1"/>
  <c r="AX975" i="11" s="1"/>
  <c r="AY975" i="11" s="1" a="1"/>
  <c r="AY975" i="11" s="1"/>
  <c r="AZ975" i="11" s="1" a="1"/>
  <c r="AZ975" i="11" s="1"/>
  <c r="AX127" i="11" a="1"/>
  <c r="AX127" i="11" s="1"/>
  <c r="AY127" i="11" s="1" a="1"/>
  <c r="AY127" i="11" s="1"/>
  <c r="AZ127" i="11" s="1" a="1"/>
  <c r="AZ127" i="11" s="1"/>
  <c r="AX416" i="11" a="1"/>
  <c r="AX416" i="11" s="1"/>
  <c r="AY795" i="11" a="1"/>
  <c r="AY795" i="11" s="1"/>
  <c r="AZ171" i="11" a="1"/>
  <c r="AZ171" i="11" s="1"/>
  <c r="BA171" i="11" s="1" a="1"/>
  <c r="BA171" i="11" s="1"/>
  <c r="BA805" i="11" a="1"/>
  <c r="BA805" i="11" s="1"/>
  <c r="AX920" i="11" a="1"/>
  <c r="AX920" i="11" s="1"/>
  <c r="AY920" i="11" s="1" a="1"/>
  <c r="AY920" i="11" s="1"/>
  <c r="AX866" i="11" a="1"/>
  <c r="AX866" i="11" s="1"/>
  <c r="AY866" i="11" s="1" a="1"/>
  <c r="AY866" i="11" s="1"/>
  <c r="AZ866" i="11" s="1" a="1"/>
  <c r="AZ866" i="11" s="1"/>
  <c r="AZ74" i="11" a="1"/>
  <c r="AZ74" i="11" s="1"/>
  <c r="BA74" i="11" s="1" a="1"/>
  <c r="BA74" i="11" s="1"/>
  <c r="AY807" i="11" a="1"/>
  <c r="AY807" i="11" s="1"/>
  <c r="AZ807" i="11" s="1" a="1"/>
  <c r="AZ807" i="11" s="1"/>
  <c r="AY615" i="11" a="1"/>
  <c r="AY615" i="11" s="1"/>
  <c r="AZ615" i="11" s="1" a="1"/>
  <c r="AZ615" i="11" s="1"/>
  <c r="AY702" i="11" a="1"/>
  <c r="AY702" i="11" s="1"/>
  <c r="AZ702" i="11" s="1" a="1"/>
  <c r="AZ702" i="11" s="1"/>
  <c r="BA702" i="11" s="1" a="1"/>
  <c r="BA702" i="11" s="1"/>
  <c r="AX897" i="11" a="1"/>
  <c r="AX897" i="11" s="1"/>
  <c r="AY835" i="11" a="1"/>
  <c r="AY835" i="11" s="1"/>
  <c r="AZ835" i="11" s="1" a="1"/>
  <c r="AZ835" i="11" s="1"/>
  <c r="AY391" i="11" a="1"/>
  <c r="AY391" i="11" s="1"/>
  <c r="AX323" i="11" a="1"/>
  <c r="AX323" i="11" s="1"/>
  <c r="AY323" i="11" s="1" a="1"/>
  <c r="AY323" i="11" s="1"/>
  <c r="AZ323" i="11" s="1" a="1"/>
  <c r="AZ323" i="11" s="1"/>
  <c r="AX295" i="11" a="1"/>
  <c r="AX295" i="11" s="1"/>
  <c r="AY291" i="11" a="1"/>
  <c r="AY291" i="11" s="1"/>
  <c r="AZ291" i="11" s="1" a="1"/>
  <c r="AZ291" i="11" s="1"/>
  <c r="BA291" i="11" s="1" a="1"/>
  <c r="BA291" i="11" s="1"/>
  <c r="AX255" i="11" a="1"/>
  <c r="AX255" i="11" s="1"/>
  <c r="AZ243" i="11" a="1"/>
  <c r="AZ243" i="11" s="1"/>
  <c r="AU243" i="11" s="1"/>
  <c r="AX227" i="11" a="1"/>
  <c r="AX227" i="11" s="1"/>
  <c r="AY227" i="11" s="1" a="1"/>
  <c r="AY227" i="11" s="1"/>
  <c r="AY211" i="11" a="1"/>
  <c r="AY211" i="11" s="1"/>
  <c r="AZ211" i="11" s="1" a="1"/>
  <c r="AZ211" i="11" s="1"/>
  <c r="AX199" i="11" a="1"/>
  <c r="AX199" i="11" s="1"/>
  <c r="AY199" i="11" s="1" a="1"/>
  <c r="AY199" i="11" s="1"/>
  <c r="BA143" i="11" a="1"/>
  <c r="BA143" i="11" s="1"/>
  <c r="BA71" i="11" a="1"/>
  <c r="BA71" i="11" s="1"/>
  <c r="AY366" i="11" a="1"/>
  <c r="AY366" i="11" s="1"/>
  <c r="AY890" i="11" a="1"/>
  <c r="AY890" i="11" s="1"/>
  <c r="AZ890" i="11" s="1" a="1"/>
  <c r="AZ890" i="11" s="1"/>
  <c r="BA890" i="11" s="1" a="1"/>
  <c r="BA890" i="11" s="1"/>
  <c r="AX714" i="11" a="1"/>
  <c r="AX714" i="11" s="1"/>
  <c r="AY714" i="11" s="1" a="1"/>
  <c r="AY714" i="11" s="1"/>
  <c r="AY578" i="11" a="1"/>
  <c r="AY578" i="11" s="1"/>
  <c r="AZ566" i="11" a="1"/>
  <c r="AZ566" i="11" s="1"/>
  <c r="AU566" i="11" s="1"/>
  <c r="AX949" i="11" a="1"/>
  <c r="AX949" i="11" s="1"/>
  <c r="AY949" i="11" s="1" a="1"/>
  <c r="AY949" i="11" s="1"/>
  <c r="AZ789" i="11" a="1"/>
  <c r="AZ789" i="11" s="1"/>
  <c r="AU789" i="11" s="1"/>
  <c r="AY701" i="11" a="1"/>
  <c r="AY701" i="11" s="1"/>
  <c r="AZ701" i="11" s="1" a="1"/>
  <c r="AZ701" i="11" s="1"/>
  <c r="AX689" i="11" a="1"/>
  <c r="AX689" i="11" s="1"/>
  <c r="AY689" i="11" s="1" a="1"/>
  <c r="AY689" i="11" s="1"/>
  <c r="AY645" i="11" a="1"/>
  <c r="AY645" i="11" s="1"/>
  <c r="AZ645" i="11" s="1" a="1"/>
  <c r="AZ645" i="11" s="1"/>
  <c r="BA645" i="11" s="1" a="1"/>
  <c r="BA645" i="11" s="1"/>
  <c r="AY597" i="11" a="1"/>
  <c r="AY597" i="11" s="1"/>
  <c r="AZ597" i="11" s="1" a="1"/>
  <c r="AZ597" i="11" s="1"/>
  <c r="BA597" i="11" s="1" a="1"/>
  <c r="BA597" i="11" s="1"/>
  <c r="AZ469" i="11" a="1"/>
  <c r="AZ469" i="11" s="1"/>
  <c r="BA469" i="11" s="1" a="1"/>
  <c r="BA469" i="11" s="1"/>
  <c r="AY381" i="11" a="1"/>
  <c r="AY381" i="11" s="1"/>
  <c r="AZ381" i="11" s="1" a="1"/>
  <c r="AZ381" i="11" s="1"/>
  <c r="AX305" i="11" a="1"/>
  <c r="AX305" i="11" s="1"/>
  <c r="AX149" i="11" a="1"/>
  <c r="AX149" i="11" s="1"/>
  <c r="AY149" i="11" s="1" a="1"/>
  <c r="AY149" i="11" s="1"/>
  <c r="AX105" i="11" a="1"/>
  <c r="AX105" i="11" s="1"/>
  <c r="AY105" i="11" s="1" a="1"/>
  <c r="AY105" i="11" s="1"/>
  <c r="AX101" i="11" a="1"/>
  <c r="AX101" i="11" s="1"/>
  <c r="AX77" i="11" a="1"/>
  <c r="AX77" i="11" s="1"/>
  <c r="AY77" i="11" s="1" a="1"/>
  <c r="AY77" i="11" s="1"/>
  <c r="AY237" i="11" a="1"/>
  <c r="AY237" i="11" s="1"/>
  <c r="AZ237" i="11" s="1" a="1"/>
  <c r="AZ237" i="11" s="1"/>
  <c r="BA237" i="11" s="1" a="1"/>
  <c r="BA237" i="11" s="1"/>
  <c r="BA638" i="11" a="1"/>
  <c r="BA638" i="11" s="1"/>
  <c r="AY498" i="11" a="1"/>
  <c r="AY498" i="11" s="1"/>
  <c r="AZ498" i="11" s="1" a="1"/>
  <c r="AZ498" i="11" s="1"/>
  <c r="AY486" i="11" a="1"/>
  <c r="AY486" i="11" s="1"/>
  <c r="AX386" i="11" a="1"/>
  <c r="AX386" i="11" s="1"/>
  <c r="AY386" i="11" s="1" a="1"/>
  <c r="AY386" i="11" s="1"/>
  <c r="AZ386" i="11" s="1" a="1"/>
  <c r="AZ386" i="11" s="1"/>
  <c r="AY298" i="11" a="1"/>
  <c r="AY298" i="11" s="1"/>
  <c r="AZ298" i="11" s="1" a="1"/>
  <c r="AZ298" i="11" s="1"/>
  <c r="AU298" i="11" s="1"/>
  <c r="AX286" i="11" a="1"/>
  <c r="AX286" i="11" s="1"/>
  <c r="AX222" i="11" a="1"/>
  <c r="AX222" i="11" s="1"/>
  <c r="AZ202" i="11" a="1"/>
  <c r="AZ202" i="11" s="1"/>
  <c r="AU202" i="11" s="1"/>
  <c r="AU968" i="11"/>
  <c r="AX912" i="11" a="1"/>
  <c r="AX912" i="11" s="1"/>
  <c r="BA900" i="11" a="1"/>
  <c r="BA900" i="11" s="1"/>
  <c r="BA784" i="11" a="1"/>
  <c r="BA784" i="11" s="1"/>
  <c r="AY772" i="11" a="1"/>
  <c r="AY772" i="11" s="1"/>
  <c r="AX752" i="11" a="1"/>
  <c r="AX752" i="11" s="1"/>
  <c r="AX652" i="11" a="1"/>
  <c r="AX652" i="11" s="1"/>
  <c r="AY652" i="11" s="1" a="1"/>
  <c r="AY652" i="11" s="1"/>
  <c r="AZ652" i="11" s="1" a="1"/>
  <c r="AZ652" i="11" s="1"/>
  <c r="AZ644" i="11" a="1"/>
  <c r="AZ644" i="11" s="1"/>
  <c r="BA644" i="11" s="1" a="1"/>
  <c r="BA644" i="11" s="1"/>
  <c r="AY572" i="11" a="1"/>
  <c r="AY572" i="11" s="1"/>
  <c r="AZ468" i="11" a="1"/>
  <c r="AZ468" i="11" s="1"/>
  <c r="AU468" i="11" s="1"/>
  <c r="BA452" i="11" a="1"/>
  <c r="BA452" i="11" s="1"/>
  <c r="AY404" i="11" a="1"/>
  <c r="AY404" i="11" s="1"/>
  <c r="AX256" i="11" a="1"/>
  <c r="AX256" i="11" s="1"/>
  <c r="AY256" i="11" s="1" a="1"/>
  <c r="AY256" i="11" s="1"/>
  <c r="AZ256" i="11" s="1" a="1"/>
  <c r="AZ256" i="11" s="1"/>
  <c r="AX92" i="11" a="1"/>
  <c r="AX92" i="11" s="1"/>
  <c r="AY92" i="11" s="1" a="1"/>
  <c r="AY92" i="11" s="1"/>
  <c r="AX72" i="11" a="1"/>
  <c r="AX72" i="11" s="1"/>
  <c r="AY72" i="11" s="1" a="1"/>
  <c r="AY72" i="11" s="1"/>
  <c r="AZ72" i="11" s="1" a="1"/>
  <c r="AZ72" i="11" s="1"/>
  <c r="AX32" i="11" a="1"/>
  <c r="AX32" i="11" s="1"/>
  <c r="AY32" i="11" s="1" a="1"/>
  <c r="AY32" i="11" s="1"/>
  <c r="AY871" i="11" a="1"/>
  <c r="AY871" i="11" s="1"/>
  <c r="AZ871" i="11" s="1" a="1"/>
  <c r="AZ871" i="11" s="1"/>
  <c r="AY687" i="11" a="1"/>
  <c r="AY687" i="11" s="1"/>
  <c r="AX595" i="11" a="1"/>
  <c r="AX595" i="11" s="1"/>
  <c r="AY547" i="11" a="1"/>
  <c r="AY547" i="11" s="1"/>
  <c r="AZ547" i="11" s="1" a="1"/>
  <c r="AZ547" i="11" s="1"/>
  <c r="BA547" i="11" s="1" a="1"/>
  <c r="BA547" i="11" s="1"/>
  <c r="AX59" i="11" a="1"/>
  <c r="AX59" i="11" s="1"/>
  <c r="AY55" i="11" a="1"/>
  <c r="AY55" i="11" s="1"/>
  <c r="AZ55" i="11" s="1" a="1"/>
  <c r="AZ55" i="11" s="1"/>
  <c r="AZ886" i="11" a="1"/>
  <c r="AZ886" i="11" s="1"/>
  <c r="AU886" i="11" s="1"/>
  <c r="AY246" i="11" a="1"/>
  <c r="AY246" i="11" s="1"/>
  <c r="AX926" i="11" a="1"/>
  <c r="AX926" i="11" s="1"/>
  <c r="AY926" i="11" s="1" a="1"/>
  <c r="AY926" i="11" s="1"/>
  <c r="AZ926" i="11" s="1" a="1"/>
  <c r="AZ926" i="11" s="1"/>
  <c r="AX810" i="11" a="1"/>
  <c r="AX810" i="11" s="1"/>
  <c r="AZ678" i="11" a="1"/>
  <c r="AZ678" i="11" s="1"/>
  <c r="AU678" i="11" s="1"/>
  <c r="AZ642" i="11" a="1"/>
  <c r="AZ642" i="11" s="1"/>
  <c r="AU642" i="11" s="1"/>
  <c r="AY737" i="11" a="1"/>
  <c r="AY737" i="11" s="1"/>
  <c r="AY725" i="11" a="1"/>
  <c r="AY725" i="11" s="1"/>
  <c r="AZ725" i="11" s="1" a="1"/>
  <c r="AZ725" i="11" s="1"/>
  <c r="AY705" i="11" a="1"/>
  <c r="AY705" i="11" s="1"/>
  <c r="AZ705" i="11" s="1" a="1"/>
  <c r="AZ705" i="11" s="1"/>
  <c r="BA705" i="11" s="1" a="1"/>
  <c r="BA705" i="11" s="1"/>
  <c r="AY577" i="11" a="1"/>
  <c r="AY577" i="11" s="1"/>
  <c r="AY253" i="11" a="1"/>
  <c r="AY253" i="11" s="1"/>
  <c r="AZ253" i="11" s="1" a="1"/>
  <c r="AZ253" i="11" s="1"/>
  <c r="BA253" i="11" s="1" a="1"/>
  <c r="BA253" i="11" s="1"/>
  <c r="AY53" i="11" a="1"/>
  <c r="AY53" i="11" s="1"/>
  <c r="AX337" i="11" a="1"/>
  <c r="AX337" i="11" s="1"/>
  <c r="AY337" i="11" s="1" a="1"/>
  <c r="AY337" i="11" s="1"/>
  <c r="AX269" i="11" a="1"/>
  <c r="AX269" i="11" s="1"/>
  <c r="AY269" i="11" s="1" a="1"/>
  <c r="AY269" i="11" s="1"/>
  <c r="AX478" i="11" a="1"/>
  <c r="AX478" i="11" s="1"/>
  <c r="AY478" i="11" s="1" a="1"/>
  <c r="AY478" i="11" s="1"/>
  <c r="AX306" i="11" a="1"/>
  <c r="AX306" i="11" s="1"/>
  <c r="AY270" i="11" a="1"/>
  <c r="AY270" i="11" s="1"/>
  <c r="AZ270" i="11" s="1" a="1"/>
  <c r="AZ270" i="11" s="1"/>
  <c r="AU270" i="11" s="1"/>
  <c r="AU178" i="11"/>
  <c r="BA122" i="11" a="1"/>
  <c r="BA122" i="11" s="1"/>
  <c r="AY106" i="11" a="1"/>
  <c r="AY106" i="11" s="1"/>
  <c r="AZ106" i="11" s="1" a="1"/>
  <c r="AZ106" i="11" s="1"/>
  <c r="BA106" i="11" s="1" a="1"/>
  <c r="BA106" i="11" s="1"/>
  <c r="AX82" i="11" a="1"/>
  <c r="AX82" i="11" s="1"/>
  <c r="AY82" i="11" s="1" a="1"/>
  <c r="AY82" i="11" s="1"/>
  <c r="AX62" i="11" a="1"/>
  <c r="AX62" i="11" s="1"/>
  <c r="AY62" i="11" s="1" a="1"/>
  <c r="AY62" i="11" s="1"/>
  <c r="AY881" i="11" a="1"/>
  <c r="AY881" i="11" s="1"/>
  <c r="AZ801" i="11" a="1"/>
  <c r="AZ801" i="11" s="1"/>
  <c r="AU801" i="11" s="1"/>
  <c r="AX828" i="11" a="1"/>
  <c r="AX828" i="11" s="1"/>
  <c r="AY828" i="11" s="1" a="1"/>
  <c r="AY828" i="11" s="1"/>
  <c r="AX696" i="11" a="1"/>
  <c r="AX696" i="11" s="1"/>
  <c r="AY696" i="11" s="1" a="1"/>
  <c r="AY696" i="11" s="1"/>
  <c r="AZ672" i="11" a="1"/>
  <c r="AZ672" i="11" s="1"/>
  <c r="AU672" i="11" s="1"/>
  <c r="AX532" i="11" a="1"/>
  <c r="AX532" i="11" s="1"/>
  <c r="AY532" i="11" s="1" a="1"/>
  <c r="AY532" i="11" s="1"/>
  <c r="AX496" i="11" a="1"/>
  <c r="AX496" i="11" s="1"/>
  <c r="AY496" i="11" s="1" a="1"/>
  <c r="AY496" i="11" s="1"/>
  <c r="AZ496" i="11" s="1" a="1"/>
  <c r="AZ496" i="11" s="1"/>
  <c r="AY480" i="11" a="1"/>
  <c r="AY480" i="11" s="1"/>
  <c r="AY384" i="11" a="1"/>
  <c r="AY384" i="11" s="1"/>
  <c r="AX360" i="11" a="1"/>
  <c r="AX360" i="11" s="1"/>
  <c r="AY360" i="11" s="1" a="1"/>
  <c r="AY360" i="11" s="1"/>
  <c r="AZ316" i="11" a="1"/>
  <c r="AZ316" i="11" s="1"/>
  <c r="AU316" i="11" s="1"/>
  <c r="AX180" i="11" a="1"/>
  <c r="AX180" i="11" s="1"/>
  <c r="AX923" i="11" a="1"/>
  <c r="AX923" i="11" s="1"/>
  <c r="AY923" i="11" s="1" a="1"/>
  <c r="AY923" i="11" s="1"/>
  <c r="AX855" i="11" a="1"/>
  <c r="AX855" i="11" s="1"/>
  <c r="AZ707" i="11" a="1"/>
  <c r="AZ707" i="11" s="1"/>
  <c r="AU707" i="11" s="1"/>
  <c r="AX703" i="11" a="1"/>
  <c r="AX703" i="11" s="1"/>
  <c r="AY703" i="11" s="1" a="1"/>
  <c r="AY703" i="11" s="1"/>
  <c r="AX495" i="11" a="1"/>
  <c r="AX495" i="11" s="1"/>
  <c r="AY495" i="11" s="1" a="1"/>
  <c r="AY495" i="11" s="1"/>
  <c r="AX447" i="11" a="1"/>
  <c r="AX447" i="11" s="1"/>
  <c r="AY335" i="11" a="1"/>
  <c r="AY335" i="11" s="1"/>
  <c r="AY331" i="11" a="1"/>
  <c r="AY331" i="11" s="1"/>
  <c r="AZ331" i="11" s="1" a="1"/>
  <c r="AZ331" i="11" s="1"/>
  <c r="AX239" i="11" a="1"/>
  <c r="AX239" i="11" s="1"/>
  <c r="AX203" i="11" a="1"/>
  <c r="AX203" i="11" s="1"/>
  <c r="AX87" i="11" a="1"/>
  <c r="AX87" i="11" s="1"/>
  <c r="AX958" i="11" a="1"/>
  <c r="AX958" i="11" s="1"/>
  <c r="AY958" i="11" s="1" a="1"/>
  <c r="AY958" i="11" s="1"/>
  <c r="AX406" i="11" a="1"/>
  <c r="AX406" i="11" s="1"/>
  <c r="AY406" i="11" s="1" a="1"/>
  <c r="AY406" i="11" s="1"/>
  <c r="AX738" i="11" a="1"/>
  <c r="AX738" i="11" s="1"/>
  <c r="AX706" i="11" a="1"/>
  <c r="AX706" i="11" s="1"/>
  <c r="AX602" i="11" a="1"/>
  <c r="AX602" i="11" s="1"/>
  <c r="AY602" i="11" s="1" a="1"/>
  <c r="AY602" i="11" s="1"/>
  <c r="AY542" i="11" a="1"/>
  <c r="AY542" i="11" s="1"/>
  <c r="AZ542" i="11" s="1" a="1"/>
  <c r="AZ542" i="11" s="1"/>
  <c r="AX909" i="11" a="1"/>
  <c r="AX909" i="11" s="1"/>
  <c r="AY757" i="11" a="1"/>
  <c r="AY757" i="11" s="1"/>
  <c r="AZ757" i="11" s="1" a="1"/>
  <c r="AZ757" i="11" s="1"/>
  <c r="AU757" i="11" s="1"/>
  <c r="AX617" i="11" a="1"/>
  <c r="AX617" i="11" s="1"/>
  <c r="AZ605" i="11" a="1"/>
  <c r="AZ605" i="11" s="1"/>
  <c r="AU605" i="11" s="1"/>
  <c r="AX541" i="11" a="1"/>
  <c r="AX541" i="11" s="1"/>
  <c r="AY541" i="11" s="1" a="1"/>
  <c r="AY541" i="11" s="1"/>
  <c r="AZ541" i="11" s="1" a="1"/>
  <c r="AZ541" i="11" s="1"/>
  <c r="AX477" i="11" a="1"/>
  <c r="AX477" i="11" s="1"/>
  <c r="AY477" i="11" s="1" a="1"/>
  <c r="AY477" i="11" s="1"/>
  <c r="AY453" i="11" a="1"/>
  <c r="AY453" i="11" s="1"/>
  <c r="AX197" i="11" a="1"/>
  <c r="AX197" i="11" s="1"/>
  <c r="AX121" i="11" a="1"/>
  <c r="AX121" i="11" s="1"/>
  <c r="AY121" i="11" s="1" a="1"/>
  <c r="AY121" i="11" s="1"/>
  <c r="AY408" i="11" a="1"/>
  <c r="AY408" i="11" s="1"/>
  <c r="AY188" i="11" a="1"/>
  <c r="AY188" i="11" s="1"/>
  <c r="AZ188" i="11" s="1" a="1"/>
  <c r="AZ188" i="11" s="1"/>
  <c r="AY618" i="11" a="1"/>
  <c r="AY618" i="11" s="1"/>
  <c r="AX895" i="11" a="1"/>
  <c r="AX895" i="11" s="1"/>
  <c r="AY895" i="11" s="1" a="1"/>
  <c r="AY895" i="11" s="1"/>
  <c r="AY683" i="11" a="1"/>
  <c r="AY683" i="11" s="1"/>
  <c r="AY399" i="11" a="1"/>
  <c r="AY399" i="11" s="1"/>
  <c r="AZ399" i="11" s="1" a="1"/>
  <c r="AZ399" i="11" s="1"/>
  <c r="BA399" i="11" s="1" a="1"/>
  <c r="BA399" i="11" s="1"/>
  <c r="AX998" i="11" a="1"/>
  <c r="AX998" i="11" s="1"/>
  <c r="AY998" i="11" s="1" a="1"/>
  <c r="AY998" i="11" s="1"/>
  <c r="AZ954" i="11" a="1"/>
  <c r="AZ954" i="11" s="1"/>
  <c r="AU854" i="11"/>
  <c r="BA854" i="11" a="1"/>
  <c r="BA854" i="11" s="1"/>
  <c r="AY842" i="11" a="1"/>
  <c r="AY842" i="11" s="1"/>
  <c r="AX814" i="11" a="1"/>
  <c r="AX814" i="11" s="1"/>
  <c r="AY814" i="11" s="1" a="1"/>
  <c r="AY814" i="11" s="1"/>
  <c r="AX522" i="11" a="1"/>
  <c r="AX522" i="11" s="1"/>
  <c r="AY434" i="11" a="1"/>
  <c r="AY434" i="11" s="1"/>
  <c r="AZ434" i="11" s="1" a="1"/>
  <c r="AZ434" i="11" s="1"/>
  <c r="AY402" i="11" a="1"/>
  <c r="AY402" i="11" s="1"/>
  <c r="AZ402" i="11" s="1" a="1"/>
  <c r="AZ402" i="11" s="1"/>
  <c r="AX354" i="11" a="1"/>
  <c r="AX354" i="11" s="1"/>
  <c r="AU322" i="11"/>
  <c r="AZ290" i="11" a="1"/>
  <c r="AZ290" i="11" s="1"/>
  <c r="BA290" i="11" s="1" a="1"/>
  <c r="BA290" i="11" s="1"/>
  <c r="AZ262" i="11" a="1"/>
  <c r="AZ262" i="11" s="1"/>
  <c r="BA262" i="11" s="1" a="1"/>
  <c r="BA262" i="11" s="1"/>
  <c r="AY234" i="11" a="1"/>
  <c r="AY234" i="11" s="1"/>
  <c r="AZ234" i="11" s="1" a="1"/>
  <c r="AZ234" i="11" s="1"/>
  <c r="BA234" i="11" s="1" a="1"/>
  <c r="BA234" i="11" s="1"/>
  <c r="AY210" i="11" a="1"/>
  <c r="AY210" i="11" s="1"/>
  <c r="AZ210" i="11" s="1" a="1"/>
  <c r="AZ210" i="11" s="1"/>
  <c r="AX146" i="11" a="1"/>
  <c r="AX146" i="11" s="1"/>
  <c r="AX90" i="11" a="1"/>
  <c r="AX90" i="11" s="1"/>
  <c r="AX70" i="11" a="1"/>
  <c r="AX70" i="11" s="1"/>
  <c r="AY70" i="11" s="1" a="1"/>
  <c r="AY70" i="11" s="1"/>
  <c r="AX1001" i="11" a="1"/>
  <c r="AX1001" i="11" s="1"/>
  <c r="AY989" i="11" a="1"/>
  <c r="AY989" i="11" s="1"/>
  <c r="AZ989" i="11" s="1" a="1"/>
  <c r="AZ989" i="11" s="1"/>
  <c r="AX961" i="11" a="1"/>
  <c r="AX961" i="11" s="1"/>
  <c r="AZ905" i="11" a="1"/>
  <c r="AZ905" i="11" s="1"/>
  <c r="BA905" i="11" s="1" a="1"/>
  <c r="BA905" i="11" s="1"/>
  <c r="AZ793" i="11" a="1"/>
  <c r="AZ793" i="11" s="1"/>
  <c r="AU793" i="11" s="1"/>
  <c r="AY1004" i="11" a="1"/>
  <c r="AY1004" i="11" s="1"/>
  <c r="AZ1004" i="11" s="1" a="1"/>
  <c r="AZ1004" i="11" s="1"/>
  <c r="AY1000" i="11" a="1"/>
  <c r="AY1000" i="11" s="1"/>
  <c r="AU992" i="11"/>
  <c r="AU980" i="11"/>
  <c r="AZ952" i="11" a="1"/>
  <c r="AZ952" i="11" s="1"/>
  <c r="AU952" i="11" s="1"/>
  <c r="AX856" i="11" a="1"/>
  <c r="AX856" i="11" s="1"/>
  <c r="AY856" i="11" s="1" a="1"/>
  <c r="AY856" i="11" s="1"/>
  <c r="AY848" i="11" a="1"/>
  <c r="AY848" i="11" s="1"/>
  <c r="AZ848" i="11" s="1" a="1"/>
  <c r="AZ848" i="11" s="1"/>
  <c r="AX836" i="11" a="1"/>
  <c r="AX836" i="11" s="1"/>
  <c r="AY836" i="11" s="1" a="1"/>
  <c r="AY836" i="11" s="1"/>
  <c r="AX792" i="11" a="1"/>
  <c r="AX792" i="11" s="1"/>
  <c r="AZ768" i="11" a="1"/>
  <c r="AZ768" i="11" s="1"/>
  <c r="AU768" i="11" s="1"/>
  <c r="AX764" i="11" a="1"/>
  <c r="AX764" i="11" s="1"/>
  <c r="AY764" i="11" s="1" a="1"/>
  <c r="AY764" i="11" s="1"/>
  <c r="AX740" i="11" a="1"/>
  <c r="AX740" i="11" s="1"/>
  <c r="AZ668" i="11" a="1"/>
  <c r="AZ668" i="11" s="1"/>
  <c r="AU668" i="11" s="1"/>
  <c r="AY664" i="11" a="1"/>
  <c r="AY664" i="11" s="1"/>
  <c r="AU656" i="11"/>
  <c r="AX632" i="11" a="1"/>
  <c r="AX632" i="11" s="1"/>
  <c r="AY632" i="11" s="1" a="1"/>
  <c r="AY632" i="11" s="1"/>
  <c r="AY608" i="11" a="1"/>
  <c r="AY608" i="11" s="1"/>
  <c r="AY584" i="11" a="1"/>
  <c r="AY584" i="11" s="1"/>
  <c r="AX580" i="11" a="1"/>
  <c r="AX580" i="11" s="1"/>
  <c r="AZ556" i="11" a="1"/>
  <c r="AZ556" i="11" s="1"/>
  <c r="BA556" i="11" s="1" a="1"/>
  <c r="BA556" i="11" s="1"/>
  <c r="AX540" i="11" a="1"/>
  <c r="AX540" i="11" s="1"/>
  <c r="AX536" i="11" a="1"/>
  <c r="AX536" i="11" s="1"/>
  <c r="BA492" i="11" a="1"/>
  <c r="BA492" i="11" s="1"/>
  <c r="AY488" i="11" a="1"/>
  <c r="AY488" i="11" s="1"/>
  <c r="AZ444" i="11" a="1"/>
  <c r="AZ444" i="11" s="1"/>
  <c r="BA444" i="11" s="1" a="1"/>
  <c r="BA444" i="11" s="1"/>
  <c r="AY440" i="11" a="1"/>
  <c r="AY440" i="11" s="1"/>
  <c r="AX176" i="11" a="1"/>
  <c r="AX176" i="11" s="1"/>
  <c r="AY176" i="11" s="1" a="1"/>
  <c r="AY176" i="11" s="1"/>
  <c r="AX160" i="11" a="1"/>
  <c r="AX160" i="11" s="1"/>
  <c r="AX140" i="11" a="1"/>
  <c r="AX140" i="11" s="1"/>
  <c r="AU116" i="11"/>
  <c r="AU96" i="11"/>
  <c r="AY76" i="11" a="1"/>
  <c r="AY76" i="11" s="1"/>
  <c r="AX40" i="11" a="1"/>
  <c r="AX40" i="11" s="1"/>
  <c r="AY36" i="11" a="1"/>
  <c r="AY36" i="11" s="1"/>
  <c r="AX999" i="11" a="1"/>
  <c r="AX999" i="11" s="1"/>
  <c r="AX987" i="11" a="1"/>
  <c r="AX987" i="11" s="1"/>
  <c r="AX983" i="11" a="1"/>
  <c r="AX983" i="11" s="1"/>
  <c r="AY983" i="11" s="1" a="1"/>
  <c r="AY983" i="11" s="1"/>
  <c r="AX967" i="11" a="1"/>
  <c r="AX967" i="11" s="1"/>
  <c r="AZ951" i="11" a="1"/>
  <c r="AZ951" i="11" s="1"/>
  <c r="BA951" i="11" s="1" a="1"/>
  <c r="BA951" i="11" s="1"/>
  <c r="AZ743" i="11" a="1"/>
  <c r="AZ743" i="11" s="1"/>
  <c r="AZ715" i="11" a="1"/>
  <c r="AZ715" i="11" s="1"/>
  <c r="AU715" i="11" s="1"/>
  <c r="AX695" i="11" a="1"/>
  <c r="AX695" i="11" s="1"/>
  <c r="AY695" i="11" s="1" a="1"/>
  <c r="AY695" i="11" s="1"/>
  <c r="AZ663" i="11" a="1"/>
  <c r="AZ663" i="11" s="1"/>
  <c r="BA663" i="11" s="1" a="1"/>
  <c r="BA663" i="11" s="1"/>
  <c r="AX651" i="11" a="1"/>
  <c r="AX651" i="11" s="1"/>
  <c r="AZ647" i="11" a="1"/>
  <c r="AZ647" i="11" s="1"/>
  <c r="AU647" i="11" s="1"/>
  <c r="AY631" i="11" a="1"/>
  <c r="AY631" i="11" s="1"/>
  <c r="AY603" i="11" a="1"/>
  <c r="AY603" i="11" s="1"/>
  <c r="AX571" i="11" a="1"/>
  <c r="AX571" i="11" s="1"/>
  <c r="AU535" i="11"/>
  <c r="BA535" i="11" a="1"/>
  <c r="BA535" i="11" s="1"/>
  <c r="AX423" i="11" a="1"/>
  <c r="AX423" i="11" s="1"/>
  <c r="AY247" i="11" a="1"/>
  <c r="AY247" i="11" s="1"/>
  <c r="AZ247" i="11" s="1" a="1"/>
  <c r="AZ247" i="11" s="1"/>
  <c r="AY215" i="11" a="1"/>
  <c r="AY215" i="11" s="1"/>
  <c r="AZ215" i="11" s="1" a="1"/>
  <c r="AZ215" i="11" s="1"/>
  <c r="BA215" i="11" s="1" a="1"/>
  <c r="BA215" i="11" s="1"/>
  <c r="AY91" i="11" a="1"/>
  <c r="AY91" i="11" s="1"/>
  <c r="AZ91" i="11" s="1" a="1"/>
  <c r="AZ91" i="11" s="1"/>
  <c r="BA91" i="11" s="1" a="1"/>
  <c r="BA91" i="11" s="1"/>
  <c r="AX67" i="11" a="1"/>
  <c r="AX67" i="11" s="1"/>
  <c r="AX674" i="11" a="1"/>
  <c r="AX674" i="11" s="1"/>
  <c r="AY674" i="11" s="1" a="1"/>
  <c r="AY674" i="11" s="1"/>
  <c r="AZ598" i="11" a="1"/>
  <c r="AZ598" i="11" s="1"/>
  <c r="BA598" i="11" s="1" a="1"/>
  <c r="BA598" i="11" s="1"/>
  <c r="AX482" i="11" a="1"/>
  <c r="AX482" i="11" s="1"/>
  <c r="AY438" i="11" a="1"/>
  <c r="AY438" i="11" s="1"/>
  <c r="AZ974" i="11" a="1"/>
  <c r="AZ974" i="11" s="1"/>
  <c r="AU974" i="11" s="1"/>
  <c r="AY957" i="11" a="1"/>
  <c r="AY957" i="11" s="1"/>
  <c r="AZ957" i="11" s="1" a="1"/>
  <c r="AZ957" i="11" s="1"/>
  <c r="AX825" i="11" a="1"/>
  <c r="AX825" i="11" s="1"/>
  <c r="AY825" i="11" s="1" a="1"/>
  <c r="AY825" i="11" s="1"/>
  <c r="AY733" i="11" a="1"/>
  <c r="AY733" i="11" s="1"/>
  <c r="AX713" i="11" a="1"/>
  <c r="AX713" i="11" s="1"/>
  <c r="AZ685" i="11" a="1"/>
  <c r="AZ685" i="11" s="1"/>
  <c r="BA685" i="11" s="1" a="1"/>
  <c r="BA685" i="11" s="1"/>
  <c r="AX673" i="11" a="1"/>
  <c r="AX673" i="11" s="1"/>
  <c r="AY673" i="11" s="1" a="1"/>
  <c r="AY673" i="11" s="1"/>
  <c r="AX649" i="11" a="1"/>
  <c r="AX649" i="11" s="1"/>
  <c r="AY625" i="11" a="1"/>
  <c r="AY625" i="11" s="1"/>
  <c r="AX573" i="11" a="1"/>
  <c r="AX573" i="11" s="1"/>
  <c r="BA537" i="11" a="1"/>
  <c r="BA537" i="11" s="1"/>
  <c r="AX521" i="11" a="1"/>
  <c r="AX521" i="11" s="1"/>
  <c r="AX493" i="11" a="1"/>
  <c r="AX493" i="11" s="1"/>
  <c r="AX473" i="11" a="1"/>
  <c r="AX473" i="11" s="1"/>
  <c r="AY473" i="11" s="1" a="1"/>
  <c r="AY473" i="11" s="1"/>
  <c r="AU393" i="11"/>
  <c r="AY329" i="11" a="1"/>
  <c r="AY329" i="11" s="1"/>
  <c r="AZ329" i="11" s="1" a="1"/>
  <c r="AZ329" i="11" s="1"/>
  <c r="AU273" i="11"/>
  <c r="AX241" i="11" a="1"/>
  <c r="AX241" i="11" s="1"/>
  <c r="AX225" i="11" a="1"/>
  <c r="AX225" i="11" s="1"/>
  <c r="AY225" i="11" s="1" a="1"/>
  <c r="AY225" i="11" s="1"/>
  <c r="AY189" i="11" a="1"/>
  <c r="AY189" i="11" s="1"/>
  <c r="AZ189" i="11" s="1" a="1"/>
  <c r="AZ189" i="11" s="1"/>
  <c r="AY770" i="11" a="1"/>
  <c r="AY770" i="11" s="1"/>
  <c r="AZ770" i="11" s="1" a="1"/>
  <c r="AZ770" i="11" s="1"/>
  <c r="AY710" i="11" a="1"/>
  <c r="AY710" i="11" s="1"/>
  <c r="AX466" i="11" a="1"/>
  <c r="AX466" i="11" s="1"/>
  <c r="AU422" i="11"/>
  <c r="AZ394" i="11" a="1"/>
  <c r="AZ394" i="11" s="1"/>
  <c r="AU394" i="11" s="1"/>
  <c r="AU190" i="11"/>
  <c r="AX174" i="11" a="1"/>
  <c r="AX174" i="11" s="1"/>
  <c r="AY174" i="11" s="1" a="1"/>
  <c r="AY174" i="11" s="1"/>
  <c r="AY170" i="11" a="1"/>
  <c r="AY170" i="11" s="1"/>
  <c r="AY158" i="11" a="1"/>
  <c r="AY158" i="11" s="1"/>
  <c r="AY138" i="11" a="1"/>
  <c r="AY138" i="11" s="1"/>
  <c r="AZ138" i="11" s="1" a="1"/>
  <c r="AZ138" i="11" s="1"/>
  <c r="BA138" i="11" s="1" a="1"/>
  <c r="BA138" i="11" s="1"/>
  <c r="AX58" i="11" a="1"/>
  <c r="AX58" i="11" s="1"/>
  <c r="AY46" i="11" a="1"/>
  <c r="AY46" i="11" s="1"/>
  <c r="AY897" i="11" a="1"/>
  <c r="AY897" i="11" s="1"/>
  <c r="AZ841" i="11" a="1"/>
  <c r="AZ841" i="11" s="1"/>
  <c r="AZ964" i="11" a="1"/>
  <c r="AZ964" i="11" s="1"/>
  <c r="BA964" i="11" s="1" a="1"/>
  <c r="BA964" i="11" s="1"/>
  <c r="AZ932" i="11" a="1"/>
  <c r="AZ932" i="11" s="1"/>
  <c r="AU932" i="11" s="1"/>
  <c r="AY928" i="11" a="1"/>
  <c r="AY928" i="11" s="1"/>
  <c r="AZ928" i="11" s="1" a="1"/>
  <c r="AZ928" i="11" s="1"/>
  <c r="AY868" i="11" a="1"/>
  <c r="AY868" i="11" s="1"/>
  <c r="AZ840" i="11" a="1"/>
  <c r="AZ840" i="11" s="1"/>
  <c r="AU840" i="11" s="1"/>
  <c r="AY780" i="11" a="1"/>
  <c r="AY780" i="11" s="1"/>
  <c r="AU728" i="11"/>
  <c r="AY676" i="11" a="1"/>
  <c r="AY676" i="11" s="1"/>
  <c r="BA660" i="11" a="1"/>
  <c r="BA660" i="11" s="1"/>
  <c r="AX620" i="11" a="1"/>
  <c r="AX620" i="11" s="1"/>
  <c r="AX568" i="11" a="1"/>
  <c r="AX568" i="11" s="1"/>
  <c r="AU392" i="11"/>
  <c r="BA392" i="11" a="1"/>
  <c r="BA392" i="11" s="1"/>
  <c r="AY340" i="11" a="1"/>
  <c r="AY340" i="11" s="1"/>
  <c r="AX252" i="11" a="1"/>
  <c r="AX252" i="11" s="1"/>
  <c r="AZ224" i="11" a="1"/>
  <c r="AZ224" i="11" s="1"/>
  <c r="AU224" i="11" s="1"/>
  <c r="AX220" i="11" a="1"/>
  <c r="AX220" i="11" s="1"/>
  <c r="AX200" i="11" a="1"/>
  <c r="AX200" i="11" s="1"/>
  <c r="AY168" i="11" a="1"/>
  <c r="AY168" i="11" s="1"/>
  <c r="AY80" i="11" a="1"/>
  <c r="AY80" i="11" s="1"/>
  <c r="AZ80" i="11" s="1" a="1"/>
  <c r="AZ80" i="11" s="1"/>
  <c r="AX68" i="11" a="1"/>
  <c r="AX68" i="11" s="1"/>
  <c r="AY48" i="11" a="1"/>
  <c r="AY48" i="11" s="1"/>
  <c r="AZ48" i="11" s="1" a="1"/>
  <c r="AZ48" i="11" s="1"/>
  <c r="AW11" i="11" a="1"/>
  <c r="AW11" i="11" s="1"/>
  <c r="AX11" i="11" s="1" a="1"/>
  <c r="AX11" i="11" s="1"/>
  <c r="AU947" i="11"/>
  <c r="AY827" i="11" a="1"/>
  <c r="AY827" i="11" s="1"/>
  <c r="AX803" i="11" a="1"/>
  <c r="AX803" i="11" s="1"/>
  <c r="AY799" i="11" a="1"/>
  <c r="AY799" i="11" s="1"/>
  <c r="AX791" i="11" a="1"/>
  <c r="AX791" i="11" s="1"/>
  <c r="AX783" i="11" a="1"/>
  <c r="AX783" i="11" s="1"/>
  <c r="AY783" i="11" s="1" a="1"/>
  <c r="AY783" i="11" s="1"/>
  <c r="AY779" i="11" a="1"/>
  <c r="AY779" i="11" s="1"/>
  <c r="AX767" i="11" a="1"/>
  <c r="AX767" i="11" s="1"/>
  <c r="AX751" i="11" a="1"/>
  <c r="AX751" i="11" s="1"/>
  <c r="AY659" i="11" a="1"/>
  <c r="AY659" i="11" s="1"/>
  <c r="AZ635" i="11" a="1"/>
  <c r="AZ635" i="11" s="1"/>
  <c r="AZ519" i="11" a="1"/>
  <c r="AZ519" i="11" s="1"/>
  <c r="AU519" i="11" s="1"/>
  <c r="AY515" i="11" a="1"/>
  <c r="AY515" i="11" s="1"/>
  <c r="AY471" i="11" a="1"/>
  <c r="AY471" i="11" s="1"/>
  <c r="BA467" i="11" a="1"/>
  <c r="BA467" i="11" s="1"/>
  <c r="AZ451" i="11" a="1"/>
  <c r="AZ451" i="11" s="1"/>
  <c r="AU451" i="11" s="1"/>
  <c r="AY435" i="11" a="1"/>
  <c r="AY435" i="11" s="1"/>
  <c r="AX407" i="11" a="1"/>
  <c r="AX407" i="11" s="1"/>
  <c r="AY407" i="11" s="1" a="1"/>
  <c r="AY407" i="11" s="1"/>
  <c r="BA403" i="11" a="1"/>
  <c r="BA403" i="11" s="1"/>
  <c r="AZ343" i="11" a="1"/>
  <c r="AZ343" i="11" s="1"/>
  <c r="AU343" i="11" s="1"/>
  <c r="AU275" i="11"/>
  <c r="AY231" i="11" a="1"/>
  <c r="AY231" i="11" s="1"/>
  <c r="AZ231" i="11" s="1" a="1"/>
  <c r="AZ231" i="11" s="1"/>
  <c r="AU231" i="11" s="1"/>
  <c r="AX195" i="11" a="1"/>
  <c r="AX195" i="11" s="1"/>
  <c r="AU179" i="11"/>
  <c r="AY131" i="11" a="1"/>
  <c r="AY131" i="11" s="1"/>
  <c r="AZ131" i="11" s="1" a="1"/>
  <c r="AZ131" i="11" s="1"/>
  <c r="AY111" i="11" a="1"/>
  <c r="AY111" i="11" s="1"/>
  <c r="AX103" i="11" a="1"/>
  <c r="AX103" i="11" s="1"/>
  <c r="AY910" i="11" a="1"/>
  <c r="AY910" i="11" s="1"/>
  <c r="AX790" i="11" a="1"/>
  <c r="AX790" i="11" s="1"/>
  <c r="AX698" i="11" a="1"/>
  <c r="AX698" i="11" s="1"/>
  <c r="AX562" i="11" a="1"/>
  <c r="AX562" i="11" s="1"/>
  <c r="AY562" i="11" s="1" a="1"/>
  <c r="AY562" i="11" s="1"/>
  <c r="AX550" i="11" a="1"/>
  <c r="AX550" i="11" s="1"/>
  <c r="AX502" i="11" a="1"/>
  <c r="AX502" i="11" s="1"/>
  <c r="AY462" i="11" a="1"/>
  <c r="AY462" i="11" s="1"/>
  <c r="AY414" i="11" a="1"/>
  <c r="AY414" i="11" s="1"/>
  <c r="AZ414" i="11" s="1" a="1"/>
  <c r="AZ414" i="11" s="1"/>
  <c r="BA414" i="11" s="1" a="1"/>
  <c r="BA414" i="11" s="1"/>
  <c r="AY302" i="11" a="1"/>
  <c r="AY302" i="11" s="1"/>
  <c r="AZ302" i="11" s="1" a="1"/>
  <c r="AZ302" i="11" s="1"/>
  <c r="AY282" i="11" a="1"/>
  <c r="AY282" i="11" s="1"/>
  <c r="AX962" i="11" a="1"/>
  <c r="AX962" i="11" s="1"/>
  <c r="AY938" i="11" a="1"/>
  <c r="AY938" i="11" s="1"/>
  <c r="AZ938" i="11" s="1" a="1"/>
  <c r="AZ938" i="11" s="1"/>
  <c r="AZ846" i="11" a="1"/>
  <c r="AZ846" i="11" s="1"/>
  <c r="AU846" i="11" s="1"/>
  <c r="AY666" i="11" a="1"/>
  <c r="AY666" i="11" s="1"/>
  <c r="AX985" i="11" a="1"/>
  <c r="AX985" i="11" s="1"/>
  <c r="AX901" i="11" a="1"/>
  <c r="AX901" i="11" s="1"/>
  <c r="AY817" i="11" a="1"/>
  <c r="AY817" i="11" s="1"/>
  <c r="AY765" i="11" a="1"/>
  <c r="AY765" i="11" s="1"/>
  <c r="AX749" i="11" a="1"/>
  <c r="AX749" i="11" s="1"/>
  <c r="BA709" i="11" a="1"/>
  <c r="BA709" i="11" s="1"/>
  <c r="AY669" i="11" a="1"/>
  <c r="AY669" i="11" s="1"/>
  <c r="AZ669" i="11" s="1" a="1"/>
  <c r="AZ669" i="11" s="1"/>
  <c r="AX657" i="11" a="1"/>
  <c r="AX657" i="11" s="1"/>
  <c r="AX637" i="11" a="1"/>
  <c r="AX637" i="11" s="1"/>
  <c r="AX589" i="11" a="1"/>
  <c r="AX589" i="11" s="1"/>
  <c r="AZ565" i="11" a="1"/>
  <c r="AZ565" i="11" s="1"/>
  <c r="AU565" i="11" s="1"/>
  <c r="AX529" i="11" a="1"/>
  <c r="AX529" i="11" s="1"/>
  <c r="AY529" i="11" s="1" a="1"/>
  <c r="AY529" i="11" s="1"/>
  <c r="AY509" i="11" a="1"/>
  <c r="AY509" i="11" s="1"/>
  <c r="AX485" i="11" a="1"/>
  <c r="AX485" i="11" s="1"/>
  <c r="AY417" i="11" a="1"/>
  <c r="AY417" i="11" s="1"/>
  <c r="AZ417" i="11" s="1" a="1"/>
  <c r="AZ417" i="11" s="1"/>
  <c r="BA397" i="11" a="1"/>
  <c r="BA397" i="11" s="1"/>
  <c r="AY365" i="11" a="1"/>
  <c r="AY365" i="11" s="1"/>
  <c r="AZ333" i="11" a="1"/>
  <c r="AZ333" i="11" s="1"/>
  <c r="BA333" i="11" s="1" a="1"/>
  <c r="BA333" i="11" s="1"/>
  <c r="AY321" i="11" a="1"/>
  <c r="AY321" i="11" s="1"/>
  <c r="AU317" i="11"/>
  <c r="AU301" i="11"/>
  <c r="AX157" i="11" a="1"/>
  <c r="AX157" i="11" s="1"/>
  <c r="AY117" i="11" a="1"/>
  <c r="AY117" i="11" s="1"/>
  <c r="AU61" i="11"/>
  <c r="BA61" i="11" a="1"/>
  <c r="BA61" i="11" s="1"/>
  <c r="AU49" i="11"/>
  <c r="AX349" i="11" a="1"/>
  <c r="AX349" i="11" s="1"/>
  <c r="AX313" i="11" a="1"/>
  <c r="AX313" i="11" s="1"/>
  <c r="AY313" i="11" s="1" a="1"/>
  <c r="AY313" i="11" s="1"/>
  <c r="AX165" i="11" a="1"/>
  <c r="AX165" i="11" s="1"/>
  <c r="AY165" i="11" s="1" a="1"/>
  <c r="AY165" i="11" s="1"/>
  <c r="AX89" i="11" a="1"/>
  <c r="AX89" i="11" s="1"/>
  <c r="AY89" i="11" s="1" a="1"/>
  <c r="AY89" i="11" s="1"/>
  <c r="AY45" i="11" a="1"/>
  <c r="AY45" i="11" s="1"/>
  <c r="AY37" i="11" a="1"/>
  <c r="AY37" i="11" s="1"/>
  <c r="AX145" i="11" a="1"/>
  <c r="AX145" i="11" s="1"/>
  <c r="AY978" i="11" a="1"/>
  <c r="AY978" i="11" s="1"/>
  <c r="AY942" i="11" a="1"/>
  <c r="AY942" i="11" s="1"/>
  <c r="AY802" i="11" a="1"/>
  <c r="AY802" i="11" s="1"/>
  <c r="BA722" i="11" a="1"/>
  <c r="BA722" i="11" s="1"/>
  <c r="AY658" i="11" a="1"/>
  <c r="AY658" i="11" s="1"/>
  <c r="AY546" i="11" a="1"/>
  <c r="AY546" i="11" s="1"/>
  <c r="AZ546" i="11" s="1" a="1"/>
  <c r="AZ546" i="11" s="1"/>
  <c r="AU534" i="11"/>
  <c r="AX458" i="11" a="1"/>
  <c r="AX458" i="11" s="1"/>
  <c r="AZ450" i="11" a="1"/>
  <c r="AZ450" i="11" s="1"/>
  <c r="BA450" i="11" s="1" a="1"/>
  <c r="BA450" i="11" s="1"/>
  <c r="AY442" i="11" a="1"/>
  <c r="AY442" i="11" s="1"/>
  <c r="AZ418" i="11" a="1"/>
  <c r="AZ418" i="11" s="1"/>
  <c r="AU418" i="11" s="1"/>
  <c r="AY198" i="11" a="1"/>
  <c r="AY198" i="11" s="1"/>
  <c r="AZ198" i="11" s="1" a="1"/>
  <c r="AZ198" i="11" s="1"/>
  <c r="AX98" i="11" a="1"/>
  <c r="AX98" i="11" s="1"/>
  <c r="AZ66" i="11" a="1"/>
  <c r="AZ66" i="11" s="1"/>
  <c r="AU66" i="11" s="1"/>
  <c r="AX889" i="11" a="1"/>
  <c r="AX889" i="11" s="1"/>
  <c r="AY889" i="11" s="1" a="1"/>
  <c r="AY889" i="11" s="1"/>
  <c r="AX869" i="11" a="1"/>
  <c r="AX869" i="11" s="1"/>
  <c r="AX833" i="11" a="1"/>
  <c r="AX833" i="11" s="1"/>
  <c r="AX777" i="11" a="1"/>
  <c r="AX777" i="11" s="1"/>
  <c r="AY777" i="11" s="1" a="1"/>
  <c r="AY777" i="11" s="1"/>
  <c r="AU976" i="11"/>
  <c r="BA968" i="11" a="1"/>
  <c r="BA968" i="11" s="1"/>
  <c r="AX936" i="11" a="1"/>
  <c r="AX936" i="11" s="1"/>
  <c r="AY936" i="11" s="1" a="1"/>
  <c r="AY936" i="11" s="1"/>
  <c r="AY912" i="11" a="1"/>
  <c r="AY912" i="11" s="1"/>
  <c r="AU900" i="11"/>
  <c r="AZ892" i="11" a="1"/>
  <c r="AZ892" i="11" s="1"/>
  <c r="BA892" i="11" s="1" a="1"/>
  <c r="BA892" i="11" s="1"/>
  <c r="AY864" i="11" a="1"/>
  <c r="AY864" i="11" s="1"/>
  <c r="AZ864" i="11" s="1" a="1"/>
  <c r="AZ864" i="11" s="1"/>
  <c r="AX832" i="11" a="1"/>
  <c r="AX832" i="11" s="1"/>
  <c r="AU808" i="11"/>
  <c r="AX804" i="11" a="1"/>
  <c r="AX804" i="11" s="1"/>
  <c r="AY756" i="11" a="1"/>
  <c r="AY756" i="11" s="1"/>
  <c r="AX680" i="11" a="1"/>
  <c r="AX680" i="11" s="1"/>
  <c r="AY564" i="11" a="1"/>
  <c r="AY564" i="11" s="1"/>
  <c r="AZ548" i="11" a="1"/>
  <c r="AZ548" i="11" s="1"/>
  <c r="AU548" i="11" s="1"/>
  <c r="AX456" i="11" a="1"/>
  <c r="AX456" i="11" s="1"/>
  <c r="AY456" i="11" s="1" a="1"/>
  <c r="AY456" i="11" s="1"/>
  <c r="AY436" i="11" a="1"/>
  <c r="AY436" i="11" s="1"/>
  <c r="AU324" i="11"/>
  <c r="AX288" i="11" a="1"/>
  <c r="AX288" i="11" s="1"/>
  <c r="AY288" i="11" s="1" a="1"/>
  <c r="AY288" i="11" s="1"/>
  <c r="AZ164" i="11" a="1"/>
  <c r="AZ164" i="11" s="1"/>
  <c r="BA164" i="11" s="1" a="1"/>
  <c r="BA164" i="11" s="1"/>
  <c r="AY128" i="11" a="1"/>
  <c r="AY128" i="11" s="1"/>
  <c r="BA1007" i="11" a="1"/>
  <c r="BA1007" i="11" s="1"/>
  <c r="AX995" i="11" a="1"/>
  <c r="AX995" i="11" s="1"/>
  <c r="AY995" i="11" s="1" a="1"/>
  <c r="AY995" i="11" s="1"/>
  <c r="AX991" i="11" a="1"/>
  <c r="AX991" i="11" s="1"/>
  <c r="AY979" i="11" a="1"/>
  <c r="AY979" i="11" s="1"/>
  <c r="AZ979" i="11" s="1" a="1"/>
  <c r="AZ979" i="11" s="1"/>
  <c r="AY943" i="11" a="1"/>
  <c r="AY943" i="11" s="1"/>
  <c r="AZ943" i="11" s="1" a="1"/>
  <c r="AZ943" i="11" s="1"/>
  <c r="AX907" i="11" a="1"/>
  <c r="AX907" i="11" s="1"/>
  <c r="AU903" i="11"/>
  <c r="AZ839" i="11" a="1"/>
  <c r="AZ839" i="11" s="1"/>
  <c r="BA839" i="11" s="1" a="1"/>
  <c r="BA839" i="11" s="1"/>
  <c r="AX823" i="11" a="1"/>
  <c r="AX823" i="11" s="1"/>
  <c r="AY823" i="11" s="1" a="1"/>
  <c r="AY823" i="11" s="1"/>
  <c r="AZ747" i="11" a="1"/>
  <c r="AZ747" i="11" s="1"/>
  <c r="BA747" i="11" s="1" a="1"/>
  <c r="BA747" i="11" s="1"/>
  <c r="AY735" i="11" a="1"/>
  <c r="AY735" i="11" s="1"/>
  <c r="AX719" i="11" a="1"/>
  <c r="AX719" i="11" s="1"/>
  <c r="AY675" i="11" a="1"/>
  <c r="AY675" i="11" s="1"/>
  <c r="AZ655" i="11" a="1"/>
  <c r="AZ655" i="11" s="1"/>
  <c r="AU655" i="11" s="1"/>
  <c r="AU639" i="11"/>
  <c r="AY623" i="11" a="1"/>
  <c r="AY623" i="11" s="1"/>
  <c r="AY611" i="11" a="1"/>
  <c r="AY611" i="11" s="1"/>
  <c r="AZ611" i="11" s="1" a="1"/>
  <c r="AZ611" i="11" s="1"/>
  <c r="AY607" i="11" a="1"/>
  <c r="AY607" i="11" s="1"/>
  <c r="AZ607" i="11" s="1" a="1"/>
  <c r="AZ607" i="11" s="1"/>
  <c r="AY595" i="11" a="1"/>
  <c r="AY595" i="11" s="1"/>
  <c r="AX591" i="11" a="1"/>
  <c r="AX591" i="11" s="1"/>
  <c r="AX579" i="11" a="1"/>
  <c r="AX579" i="11" s="1"/>
  <c r="AU559" i="11"/>
  <c r="AX543" i="11" a="1"/>
  <c r="AX543" i="11" s="1"/>
  <c r="AU527" i="11"/>
  <c r="AU503" i="11"/>
  <c r="AU455" i="11"/>
  <c r="BA455" i="11" a="1"/>
  <c r="BA455" i="11" s="1"/>
  <c r="AU439" i="11"/>
  <c r="AU431" i="11"/>
  <c r="AX415" i="11" a="1"/>
  <c r="AX415" i="11" s="1"/>
  <c r="AU375" i="11"/>
  <c r="AX367" i="11" a="1"/>
  <c r="AX367" i="11" s="1"/>
  <c r="AY359" i="11" a="1"/>
  <c r="AY359" i="11" s="1"/>
  <c r="AU311" i="11"/>
  <c r="AY271" i="11" a="1"/>
  <c r="AY271" i="11" s="1"/>
  <c r="AZ271" i="11" s="1" a="1"/>
  <c r="AZ271" i="11" s="1"/>
  <c r="AZ175" i="11" a="1"/>
  <c r="AZ175" i="11" s="1"/>
  <c r="BA175" i="11" s="1" a="1"/>
  <c r="BA175" i="11" s="1"/>
  <c r="AX159" i="11" a="1"/>
  <c r="AX159" i="11" s="1"/>
  <c r="AX119" i="11" a="1"/>
  <c r="AX119" i="11" s="1"/>
  <c r="AY115" i="11" a="1"/>
  <c r="AY115" i="11" s="1"/>
  <c r="AY95" i="11" a="1"/>
  <c r="AY95" i="11" s="1"/>
  <c r="AZ95" i="11" s="1" a="1"/>
  <c r="AZ95" i="11" s="1"/>
  <c r="AY59" i="11" a="1"/>
  <c r="AY59" i="11" s="1"/>
  <c r="AX35" i="11" a="1"/>
  <c r="AX35" i="11" s="1"/>
  <c r="AX946" i="11" a="1"/>
  <c r="AX946" i="11" s="1"/>
  <c r="AY922" i="11" a="1"/>
  <c r="AY922" i="11" s="1"/>
  <c r="AX898" i="11" a="1"/>
  <c r="AX898" i="11" s="1"/>
  <c r="AX850" i="11" a="1"/>
  <c r="AX850" i="11" s="1"/>
  <c r="AX646" i="11" a="1"/>
  <c r="AX646" i="11" s="1"/>
  <c r="AY646" i="11" s="1" a="1"/>
  <c r="AY646" i="11" s="1"/>
  <c r="AZ586" i="11" a="1"/>
  <c r="AZ586" i="11" s="1"/>
  <c r="BA586" i="11" s="1" a="1"/>
  <c r="BA586" i="11" s="1"/>
  <c r="AU538" i="11"/>
  <c r="AY446" i="11" a="1"/>
  <c r="AY446" i="11" s="1"/>
  <c r="AX374" i="11" a="1"/>
  <c r="AX374" i="11" s="1"/>
  <c r="BA358" i="11" a="1"/>
  <c r="BA358" i="11" s="1"/>
  <c r="AU342" i="11"/>
  <c r="AZ334" i="11" a="1"/>
  <c r="AZ334" i="11" s="1"/>
  <c r="AU334" i="11" s="1"/>
  <c r="AZ274" i="11" a="1"/>
  <c r="AZ274" i="11" s="1"/>
  <c r="BA274" i="11" s="1" a="1"/>
  <c r="BA274" i="11" s="1"/>
  <c r="AX750" i="11" a="1"/>
  <c r="AX750" i="11" s="1"/>
  <c r="AX726" i="11" a="1"/>
  <c r="AX726" i="11" s="1"/>
  <c r="AY590" i="11" a="1"/>
  <c r="AY590" i="11" s="1"/>
  <c r="AX977" i="11" a="1"/>
  <c r="AX977" i="11" s="1"/>
  <c r="AY977" i="11" s="1" a="1"/>
  <c r="AY977" i="11" s="1"/>
  <c r="AX921" i="11" a="1"/>
  <c r="AX921" i="11" s="1"/>
  <c r="AY921" i="11" s="1" a="1"/>
  <c r="AY921" i="11" s="1"/>
  <c r="AX893" i="11" a="1"/>
  <c r="AX893" i="11" s="1"/>
  <c r="AY893" i="11" s="1" a="1"/>
  <c r="AY893" i="11" s="1"/>
  <c r="AU845" i="11"/>
  <c r="AX781" i="11" a="1"/>
  <c r="AX781" i="11" s="1"/>
  <c r="AY781" i="11" s="1" a="1"/>
  <c r="AY781" i="11" s="1"/>
  <c r="AZ753" i="11" a="1"/>
  <c r="AZ753" i="11" s="1"/>
  <c r="AU753" i="11" s="1"/>
  <c r="AX721" i="11" a="1"/>
  <c r="AX721" i="11" s="1"/>
  <c r="AX697" i="11" a="1"/>
  <c r="AX697" i="11" s="1"/>
  <c r="BA621" i="11" a="1"/>
  <c r="BA621" i="11" s="1"/>
  <c r="AZ613" i="11" a="1"/>
  <c r="AZ613" i="11" s="1"/>
  <c r="BA613" i="11" s="1" a="1"/>
  <c r="BA613" i="11" s="1"/>
  <c r="AX581" i="11" a="1"/>
  <c r="AX581" i="11" s="1"/>
  <c r="AY581" i="11" s="1" a="1"/>
  <c r="AY581" i="11" s="1"/>
  <c r="AY557" i="11" a="1"/>
  <c r="AY557" i="11" s="1"/>
  <c r="AZ557" i="11" s="1" a="1"/>
  <c r="AZ557" i="11" s="1"/>
  <c r="AZ553" i="11" a="1"/>
  <c r="AZ553" i="11" s="1"/>
  <c r="BA553" i="11" s="1" a="1"/>
  <c r="BA553" i="11" s="1"/>
  <c r="AZ525" i="11" a="1"/>
  <c r="AZ525" i="11" s="1"/>
  <c r="AU525" i="11" s="1"/>
  <c r="AX517" i="11" a="1"/>
  <c r="AX517" i="11" s="1"/>
  <c r="AY517" i="11" s="1" a="1"/>
  <c r="AY517" i="11" s="1"/>
  <c r="AX513" i="11" a="1"/>
  <c r="AX513" i="11" s="1"/>
  <c r="AY513" i="11" s="1" a="1"/>
  <c r="AY513" i="11" s="1"/>
  <c r="AU505" i="11"/>
  <c r="AZ481" i="11" a="1"/>
  <c r="AZ481" i="11" s="1"/>
  <c r="BA481" i="11" s="1" a="1"/>
  <c r="BA481" i="11" s="1"/>
  <c r="AU465" i="11"/>
  <c r="AZ449" i="11" a="1"/>
  <c r="AZ449" i="11" s="1"/>
  <c r="BA449" i="11" s="1" a="1"/>
  <c r="BA449" i="11" s="1"/>
  <c r="AU421" i="11"/>
  <c r="AY401" i="11" a="1"/>
  <c r="AY401" i="11" s="1"/>
  <c r="AZ401" i="11" s="1" a="1"/>
  <c r="AZ401" i="11" s="1"/>
  <c r="AX353" i="11" a="1"/>
  <c r="AX353" i="11" s="1"/>
  <c r="AX297" i="11" a="1"/>
  <c r="AX297" i="11" s="1"/>
  <c r="AX285" i="11" a="1"/>
  <c r="AX285" i="11" s="1"/>
  <c r="AX281" i="11" a="1"/>
  <c r="AX281" i="11" s="1"/>
  <c r="AY281" i="11" s="1" a="1"/>
  <c r="AY281" i="11" s="1"/>
  <c r="AU221" i="11"/>
  <c r="AX217" i="11" a="1"/>
  <c r="AX217" i="11" s="1"/>
  <c r="AY217" i="11" s="1" a="1"/>
  <c r="AY217" i="11" s="1"/>
  <c r="AX185" i="11" a="1"/>
  <c r="AX185" i="11" s="1"/>
  <c r="AY185" i="11" s="1" a="1"/>
  <c r="AY185" i="11" s="1"/>
  <c r="BA181" i="11" a="1"/>
  <c r="BA181" i="11" s="1"/>
  <c r="AX173" i="11" a="1"/>
  <c r="AX173" i="11" s="1"/>
  <c r="AZ129" i="11" a="1"/>
  <c r="AZ129" i="11" s="1"/>
  <c r="BA129" i="11" s="1" a="1"/>
  <c r="BA129" i="11" s="1"/>
  <c r="AX97" i="11" a="1"/>
  <c r="AX97" i="11" s="1"/>
  <c r="AU65" i="11"/>
  <c r="AZ53" i="11" a="1"/>
  <c r="AZ53" i="11" s="1"/>
  <c r="AU33" i="11"/>
  <c r="AX12" i="11" a="1"/>
  <c r="AX12" i="11" s="1"/>
  <c r="AX357" i="11" a="1"/>
  <c r="AX357" i="11" s="1"/>
  <c r="AY357" i="11" s="1" a="1"/>
  <c r="AY357" i="11" s="1"/>
  <c r="AZ265" i="11" a="1"/>
  <c r="AZ265" i="11" s="1"/>
  <c r="BA265" i="11" s="1" a="1"/>
  <c r="BA265" i="11" s="1"/>
  <c r="AY249" i="11" a="1"/>
  <c r="AY249" i="11" s="1"/>
  <c r="AU930" i="11"/>
  <c r="AX906" i="11" a="1"/>
  <c r="AX906" i="11" s="1"/>
  <c r="AU882" i="11"/>
  <c r="AX822" i="11" a="1"/>
  <c r="AX822" i="11" s="1"/>
  <c r="AY822" i="11" s="1" a="1"/>
  <c r="AY822" i="11" s="1"/>
  <c r="AX794" i="11" a="1"/>
  <c r="AX794" i="11" s="1"/>
  <c r="AY794" i="11" s="1" a="1"/>
  <c r="AY794" i="11" s="1"/>
  <c r="AY782" i="11" a="1"/>
  <c r="AY782" i="11" s="1"/>
  <c r="AU734" i="11"/>
  <c r="AU694" i="11"/>
  <c r="AX670" i="11" a="1"/>
  <c r="AX670" i="11" s="1"/>
  <c r="AY670" i="11" s="1" a="1"/>
  <c r="AY670" i="11" s="1"/>
  <c r="AU626" i="11"/>
  <c r="AX606" i="11" a="1"/>
  <c r="AX606" i="11" s="1"/>
  <c r="AY570" i="11" a="1"/>
  <c r="AY570" i="11" s="1"/>
  <c r="AY410" i="11" a="1"/>
  <c r="AY410" i="11" s="1"/>
  <c r="AZ410" i="11" s="1" a="1"/>
  <c r="AZ410" i="11" s="1"/>
  <c r="AU370" i="11"/>
  <c r="AU338" i="11"/>
  <c r="AY330" i="11" a="1"/>
  <c r="AY330" i="11" s="1"/>
  <c r="AZ278" i="11" a="1"/>
  <c r="AZ278" i="11" s="1"/>
  <c r="BA278" i="11" s="1" a="1"/>
  <c r="BA278" i="11" s="1"/>
  <c r="AY254" i="11" a="1"/>
  <c r="AY254" i="11" s="1"/>
  <c r="AX218" i="11" a="1"/>
  <c r="AX218" i="11" s="1"/>
  <c r="AZ214" i="11" a="1"/>
  <c r="AZ214" i="11" s="1"/>
  <c r="AU214" i="11" s="1"/>
  <c r="AX194" i="11" a="1"/>
  <c r="AX194" i="11" s="1"/>
  <c r="BA178" i="11" a="1"/>
  <c r="BA178" i="11" s="1"/>
  <c r="AY166" i="11" a="1"/>
  <c r="AY166" i="11" s="1"/>
  <c r="AY150" i="11" a="1"/>
  <c r="AY150" i="11" s="1"/>
  <c r="AU122" i="11"/>
  <c r="AX118" i="11" a="1"/>
  <c r="AX118" i="11" s="1"/>
  <c r="AZ110" i="11" a="1"/>
  <c r="AZ110" i="11" s="1"/>
  <c r="AU110" i="11" s="1"/>
  <c r="AZ78" i="11" a="1"/>
  <c r="AZ78" i="11" s="1"/>
  <c r="AU78" i="11" s="1"/>
  <c r="AY38" i="11" a="1"/>
  <c r="AY38" i="11" s="1"/>
  <c r="AZ38" i="11" s="1" a="1"/>
  <c r="AZ38" i="11" s="1"/>
  <c r="AY1009" i="11" a="1"/>
  <c r="AY1009" i="11" s="1"/>
  <c r="AZ1009" i="11" s="1" a="1"/>
  <c r="AZ1009" i="11" s="1"/>
  <c r="AU1009" i="11" s="1"/>
  <c r="AX997" i="11" a="1"/>
  <c r="AX997" i="11" s="1"/>
  <c r="AU937" i="11"/>
  <c r="AX925" i="11" a="1"/>
  <c r="AX925" i="11" s="1"/>
  <c r="AZ917" i="11" a="1"/>
  <c r="AZ917" i="11" s="1"/>
  <c r="BA917" i="11" s="1" a="1"/>
  <c r="BA917" i="11" s="1"/>
  <c r="AX913" i="11" a="1"/>
  <c r="AX913" i="11" s="1"/>
  <c r="AY913" i="11" s="1" a="1"/>
  <c r="AY913" i="11" s="1"/>
  <c r="AZ881" i="11" a="1"/>
  <c r="AZ881" i="11" s="1"/>
  <c r="AX861" i="11" a="1"/>
  <c r="AX861" i="11" s="1"/>
  <c r="AU857" i="11"/>
  <c r="AY813" i="11" a="1"/>
  <c r="AY813" i="11" s="1"/>
  <c r="AZ813" i="11" s="1" a="1"/>
  <c r="AZ813" i="11" s="1"/>
  <c r="AZ996" i="11" a="1"/>
  <c r="AZ996" i="11" s="1"/>
  <c r="AU996" i="11" s="1"/>
  <c r="AY988" i="11" a="1"/>
  <c r="AY988" i="11" s="1"/>
  <c r="AX960" i="11" a="1"/>
  <c r="AX960" i="11" s="1"/>
  <c r="AY956" i="11" a="1"/>
  <c r="AY956" i="11" s="1"/>
  <c r="AZ956" i="11" s="1" a="1"/>
  <c r="AZ956" i="11" s="1"/>
  <c r="AX948" i="11" a="1"/>
  <c r="AX948" i="11" s="1"/>
  <c r="AX896" i="11" a="1"/>
  <c r="AX896" i="11" s="1"/>
  <c r="AZ888" i="11" a="1"/>
  <c r="AZ888" i="11" s="1"/>
  <c r="AX884" i="11" a="1"/>
  <c r="AX884" i="11" s="1"/>
  <c r="AY880" i="11" a="1"/>
  <c r="AY880" i="11" s="1"/>
  <c r="AX876" i="11" a="1"/>
  <c r="AX876" i="11" s="1"/>
  <c r="AY860" i="11" a="1"/>
  <c r="AY860" i="11" s="1"/>
  <c r="AY844" i="11" a="1"/>
  <c r="AY844" i="11" s="1"/>
  <c r="AX820" i="11" a="1"/>
  <c r="AX820" i="11" s="1"/>
  <c r="AY748" i="11" a="1"/>
  <c r="AY748" i="11" s="1"/>
  <c r="AZ748" i="11" s="1" a="1"/>
  <c r="AZ748" i="11" s="1"/>
  <c r="AZ700" i="11" a="1"/>
  <c r="AZ700" i="11" s="1"/>
  <c r="BA700" i="11" s="1" a="1"/>
  <c r="BA700" i="11" s="1"/>
  <c r="AY688" i="11" a="1"/>
  <c r="AY688" i="11" s="1"/>
  <c r="AX612" i="11" a="1"/>
  <c r="AX612" i="11" s="1"/>
  <c r="AY592" i="11" a="1"/>
  <c r="AY592" i="11" s="1"/>
  <c r="AZ576" i="11" a="1"/>
  <c r="AZ576" i="11" s="1"/>
  <c r="AU576" i="11" s="1"/>
  <c r="AX516" i="11" a="1"/>
  <c r="AX516" i="11" s="1"/>
  <c r="AY512" i="11" a="1"/>
  <c r="AY512" i="11" s="1"/>
  <c r="AZ512" i="11" s="1" a="1"/>
  <c r="AZ512" i="11" s="1"/>
  <c r="AZ480" i="11" a="1"/>
  <c r="AZ480" i="11" s="1"/>
  <c r="BA480" i="11" s="1" a="1"/>
  <c r="BA480" i="11" s="1"/>
  <c r="AZ464" i="11" a="1"/>
  <c r="AZ464" i="11" s="1"/>
  <c r="BA464" i="11" s="1" a="1"/>
  <c r="BA464" i="11" s="1"/>
  <c r="AY448" i="11" a="1"/>
  <c r="AY448" i="11" s="1"/>
  <c r="AZ448" i="11" s="1" a="1"/>
  <c r="AZ448" i="11" s="1"/>
  <c r="AX432" i="11" a="1"/>
  <c r="AX432" i="11" s="1"/>
  <c r="AU428" i="11"/>
  <c r="AY400" i="11" a="1"/>
  <c r="AY400" i="11" s="1"/>
  <c r="AZ384" i="11" a="1"/>
  <c r="AZ384" i="11" s="1"/>
  <c r="BA384" i="11" s="1" a="1"/>
  <c r="BA384" i="11" s="1"/>
  <c r="AX352" i="11" a="1"/>
  <c r="AX352" i="11" s="1"/>
  <c r="AX336" i="11" a="1"/>
  <c r="AX336" i="11" s="1"/>
  <c r="AY336" i="11" s="1" a="1"/>
  <c r="AY336" i="11" s="1"/>
  <c r="AX332" i="11" a="1"/>
  <c r="AX332" i="11" s="1"/>
  <c r="BA316" i="11" a="1"/>
  <c r="BA316" i="11" s="1"/>
  <c r="AY292" i="11" a="1"/>
  <c r="AY292" i="11" s="1"/>
  <c r="AZ292" i="11" s="1" a="1"/>
  <c r="AZ292" i="11" s="1"/>
  <c r="BA292" i="11" s="1" a="1"/>
  <c r="BA292" i="11" s="1"/>
  <c r="AY268" i="11" a="1"/>
  <c r="AY268" i="11" s="1"/>
  <c r="AU260" i="11"/>
  <c r="AX248" i="11" a="1"/>
  <c r="AX248" i="11" s="1"/>
  <c r="AX236" i="11" a="1"/>
  <c r="AX236" i="11" s="1"/>
  <c r="AY236" i="11" s="1" a="1"/>
  <c r="AY236" i="11" s="1"/>
  <c r="AY216" i="11" a="1"/>
  <c r="AY216" i="11" s="1"/>
  <c r="AX212" i="11" a="1"/>
  <c r="AX212" i="11" s="1"/>
  <c r="AX204" i="11" a="1"/>
  <c r="AX204" i="11" s="1"/>
  <c r="AZ192" i="11" a="1"/>
  <c r="AZ192" i="11" s="1"/>
  <c r="AU192" i="11" s="1"/>
  <c r="AX148" i="11" a="1"/>
  <c r="AX148" i="11" s="1"/>
  <c r="AX124" i="11" a="1"/>
  <c r="AX124" i="11" s="1"/>
  <c r="AZ112" i="11" a="1"/>
  <c r="AZ112" i="11" s="1"/>
  <c r="BA112" i="11" s="1" a="1"/>
  <c r="BA112" i="11" s="1"/>
  <c r="AX100" i="11" a="1"/>
  <c r="AX100" i="11" s="1"/>
  <c r="AY52" i="11" a="1"/>
  <c r="AY52" i="11" s="1"/>
  <c r="AY44" i="11" a="1"/>
  <c r="AY44" i="11" s="1"/>
  <c r="AU919" i="11"/>
  <c r="AY855" i="11" a="1"/>
  <c r="AY855" i="11" s="1"/>
  <c r="AX843" i="11" a="1"/>
  <c r="AX843" i="11" s="1"/>
  <c r="AZ787" i="11" a="1"/>
  <c r="AZ787" i="11" s="1"/>
  <c r="AU787" i="11" s="1"/>
  <c r="AX755" i="11" a="1"/>
  <c r="AX755" i="11" s="1"/>
  <c r="AX739" i="11" a="1"/>
  <c r="AX739" i="11" s="1"/>
  <c r="AY523" i="11" a="1"/>
  <c r="AY523" i="11" s="1"/>
  <c r="AZ523" i="11" s="1" a="1"/>
  <c r="AZ523" i="11" s="1"/>
  <c r="BA491" i="11" a="1"/>
  <c r="BA491" i="11" s="1"/>
  <c r="AZ479" i="11" a="1"/>
  <c r="AZ479" i="11" s="1"/>
  <c r="BA479" i="11" s="1" a="1"/>
  <c r="BA479" i="11" s="1"/>
  <c r="AY475" i="11" a="1"/>
  <c r="AY475" i="11" s="1"/>
  <c r="AY463" i="11" a="1"/>
  <c r="AY463" i="11" s="1"/>
  <c r="AZ463" i="11" s="1" a="1"/>
  <c r="AZ463" i="11" s="1"/>
  <c r="AX459" i="11" a="1"/>
  <c r="AX459" i="11" s="1"/>
  <c r="AY447" i="11" a="1"/>
  <c r="AY447" i="11" s="1"/>
  <c r="AX443" i="11" a="1"/>
  <c r="AX443" i="11" s="1"/>
  <c r="AX395" i="11" a="1"/>
  <c r="AX395" i="11" s="1"/>
  <c r="BA383" i="11" a="1"/>
  <c r="BA383" i="11" s="1"/>
  <c r="AU379" i="11"/>
  <c r="AY351" i="11" a="1"/>
  <c r="AY351" i="11" s="1"/>
  <c r="AX347" i="11" a="1"/>
  <c r="AX347" i="11" s="1"/>
  <c r="AZ315" i="11" a="1"/>
  <c r="AZ315" i="11" s="1"/>
  <c r="AU315" i="11" s="1"/>
  <c r="AU303" i="11"/>
  <c r="AX299" i="11" a="1"/>
  <c r="AX299" i="11" s="1"/>
  <c r="AX283" i="11" a="1"/>
  <c r="AX283" i="11" s="1"/>
  <c r="AY283" i="11" s="1" a="1"/>
  <c r="AY283" i="11" s="1"/>
  <c r="AY267" i="11" a="1"/>
  <c r="AY267" i="11" s="1"/>
  <c r="AZ267" i="11" s="1" a="1"/>
  <c r="AZ267" i="11" s="1"/>
  <c r="AZ235" i="11" a="1"/>
  <c r="AZ235" i="11" s="1"/>
  <c r="BA235" i="11" s="1" a="1"/>
  <c r="BA235" i="11" s="1"/>
  <c r="AY223" i="11" a="1"/>
  <c r="AY223" i="11" s="1"/>
  <c r="AZ223" i="11" s="1" a="1"/>
  <c r="AZ223" i="11" s="1"/>
  <c r="AX219" i="11" a="1"/>
  <c r="AX219" i="11" s="1"/>
  <c r="AY219" i="11" s="1" a="1"/>
  <c r="AY219" i="11" s="1"/>
  <c r="AY203" i="11" a="1"/>
  <c r="AY203" i="11" s="1"/>
  <c r="AX191" i="11" a="1"/>
  <c r="AX191" i="11" s="1"/>
  <c r="AX187" i="11" a="1"/>
  <c r="AX187" i="11" s="1"/>
  <c r="AU171" i="11"/>
  <c r="AX155" i="11" a="1"/>
  <c r="AX155" i="11" s="1"/>
  <c r="AY155" i="11" s="1" a="1"/>
  <c r="AY155" i="11" s="1"/>
  <c r="AX139" i="11" a="1"/>
  <c r="AX139" i="11" s="1"/>
  <c r="AY139" i="11" s="1" a="1"/>
  <c r="AY139" i="11" s="1"/>
  <c r="AY123" i="11" a="1"/>
  <c r="AY123" i="11" s="1"/>
  <c r="AX83" i="11" a="1"/>
  <c r="AX83" i="11" s="1"/>
  <c r="AX79" i="11" a="1"/>
  <c r="AX79" i="11" s="1"/>
  <c r="AY79" i="11" s="1" a="1"/>
  <c r="AY79" i="11" s="1"/>
  <c r="AX47" i="11" a="1"/>
  <c r="AX47" i="11" s="1"/>
  <c r="AX43" i="11" a="1"/>
  <c r="AX43" i="11" s="1"/>
  <c r="AU31" i="11"/>
  <c r="AU1006" i="11"/>
  <c r="AY970" i="11" a="1"/>
  <c r="AY970" i="11" s="1"/>
  <c r="AX834" i="11" a="1"/>
  <c r="AX834" i="11" s="1"/>
  <c r="BA730" i="11" a="1"/>
  <c r="BA730" i="11" s="1"/>
  <c r="AX718" i="11" a="1"/>
  <c r="AX718" i="11" s="1"/>
  <c r="AX662" i="11" a="1"/>
  <c r="AX662" i="11" s="1"/>
  <c r="AX622" i="11" a="1"/>
  <c r="AX622" i="11" s="1"/>
  <c r="AZ574" i="11" a="1"/>
  <c r="AZ574" i="11" s="1"/>
  <c r="AU574" i="11" s="1"/>
  <c r="AY526" i="11" a="1"/>
  <c r="AY526" i="11" s="1"/>
  <c r="AX490" i="11" a="1"/>
  <c r="AX490" i="11" s="1"/>
  <c r="AX454" i="11" a="1"/>
  <c r="AX454" i="11" s="1"/>
  <c r="AY454" i="11" s="1" a="1"/>
  <c r="AY454" i="11" s="1"/>
  <c r="AY986" i="11" a="1"/>
  <c r="AY986" i="11" s="1"/>
  <c r="AX858" i="11" a="1"/>
  <c r="AX858" i="11" s="1"/>
  <c r="AY774" i="11" a="1"/>
  <c r="AY774" i="11" s="1"/>
  <c r="AY706" i="11" a="1"/>
  <c r="AY706" i="11" s="1"/>
  <c r="AZ706" i="11" s="1" a="1"/>
  <c r="AZ706" i="11" s="1"/>
  <c r="AY506" i="11" a="1"/>
  <c r="AY506" i="11" s="1"/>
  <c r="AX494" i="11" a="1"/>
  <c r="AX494" i="11" s="1"/>
  <c r="AY474" i="11" a="1"/>
  <c r="AY474" i="11" s="1"/>
  <c r="AX873" i="11" a="1"/>
  <c r="AX873" i="11" s="1"/>
  <c r="AZ853" i="11" a="1"/>
  <c r="AZ853" i="11" s="1"/>
  <c r="BA853" i="11" s="1" a="1"/>
  <c r="BA853" i="11" s="1"/>
  <c r="AU805" i="11"/>
  <c r="AY773" i="11" a="1"/>
  <c r="AY773" i="11" s="1"/>
  <c r="AX681" i="11" a="1"/>
  <c r="AX681" i="11" s="1"/>
  <c r="AY681" i="11" s="1" a="1"/>
  <c r="AY681" i="11" s="1"/>
  <c r="AZ665" i="11" a="1"/>
  <c r="AZ665" i="11" s="1"/>
  <c r="BA665" i="11" s="1" a="1"/>
  <c r="BA665" i="11" s="1"/>
  <c r="AU633" i="11"/>
  <c r="AU569" i="11"/>
  <c r="AZ545" i="11" a="1"/>
  <c r="AZ545" i="11" s="1"/>
  <c r="AX501" i="11" a="1"/>
  <c r="AX501" i="11" s="1"/>
  <c r="AX461" i="11" a="1"/>
  <c r="AX461" i="11" s="1"/>
  <c r="AY461" i="11" s="1" a="1"/>
  <c r="AY461" i="11" s="1"/>
  <c r="AX445" i="11" a="1"/>
  <c r="AX445" i="11" s="1"/>
  <c r="BA441" i="11" a="1"/>
  <c r="BA441" i="11" s="1"/>
  <c r="AY405" i="11" a="1"/>
  <c r="AY405" i="11" s="1"/>
  <c r="AY373" i="11" a="1"/>
  <c r="AY373" i="11" s="1"/>
  <c r="AU205" i="11"/>
  <c r="AZ141" i="11" a="1"/>
  <c r="AZ141" i="11" s="1"/>
  <c r="BA141" i="11" s="1" a="1"/>
  <c r="BA141" i="11" s="1"/>
  <c r="AX137" i="11" a="1"/>
  <c r="AX137" i="11" s="1"/>
  <c r="AZ121" i="11" a="1"/>
  <c r="AZ121" i="11" s="1"/>
  <c r="AY81" i="11" a="1"/>
  <c r="AY81" i="11" s="1"/>
  <c r="AZ81" i="11" s="1" a="1"/>
  <c r="AZ81" i="11" s="1"/>
  <c r="AU153" i="11"/>
  <c r="BA161" i="11" l="1" a="1"/>
  <c r="BA161" i="11" s="1"/>
  <c r="AU161" i="11"/>
  <c r="BA294" i="11" a="1"/>
  <c r="BA294" i="11" s="1"/>
  <c r="BA886" i="11" a="1"/>
  <c r="BA886" i="11" s="1"/>
  <c r="BA29" i="11" a="1"/>
  <c r="BA29" i="11" s="1"/>
  <c r="AU29" i="11"/>
  <c r="AU208" i="11"/>
  <c r="AU310" i="11"/>
  <c r="AU915" i="11"/>
  <c r="AU238" i="11"/>
  <c r="BA707" i="11" a="1"/>
  <c r="BA707" i="11" s="1"/>
  <c r="AU126" i="11"/>
  <c r="AU885" i="11"/>
  <c r="AU778" i="11"/>
  <c r="BA116" i="11" a="1"/>
  <c r="BA116" i="11" s="1"/>
  <c r="AU634" i="11"/>
  <c r="BA505" i="11" a="1"/>
  <c r="BA505" i="11" s="1"/>
  <c r="AU723" i="11"/>
  <c r="AZ944" i="11" a="1"/>
  <c r="AZ944" i="11" s="1"/>
  <c r="BA944" i="11" s="1" a="1"/>
  <c r="BA944" i="11" s="1"/>
  <c r="BA642" i="11" a="1"/>
  <c r="BA642" i="11" s="1"/>
  <c r="AU420" i="11"/>
  <c r="AU397" i="11"/>
  <c r="AU143" i="11"/>
  <c r="AU887" i="11"/>
  <c r="AZ766" i="11" a="1"/>
  <c r="AZ766" i="11" s="1"/>
  <c r="AU766" i="11" s="1"/>
  <c r="BA672" i="11" a="1"/>
  <c r="BA672" i="11" s="1"/>
  <c r="AU363" i="11"/>
  <c r="AU852" i="11"/>
  <c r="AZ142" i="11" a="1"/>
  <c r="AZ142" i="11" s="1"/>
  <c r="AU142" i="11" s="1"/>
  <c r="AU304" i="11"/>
  <c r="AZ879" i="11" a="1"/>
  <c r="AZ879" i="11" s="1"/>
  <c r="BA879" i="11" s="1" a="1"/>
  <c r="BA879" i="11" s="1"/>
  <c r="AU162" i="11"/>
  <c r="BA601" i="11" a="1"/>
  <c r="BA601" i="11" s="1"/>
  <c r="AU457" i="11"/>
  <c r="BA31" i="11" a="1"/>
  <c r="BA31" i="11" s="1"/>
  <c r="BA376" i="11" a="1"/>
  <c r="BA376" i="11" s="1"/>
  <c r="AU520" i="11"/>
  <c r="BA759" i="11" a="1"/>
  <c r="BA759" i="11" s="1"/>
  <c r="AU376" i="11"/>
  <c r="AU809" i="11"/>
  <c r="AZ602" i="11" a="1"/>
  <c r="AZ602" i="11" s="1"/>
  <c r="AZ149" i="11" a="1"/>
  <c r="AZ149" i="11" s="1"/>
  <c r="BA887" i="11" a="1"/>
  <c r="BA887" i="11" s="1"/>
  <c r="BA870" i="11" a="1"/>
  <c r="BA870" i="11" s="1"/>
  <c r="AU870" i="11"/>
  <c r="BA801" i="11" a="1"/>
  <c r="BA801" i="11" s="1"/>
  <c r="AU39" i="11"/>
  <c r="AU981" i="11"/>
  <c r="BA341" i="11" a="1"/>
  <c r="BA341" i="11" s="1"/>
  <c r="BA605" i="11" a="1"/>
  <c r="BA605" i="11" s="1"/>
  <c r="AU314" i="11"/>
  <c r="AU135" i="11"/>
  <c r="AZ32" i="11" a="1"/>
  <c r="AZ32" i="11" s="1"/>
  <c r="AU819" i="11"/>
  <c r="BA93" i="11" a="1"/>
  <c r="BA93" i="11" s="1"/>
  <c r="AU93" i="11"/>
  <c r="AU50" i="11"/>
  <c r="AZ69" i="11" a="1"/>
  <c r="AZ69" i="11" s="1"/>
  <c r="AU69" i="11" s="1"/>
  <c r="AU104" i="11"/>
  <c r="AU762" i="11"/>
  <c r="AU136" i="11"/>
  <c r="BA136" i="11" a="1"/>
  <c r="BA136" i="11" s="1"/>
  <c r="BA745" i="11" a="1"/>
  <c r="BA745" i="11" s="1"/>
  <c r="AU745" i="11"/>
  <c r="BA863" i="11" a="1"/>
  <c r="BA863" i="11" s="1"/>
  <c r="AU863" i="11"/>
  <c r="BA678" i="11" a="1"/>
  <c r="BA678" i="11" s="1"/>
  <c r="AZ532" i="11" a="1"/>
  <c r="AZ532" i="11" s="1"/>
  <c r="AU296" i="11"/>
  <c r="BA50" i="11" a="1"/>
  <c r="BA50" i="11" s="1"/>
  <c r="AU875" i="11"/>
  <c r="AU583" i="11"/>
  <c r="BA639" i="11" a="1"/>
  <c r="BA639" i="11" s="1"/>
  <c r="AU600" i="11"/>
  <c r="BA179" i="11" a="1"/>
  <c r="BA179" i="11" s="1"/>
  <c r="BA421" i="11" a="1"/>
  <c r="BA421" i="11" s="1"/>
  <c r="AU539" i="11"/>
  <c r="BA437" i="11" a="1"/>
  <c r="BA437" i="11" s="1"/>
  <c r="AU287" i="11"/>
  <c r="BA287" i="11" a="1"/>
  <c r="BA287" i="11" s="1"/>
  <c r="AU530" i="11"/>
  <c r="BA808" i="11" a="1"/>
  <c r="BA808" i="11" s="1"/>
  <c r="BA575" i="11" a="1"/>
  <c r="BA575" i="11" s="1"/>
  <c r="AU575" i="11"/>
  <c r="AU693" i="11"/>
  <c r="BA640" i="11" a="1"/>
  <c r="BA640" i="11" s="1"/>
  <c r="AU640" i="11"/>
  <c r="AU788" i="11"/>
  <c r="BA593" i="11" a="1"/>
  <c r="BA593" i="11" s="1"/>
  <c r="AU388" i="11"/>
  <c r="AZ837" i="11" a="1"/>
  <c r="AZ837" i="11" s="1"/>
  <c r="AU837" i="11" s="1"/>
  <c r="BA528" i="11" a="1"/>
  <c r="BA528" i="11" s="1"/>
  <c r="AU720" i="11"/>
  <c r="BA389" i="11" a="1"/>
  <c r="BA389" i="11" s="1"/>
  <c r="AU389" i="11"/>
  <c r="BA429" i="11" a="1"/>
  <c r="BA429" i="11" s="1"/>
  <c r="AU429" i="11"/>
  <c r="BA504" i="11" a="1"/>
  <c r="BA504" i="11" s="1"/>
  <c r="AU504" i="11"/>
  <c r="AZ199" i="11" a="1"/>
  <c r="AZ199" i="11" s="1"/>
  <c r="AU199" i="11" s="1"/>
  <c r="AU469" i="11"/>
  <c r="AU425" i="11"/>
  <c r="BA425" i="11" a="1"/>
  <c r="BA425" i="11" s="1"/>
  <c r="AU712" i="11"/>
  <c r="AU74" i="11"/>
  <c r="AU94" i="11"/>
  <c r="AU419" i="11"/>
  <c r="BA419" i="11" a="1"/>
  <c r="BA419" i="11" s="1"/>
  <c r="BA301" i="11" a="1"/>
  <c r="BA301" i="11" s="1"/>
  <c r="BA686" i="11" a="1"/>
  <c r="BA686" i="11" s="1"/>
  <c r="AU193" i="11"/>
  <c r="BA193" i="11" a="1"/>
  <c r="BA193" i="11" s="1"/>
  <c r="AU544" i="11"/>
  <c r="BA544" i="11" a="1"/>
  <c r="BA544" i="11" s="1"/>
  <c r="BA872" i="11" a="1"/>
  <c r="BA872" i="11" s="1"/>
  <c r="AU567" i="11"/>
  <c r="AU667" i="11"/>
  <c r="BA619" i="11" a="1"/>
  <c r="BA619" i="11" s="1"/>
  <c r="AU619" i="11"/>
  <c r="AT13" i="11"/>
  <c r="BA748" i="11" a="1"/>
  <c r="BA748" i="11" s="1"/>
  <c r="BA668" i="11" a="1"/>
  <c r="BA668" i="11" s="1"/>
  <c r="AZ387" i="11" a="1"/>
  <c r="AZ387" i="11" s="1"/>
  <c r="AZ972" i="11" a="1"/>
  <c r="AZ972" i="11" s="1"/>
  <c r="BA972" i="11" s="1" a="1"/>
  <c r="BA972" i="11" s="1"/>
  <c r="AZ326" i="11" a="1"/>
  <c r="AZ326" i="11" s="1"/>
  <c r="BA326" i="11" s="1" a="1"/>
  <c r="BA326" i="11" s="1"/>
  <c r="AZ407" i="11" a="1"/>
  <c r="AZ407" i="11" s="1"/>
  <c r="AZ364" i="11" a="1"/>
  <c r="AZ364" i="11" s="1"/>
  <c r="AU364" i="11" s="1"/>
  <c r="AZ120" i="11" a="1"/>
  <c r="AZ120" i="11" s="1"/>
  <c r="AU120" i="11" s="1"/>
  <c r="AU806" i="11"/>
  <c r="BA806" i="11" a="1"/>
  <c r="BA806" i="11" s="1"/>
  <c r="BA177" i="11" a="1"/>
  <c r="BA177" i="11" s="1"/>
  <c r="AU177" i="11"/>
  <c r="AZ427" i="11" a="1"/>
  <c r="AZ427" i="11" s="1"/>
  <c r="BA427" i="11" s="1" a="1"/>
  <c r="BA427" i="11" s="1"/>
  <c r="BA507" i="11" a="1"/>
  <c r="BA507" i="11" s="1"/>
  <c r="AU507" i="11"/>
  <c r="AZ628" i="11" a="1"/>
  <c r="AZ628" i="11" s="1"/>
  <c r="BA628" i="11" s="1" a="1"/>
  <c r="BA628" i="11" s="1"/>
  <c r="BA679" i="11" a="1"/>
  <c r="BA679" i="11" s="1"/>
  <c r="AU679" i="11"/>
  <c r="BA786" i="11" a="1"/>
  <c r="BA786" i="11" s="1"/>
  <c r="AU786" i="11"/>
  <c r="BA183" i="11" a="1"/>
  <c r="BA183" i="11" s="1"/>
  <c r="AU183" i="11"/>
  <c r="AZ582" i="11" a="1"/>
  <c r="AZ582" i="11" s="1"/>
  <c r="AU582" i="11" s="1"/>
  <c r="AZ936" i="11" a="1"/>
  <c r="AZ936" i="11" s="1"/>
  <c r="BA840" i="11" a="1"/>
  <c r="BA840" i="11" s="1"/>
  <c r="BA78" i="11" a="1"/>
  <c r="BA78" i="11" s="1"/>
  <c r="BA574" i="11" a="1"/>
  <c r="BA574" i="11" s="1"/>
  <c r="AZ139" i="11" a="1"/>
  <c r="AZ139" i="11" s="1"/>
  <c r="BA793" i="11" a="1"/>
  <c r="BA793" i="11" s="1"/>
  <c r="BA153" i="11" a="1"/>
  <c r="BA153" i="11" s="1"/>
  <c r="AU371" i="11"/>
  <c r="BA371" i="11" a="1"/>
  <c r="BA371" i="11" s="1"/>
  <c r="AZ201" i="11" a="1"/>
  <c r="AZ201" i="11" s="1"/>
  <c r="BA201" i="11" s="1" a="1"/>
  <c r="BA201" i="11" s="1"/>
  <c r="AZ257" i="11" a="1"/>
  <c r="AZ257" i="11" s="1"/>
  <c r="AU257" i="11" s="1"/>
  <c r="AZ41" i="11" a="1"/>
  <c r="AZ41" i="11" s="1"/>
  <c r="AU41" i="11" s="1"/>
  <c r="AU130" i="11"/>
  <c r="BA130" i="11" a="1"/>
  <c r="BA130" i="11" s="1"/>
  <c r="BA826" i="11" a="1"/>
  <c r="BA826" i="11" s="1"/>
  <c r="AU826" i="11"/>
  <c r="AU641" i="11"/>
  <c r="BA641" i="11" a="1"/>
  <c r="BA641" i="11" s="1"/>
  <c r="AZ125" i="11" a="1"/>
  <c r="AZ125" i="11" s="1"/>
  <c r="BA125" i="11" s="1" a="1"/>
  <c r="BA125" i="11" s="1"/>
  <c r="BA941" i="11" a="1"/>
  <c r="BA941" i="11" s="1"/>
  <c r="AU941" i="11"/>
  <c r="AZ982" i="11" a="1"/>
  <c r="AZ982" i="11" s="1"/>
  <c r="BA982" i="11" s="1" a="1"/>
  <c r="BA982" i="11" s="1"/>
  <c r="AU604" i="11"/>
  <c r="BA604" i="11" a="1"/>
  <c r="BA604" i="11" s="1"/>
  <c r="BA990" i="11" a="1"/>
  <c r="BA990" i="11" s="1"/>
  <c r="AU990" i="11"/>
  <c r="AZ894" i="11" a="1"/>
  <c r="AZ894" i="11" s="1"/>
  <c r="BA894" i="11" s="1" a="1"/>
  <c r="BA894" i="11" s="1"/>
  <c r="AZ51" i="11" a="1"/>
  <c r="AZ51" i="11" s="1"/>
  <c r="BA51" i="11" s="1" a="1"/>
  <c r="BA51" i="11" s="1"/>
  <c r="BA396" i="11" a="1"/>
  <c r="BA396" i="11" s="1"/>
  <c r="AY727" i="11" a="1"/>
  <c r="AY727" i="11" s="1"/>
  <c r="AZ514" i="11" a="1"/>
  <c r="AZ514" i="11" s="1"/>
  <c r="BA753" i="11" a="1"/>
  <c r="BA753" i="11" s="1"/>
  <c r="AZ132" i="11" a="1"/>
  <c r="AZ132" i="11" s="1"/>
  <c r="BA927" i="11" a="1"/>
  <c r="BA927" i="11" s="1"/>
  <c r="AZ816" i="11" a="1"/>
  <c r="AZ816" i="11" s="1"/>
  <c r="AU479" i="11"/>
  <c r="BA692" i="11" a="1"/>
  <c r="BA692" i="11" s="1"/>
  <c r="BA877" i="11" a="1"/>
  <c r="BA877" i="11" s="1"/>
  <c r="AZ339" i="11" a="1"/>
  <c r="AZ339" i="11" s="1"/>
  <c r="AU339" i="11" s="1"/>
  <c r="AZ914" i="11" a="1"/>
  <c r="AZ914" i="11" s="1"/>
  <c r="AU914" i="11" s="1"/>
  <c r="AZ380" i="11" a="1"/>
  <c r="AZ380" i="11" s="1"/>
  <c r="AU380" i="11" s="1"/>
  <c r="AY191" i="11" a="1"/>
  <c r="AY191" i="11" s="1"/>
  <c r="AZ191" i="11" s="1" a="1"/>
  <c r="AZ191" i="11" s="1"/>
  <c r="AU223" i="11"/>
  <c r="BA585" i="11" a="1"/>
  <c r="BA585" i="11" s="1"/>
  <c r="AU585" i="11"/>
  <c r="AU99" i="11"/>
  <c r="BA99" i="11" a="1"/>
  <c r="BA99" i="11" s="1"/>
  <c r="AZ300" i="11" a="1"/>
  <c r="AZ300" i="11" s="1"/>
  <c r="AU300" i="11" s="1"/>
  <c r="AZ264" i="11" a="1"/>
  <c r="AZ264" i="11" s="1"/>
  <c r="BA264" i="11" s="1" a="1"/>
  <c r="BA264" i="11" s="1"/>
  <c r="AZ966" i="11" a="1"/>
  <c r="AZ966" i="11" s="1"/>
  <c r="AU966" i="11" s="1"/>
  <c r="AU993" i="11"/>
  <c r="BA993" i="11" a="1"/>
  <c r="BA993" i="11" s="1"/>
  <c r="AZ54" i="11" a="1"/>
  <c r="AZ54" i="11" s="1"/>
  <c r="BA54" i="11" s="1" a="1"/>
  <c r="BA54" i="11" s="1"/>
  <c r="BA599" i="11" a="1"/>
  <c r="BA599" i="11" s="1"/>
  <c r="AU599" i="11"/>
  <c r="AZ643" i="11" a="1"/>
  <c r="AZ643" i="11" s="1"/>
  <c r="AU643" i="11" s="1"/>
  <c r="BA929" i="11" a="1"/>
  <c r="BA929" i="11" s="1"/>
  <c r="AU929" i="11"/>
  <c r="BA230" i="11" a="1"/>
  <c r="BA230" i="11" s="1"/>
  <c r="AU230" i="11"/>
  <c r="BA85" i="11" a="1"/>
  <c r="BA85" i="11" s="1"/>
  <c r="AU85" i="11"/>
  <c r="AU250" i="11"/>
  <c r="BA250" i="11" a="1"/>
  <c r="BA250" i="11" s="1"/>
  <c r="AZ761" i="11" a="1"/>
  <c r="AZ761" i="11" s="1"/>
  <c r="AU761" i="11" s="1"/>
  <c r="BA398" i="11" a="1"/>
  <c r="BA398" i="11" s="1"/>
  <c r="AU398" i="11"/>
  <c r="AZ849" i="11" a="1"/>
  <c r="AZ849" i="11" s="1"/>
  <c r="BA849" i="11" s="1" a="1"/>
  <c r="BA849" i="11" s="1"/>
  <c r="BA315" i="11" a="1"/>
  <c r="BA315" i="11" s="1"/>
  <c r="AZ318" i="11" a="1"/>
  <c r="AZ318" i="11" s="1"/>
  <c r="BA318" i="11" s="1" a="1"/>
  <c r="BA318" i="11" s="1"/>
  <c r="AU545" i="11"/>
  <c r="BA545" i="11" a="1"/>
  <c r="BA545" i="11" s="1"/>
  <c r="AU267" i="11"/>
  <c r="AU888" i="11"/>
  <c r="BA888" i="11" a="1"/>
  <c r="BA888" i="11" s="1"/>
  <c r="BA362" i="11" a="1"/>
  <c r="BA362" i="11" s="1"/>
  <c r="AU362" i="11"/>
  <c r="AZ229" i="11" a="1"/>
  <c r="AZ229" i="11" s="1"/>
  <c r="AU229" i="11" s="1"/>
  <c r="BA169" i="11" a="1"/>
  <c r="BA169" i="11" s="1"/>
  <c r="AU169" i="11"/>
  <c r="BA426" i="11" a="1"/>
  <c r="BA426" i="11" s="1"/>
  <c r="AU426" i="11"/>
  <c r="AZ904" i="11" a="1"/>
  <c r="AZ904" i="11" s="1"/>
  <c r="AU904" i="11" s="1"/>
  <c r="BA650" i="11" a="1"/>
  <c r="BA650" i="11" s="1"/>
  <c r="AU650" i="11"/>
  <c r="BA865" i="11" a="1"/>
  <c r="BA865" i="11" s="1"/>
  <c r="AU865" i="11"/>
  <c r="BA899" i="11" a="1"/>
  <c r="BA899" i="11" s="1"/>
  <c r="AU899" i="11"/>
  <c r="AZ746" i="11" a="1"/>
  <c r="AZ746" i="11" s="1"/>
  <c r="BA746" i="11" s="1" a="1"/>
  <c r="BA746" i="11" s="1"/>
  <c r="BA943" i="11" a="1"/>
  <c r="BA943" i="11" s="1"/>
  <c r="AZ203" i="11" a="1"/>
  <c r="AZ203" i="11" s="1"/>
  <c r="BA203" i="11" s="1" a="1"/>
  <c r="BA203" i="11" s="1"/>
  <c r="AU652" i="11"/>
  <c r="AU807" i="11"/>
  <c r="BA866" i="11" a="1"/>
  <c r="BA866" i="11" s="1"/>
  <c r="BA841" i="11" a="1"/>
  <c r="BA841" i="11" s="1"/>
  <c r="BA954" i="11" a="1"/>
  <c r="BA954" i="11" s="1"/>
  <c r="AZ874" i="11" a="1"/>
  <c r="AZ874" i="11" s="1"/>
  <c r="BA874" i="11" s="1" a="1"/>
  <c r="BA874" i="11" s="1"/>
  <c r="BA867" i="11" a="1"/>
  <c r="BA867" i="11" s="1"/>
  <c r="AZ128" i="11" a="1"/>
  <c r="AZ128" i="11" s="1"/>
  <c r="BA128" i="11" s="1" a="1"/>
  <c r="BA128" i="11" s="1"/>
  <c r="BA451" i="11" a="1"/>
  <c r="BA451" i="11" s="1"/>
  <c r="AZ763" i="11" a="1"/>
  <c r="AZ763" i="11" s="1"/>
  <c r="AU763" i="11" s="1"/>
  <c r="AZ827" i="11" a="1"/>
  <c r="AZ827" i="11" s="1"/>
  <c r="BA533" i="11" a="1"/>
  <c r="BA533" i="11" s="1"/>
  <c r="AU629" i="11"/>
  <c r="AU743" i="11"/>
  <c r="AZ312" i="11" a="1"/>
  <c r="AZ312" i="11" s="1"/>
  <c r="AU312" i="11" s="1"/>
  <c r="AZ411" i="11" a="1"/>
  <c r="AZ411" i="11" s="1"/>
  <c r="BA411" i="11" s="1" a="1"/>
  <c r="BA411" i="11" s="1"/>
  <c r="BA420" i="11" a="1"/>
  <c r="BA420" i="11" s="1"/>
  <c r="AY796" i="11" a="1"/>
  <c r="AY796" i="11" s="1"/>
  <c r="AZ796" i="11" s="1" a="1"/>
  <c r="AZ796" i="11" s="1"/>
  <c r="BA796" i="11" s="1" a="1"/>
  <c r="BA796" i="11" s="1"/>
  <c r="AZ233" i="11" a="1"/>
  <c r="AZ233" i="11" s="1"/>
  <c r="AU233" i="11" s="1"/>
  <c r="AZ413" i="11" a="1"/>
  <c r="AZ413" i="11" s="1"/>
  <c r="AY815" i="11" a="1"/>
  <c r="AY815" i="11" s="1"/>
  <c r="AZ409" i="11" a="1"/>
  <c r="AZ409" i="11" s="1"/>
  <c r="AZ508" i="11" a="1"/>
  <c r="AZ508" i="11" s="1"/>
  <c r="AU508" i="11" s="1"/>
  <c r="AU331" i="11"/>
  <c r="AZ447" i="11" a="1"/>
  <c r="AZ447" i="11" s="1"/>
  <c r="BA447" i="11" s="1" a="1"/>
  <c r="BA447" i="11" s="1"/>
  <c r="AZ703" i="11" a="1"/>
  <c r="AZ703" i="11" s="1"/>
  <c r="BA703" i="11" s="1" a="1"/>
  <c r="BA703" i="11" s="1"/>
  <c r="BA926" i="11" a="1"/>
  <c r="BA926" i="11" s="1"/>
  <c r="AU975" i="11"/>
  <c r="AU645" i="11"/>
  <c r="AZ714" i="11" a="1"/>
  <c r="AZ714" i="11" s="1"/>
  <c r="AU323" i="11"/>
  <c r="AZ920" i="11" a="1"/>
  <c r="AZ920" i="11" s="1"/>
  <c r="BA920" i="11" s="1" a="1"/>
  <c r="BA920" i="11" s="1"/>
  <c r="BA975" i="11" a="1"/>
  <c r="BA975" i="11" s="1"/>
  <c r="AZ435" i="11" a="1"/>
  <c r="AZ435" i="11" s="1"/>
  <c r="BA435" i="11" s="1" a="1"/>
  <c r="BA435" i="11" s="1"/>
  <c r="BA835" i="11" a="1"/>
  <c r="BA835" i="11" s="1"/>
  <c r="AZ340" i="11" a="1"/>
  <c r="AZ340" i="11" s="1"/>
  <c r="AU340" i="11" s="1"/>
  <c r="AU831" i="11"/>
  <c r="AZ344" i="11" a="1"/>
  <c r="AZ344" i="11" s="1"/>
  <c r="AU344" i="11" s="1"/>
  <c r="AU444" i="11"/>
  <c r="AZ812" i="11" a="1"/>
  <c r="AZ812" i="11" s="1"/>
  <c r="BA214" i="11" a="1"/>
  <c r="BA214" i="11" s="1"/>
  <c r="AY736" i="11" a="1"/>
  <c r="AY736" i="11" s="1"/>
  <c r="AY955" i="11" a="1"/>
  <c r="AY955" i="11" s="1"/>
  <c r="AY277" i="11" a="1"/>
  <c r="AY277" i="11" s="1"/>
  <c r="AZ277" i="11" s="1" a="1"/>
  <c r="AZ277" i="11" s="1"/>
  <c r="AZ590" i="11" a="1"/>
  <c r="AZ590" i="11" s="1"/>
  <c r="AU590" i="11" s="1"/>
  <c r="AZ282" i="11" a="1"/>
  <c r="AZ282" i="11" s="1"/>
  <c r="BA282" i="11" s="1" a="1"/>
  <c r="BA282" i="11" s="1"/>
  <c r="AY195" i="11" a="1"/>
  <c r="AY195" i="11" s="1"/>
  <c r="AZ195" i="11" s="1" a="1"/>
  <c r="AZ195" i="11" s="1"/>
  <c r="BA715" i="11" a="1"/>
  <c r="BA715" i="11" s="1"/>
  <c r="AU951" i="11"/>
  <c r="BA725" i="11" a="1"/>
  <c r="BA725" i="11" s="1"/>
  <c r="BA72" i="11" a="1"/>
  <c r="BA72" i="11" s="1"/>
  <c r="AZ689" i="11" a="1"/>
  <c r="AZ689" i="11" s="1"/>
  <c r="BA689" i="11" s="1" a="1"/>
  <c r="BA689" i="11" s="1"/>
  <c r="AU533" i="11"/>
  <c r="AZ42" i="11" a="1"/>
  <c r="AZ42" i="11" s="1"/>
  <c r="AU42" i="11" s="1"/>
  <c r="BA635" i="11" a="1"/>
  <c r="BA635" i="11" s="1"/>
  <c r="BA630" i="11" a="1"/>
  <c r="BA630" i="11" s="1"/>
  <c r="BA207" i="11" a="1"/>
  <c r="BA207" i="11" s="1"/>
  <c r="BA552" i="11" a="1"/>
  <c r="BA552" i="11" s="1"/>
  <c r="AZ46" i="11" a="1"/>
  <c r="AZ46" i="11" s="1"/>
  <c r="AU46" i="11" s="1"/>
  <c r="AU472" i="11"/>
  <c r="AU242" i="11"/>
  <c r="AU558" i="11"/>
  <c r="BA768" i="11" a="1"/>
  <c r="BA768" i="11" s="1"/>
  <c r="BA350" i="11" a="1"/>
  <c r="BA350" i="11" s="1"/>
  <c r="AZ1010" i="11" a="1"/>
  <c r="AZ1010" i="11" s="1"/>
  <c r="BA1010" i="11" s="1" a="1"/>
  <c r="BA1010" i="11" s="1"/>
  <c r="AZ984" i="11" a="1"/>
  <c r="AZ984" i="11" s="1"/>
  <c r="BA431" i="11" a="1"/>
  <c r="BA431" i="11" s="1"/>
  <c r="BA342" i="11" a="1"/>
  <c r="BA342" i="11" s="1"/>
  <c r="AZ711" i="11" a="1"/>
  <c r="AZ711" i="11" s="1"/>
  <c r="AU711" i="11" s="1"/>
  <c r="AY594" i="11" a="1"/>
  <c r="AY594" i="11" s="1"/>
  <c r="AY147" i="11" a="1"/>
  <c r="AY147" i="11" s="1"/>
  <c r="AU917" i="11"/>
  <c r="AZ922" i="11" a="1"/>
  <c r="AZ922" i="11" s="1"/>
  <c r="AU922" i="11" s="1"/>
  <c r="BA607" i="11" a="1"/>
  <c r="BA607" i="11" s="1"/>
  <c r="AZ564" i="11" a="1"/>
  <c r="AZ564" i="11" s="1"/>
  <c r="BA564" i="11" s="1" a="1"/>
  <c r="BA564" i="11" s="1"/>
  <c r="AU546" i="11"/>
  <c r="AZ45" i="11" a="1"/>
  <c r="AZ45" i="11" s="1"/>
  <c r="BA45" i="11" s="1" a="1"/>
  <c r="BA45" i="11" s="1"/>
  <c r="BA827" i="11" a="1"/>
  <c r="BA827" i="11" s="1"/>
  <c r="BA928" i="11" a="1"/>
  <c r="BA928" i="11" s="1"/>
  <c r="BA647" i="11" a="1"/>
  <c r="BA647" i="11" s="1"/>
  <c r="AZ588" i="11" a="1"/>
  <c r="AZ588" i="11" s="1"/>
  <c r="BA588" i="11" s="1" a="1"/>
  <c r="BA588" i="11" s="1"/>
  <c r="BA848" i="11" a="1"/>
  <c r="BA848" i="11" s="1"/>
  <c r="AZ70" i="11" a="1"/>
  <c r="AZ70" i="11" s="1"/>
  <c r="AZ895" i="11" a="1"/>
  <c r="AZ895" i="11" s="1"/>
  <c r="BA188" i="11" a="1"/>
  <c r="BA188" i="11" s="1"/>
  <c r="BA706" i="11" a="1"/>
  <c r="BA706" i="11" s="1"/>
  <c r="AU384" i="11"/>
  <c r="AU480" i="11"/>
  <c r="AZ696" i="11" a="1"/>
  <c r="AZ696" i="11" s="1"/>
  <c r="BA696" i="11" s="1" a="1"/>
  <c r="BA696" i="11" s="1"/>
  <c r="BA881" i="11" a="1"/>
  <c r="BA881" i="11" s="1"/>
  <c r="BA53" i="11" a="1"/>
  <c r="BA53" i="11" s="1"/>
  <c r="AY810" i="11" a="1"/>
  <c r="AY810" i="11" s="1"/>
  <c r="AZ810" i="11" s="1" a="1"/>
  <c r="AZ810" i="11" s="1"/>
  <c r="AZ912" i="11" a="1"/>
  <c r="AZ912" i="11" s="1"/>
  <c r="BA386" i="11" a="1"/>
  <c r="BA386" i="11" s="1"/>
  <c r="AZ486" i="11" a="1"/>
  <c r="AZ486" i="11" s="1"/>
  <c r="BA486" i="11" s="1" a="1"/>
  <c r="BA486" i="11" s="1"/>
  <c r="AZ105" i="11" a="1"/>
  <c r="AZ105" i="11" s="1"/>
  <c r="BA105" i="11" s="1" a="1"/>
  <c r="BA105" i="11" s="1"/>
  <c r="AU701" i="11"/>
  <c r="AU890" i="11"/>
  <c r="AU835" i="11"/>
  <c r="BA811" i="11" a="1"/>
  <c r="BA811" i="11" s="1"/>
  <c r="AU601" i="11"/>
  <c r="BA319" i="11" a="1"/>
  <c r="BA319" i="11" s="1"/>
  <c r="AZ307" i="11" a="1"/>
  <c r="AZ307" i="11" s="1"/>
  <c r="AU307" i="11" s="1"/>
  <c r="AZ616" i="11" a="1"/>
  <c r="AZ616" i="11" s="1"/>
  <c r="AU616" i="11" s="1"/>
  <c r="AZ289" i="11" a="1"/>
  <c r="AZ289" i="11" s="1"/>
  <c r="AU289" i="11" s="1"/>
  <c r="BA280" i="11" a="1"/>
  <c r="BA280" i="11" s="1"/>
  <c r="AZ385" i="11" a="1"/>
  <c r="AZ385" i="11" s="1"/>
  <c r="AU385" i="11" s="1"/>
  <c r="BA973" i="11" a="1"/>
  <c r="BA973" i="11" s="1"/>
  <c r="BA133" i="11" a="1"/>
  <c r="BA133" i="11" s="1"/>
  <c r="AZ63" i="11" a="1"/>
  <c r="AZ63" i="11" s="1"/>
  <c r="AU63" i="11" s="1"/>
  <c r="BA311" i="11" a="1"/>
  <c r="BA311" i="11" s="1"/>
  <c r="BA184" i="11" a="1"/>
  <c r="BA184" i="11" s="1"/>
  <c r="AZ963" i="11" a="1"/>
  <c r="AZ963" i="11" s="1"/>
  <c r="AY931" i="11" a="1"/>
  <c r="AY931" i="11" s="1"/>
  <c r="AZ931" i="11" s="1" a="1"/>
  <c r="AZ931" i="11" s="1"/>
  <c r="BA931" i="11" s="1" a="1"/>
  <c r="BA931" i="11" s="1"/>
  <c r="AZ754" i="11" a="1"/>
  <c r="AZ754" i="11" s="1"/>
  <c r="BA754" i="11" s="1" a="1"/>
  <c r="BA754" i="11" s="1"/>
  <c r="AU918" i="11"/>
  <c r="BA918" i="11" a="1"/>
  <c r="BA918" i="11" s="1"/>
  <c r="AZ741" i="11" a="1"/>
  <c r="AZ741" i="11" s="1"/>
  <c r="AU741" i="11" s="1"/>
  <c r="AZ531" i="11" a="1"/>
  <c r="AZ531" i="11" s="1"/>
  <c r="AU531" i="11" s="1"/>
  <c r="AU57" i="11"/>
  <c r="BA57" i="11" a="1"/>
  <c r="BA57" i="11" s="1"/>
  <c r="AZ758" i="11" a="1"/>
  <c r="AZ758" i="11" s="1"/>
  <c r="AU758" i="11" s="1"/>
  <c r="AZ167" i="11" a="1"/>
  <c r="AZ167" i="11" s="1"/>
  <c r="AU167" i="11" s="1"/>
  <c r="AU348" i="11"/>
  <c r="BA348" i="11" a="1"/>
  <c r="BA348" i="11" s="1"/>
  <c r="BA824" i="11" a="1"/>
  <c r="BA824" i="11" s="1"/>
  <c r="AU824" i="11"/>
  <c r="AU500" i="11"/>
  <c r="BA500" i="11" a="1"/>
  <c r="BA500" i="11" s="1"/>
  <c r="AU744" i="11"/>
  <c r="BA744" i="11" a="1"/>
  <c r="BA744" i="11" s="1"/>
  <c r="AU327" i="11"/>
  <c r="BA327" i="11" a="1"/>
  <c r="BA327" i="11" s="1"/>
  <c r="BA871" i="11" a="1"/>
  <c r="BA871" i="11" s="1"/>
  <c r="AU871" i="11"/>
  <c r="BA382" i="11" a="1"/>
  <c r="BA382" i="11" s="1"/>
  <c r="AU382" i="11"/>
  <c r="AZ266" i="11" a="1"/>
  <c r="AZ266" i="11" s="1"/>
  <c r="AU266" i="11" s="1"/>
  <c r="AU933" i="11"/>
  <c r="BA933" i="11" a="1"/>
  <c r="BA933" i="11" s="1"/>
  <c r="AU940" i="11"/>
  <c r="BA940" i="11" a="1"/>
  <c r="BA940" i="11" s="1"/>
  <c r="AZ477" i="11" a="1"/>
  <c r="AZ477" i="11" s="1"/>
  <c r="BA477" i="11" s="1" a="1"/>
  <c r="BA477" i="11" s="1"/>
  <c r="AU496" i="11"/>
  <c r="BA127" i="11" a="1"/>
  <c r="BA127" i="11" s="1"/>
  <c r="AZ320" i="11" a="1"/>
  <c r="AZ320" i="11" s="1"/>
  <c r="BA320" i="11" s="1" a="1"/>
  <c r="BA320" i="11" s="1"/>
  <c r="AU73" i="11"/>
  <c r="BA73" i="11" a="1"/>
  <c r="BA73" i="11" s="1"/>
  <c r="BA994" i="11" a="1"/>
  <c r="BA994" i="11" s="1"/>
  <c r="AU994" i="11"/>
  <c r="AU563" i="11"/>
  <c r="BA563" i="11" a="1"/>
  <c r="BA563" i="11" s="1"/>
  <c r="BA272" i="11" a="1"/>
  <c r="BA272" i="11" s="1"/>
  <c r="AU272" i="11"/>
  <c r="BA950" i="11" a="1"/>
  <c r="BA950" i="11" s="1"/>
  <c r="AU950" i="11"/>
  <c r="BA156" i="11" a="1"/>
  <c r="BA156" i="11" s="1"/>
  <c r="AZ524" i="11" a="1"/>
  <c r="AZ524" i="11" s="1"/>
  <c r="AU524" i="11" s="1"/>
  <c r="AZ775" i="11" a="1"/>
  <c r="AZ775" i="11" s="1"/>
  <c r="AU775" i="11" s="1"/>
  <c r="AZ240" i="11" a="1"/>
  <c r="AZ240" i="11" s="1"/>
  <c r="AU240" i="11" s="1"/>
  <c r="BA916" i="11" a="1"/>
  <c r="BA916" i="11" s="1"/>
  <c r="AU916" i="11"/>
  <c r="BA542" i="11" a="1"/>
  <c r="BA542" i="11" s="1"/>
  <c r="AU542" i="11"/>
  <c r="AZ406" i="11" a="1"/>
  <c r="AZ406" i="11" s="1"/>
  <c r="BA406" i="11" s="1" a="1"/>
  <c r="BA406" i="11" s="1"/>
  <c r="AZ958" i="11" a="1"/>
  <c r="AZ958" i="11" s="1"/>
  <c r="BA958" i="11" s="1" a="1"/>
  <c r="BA958" i="11" s="1"/>
  <c r="AZ478" i="11" a="1"/>
  <c r="AZ478" i="11" s="1"/>
  <c r="BA478" i="11" s="1" a="1"/>
  <c r="BA478" i="11" s="1"/>
  <c r="AU55" i="11"/>
  <c r="BA55" i="11" a="1"/>
  <c r="BA55" i="11" s="1"/>
  <c r="AZ883" i="11" a="1"/>
  <c r="AZ883" i="11" s="1"/>
  <c r="BA883" i="11" s="1" a="1"/>
  <c r="BA883" i="11" s="1"/>
  <c r="BA356" i="11" a="1"/>
  <c r="BA356" i="11" s="1"/>
  <c r="AU356" i="11"/>
  <c r="AZ554" i="11" a="1"/>
  <c r="AZ554" i="11" s="1"/>
  <c r="BA554" i="11" s="1" a="1"/>
  <c r="BA554" i="11" s="1"/>
  <c r="BA95" i="11" a="1"/>
  <c r="BA95" i="11" s="1"/>
  <c r="AZ433" i="11" a="1"/>
  <c r="AZ433" i="11" s="1"/>
  <c r="BA433" i="11" s="1" a="1"/>
  <c r="BA433" i="11" s="1"/>
  <c r="AZ724" i="11" a="1"/>
  <c r="AZ724" i="11" s="1"/>
  <c r="AU724" i="11" s="1"/>
  <c r="BA829" i="11" a="1"/>
  <c r="BA829" i="11" s="1"/>
  <c r="AU829" i="11"/>
  <c r="AZ30" i="11" a="1"/>
  <c r="AZ30" i="11" s="1"/>
  <c r="AU30" i="11" s="1"/>
  <c r="BA497" i="11" a="1"/>
  <c r="BA497" i="11" s="1"/>
  <c r="AU497" i="11"/>
  <c r="AU325" i="11"/>
  <c r="BA325" i="11" a="1"/>
  <c r="BA325" i="11" s="1"/>
  <c r="AY501" i="11" a="1"/>
  <c r="AY501" i="11" s="1"/>
  <c r="AY83" i="11" a="1"/>
  <c r="AY83" i="11" s="1"/>
  <c r="AZ844" i="11" a="1"/>
  <c r="AZ844" i="11" s="1"/>
  <c r="BA844" i="11" s="1" a="1"/>
  <c r="BA844" i="11" s="1"/>
  <c r="AY960" i="11" a="1"/>
  <c r="AY960" i="11" s="1"/>
  <c r="AZ960" i="11" s="1" a="1"/>
  <c r="AZ960" i="11" s="1"/>
  <c r="AY606" i="11" a="1"/>
  <c r="AY606" i="11" s="1"/>
  <c r="AZ606" i="11" s="1" a="1"/>
  <c r="AZ606" i="11" s="1"/>
  <c r="AU606" i="11" s="1"/>
  <c r="AZ794" i="11" a="1"/>
  <c r="AZ794" i="11" s="1"/>
  <c r="AU794" i="11" s="1"/>
  <c r="AY297" i="11" a="1"/>
  <c r="AY297" i="11" s="1"/>
  <c r="AZ297" i="11" s="1" a="1"/>
  <c r="AZ297" i="11" s="1"/>
  <c r="BA297" i="11" s="1" a="1"/>
  <c r="BA297" i="11" s="1"/>
  <c r="AY353" i="11" a="1"/>
  <c r="AY353" i="11" s="1"/>
  <c r="AZ517" i="11" a="1"/>
  <c r="AZ517" i="11" s="1"/>
  <c r="BA517" i="11" s="1" a="1"/>
  <c r="BA517" i="11" s="1"/>
  <c r="AY374" i="11" a="1"/>
  <c r="AY374" i="11" s="1"/>
  <c r="AZ374" i="11" s="1" a="1"/>
  <c r="AZ374" i="11" s="1"/>
  <c r="AY898" i="11" a="1"/>
  <c r="AY898" i="11" s="1"/>
  <c r="AY946" i="11" a="1"/>
  <c r="AY946" i="11" s="1"/>
  <c r="AY35" i="11" a="1"/>
  <c r="AY35" i="11" s="1"/>
  <c r="AZ35" i="11" s="1" a="1"/>
  <c r="AZ35" i="11" s="1"/>
  <c r="AY159" i="11" a="1"/>
  <c r="AY159" i="11" s="1"/>
  <c r="AY907" i="11" a="1"/>
  <c r="AY907" i="11" s="1"/>
  <c r="AY833" i="11" a="1"/>
  <c r="AY833" i="11" s="1"/>
  <c r="AZ833" i="11" s="1" a="1"/>
  <c r="AZ833" i="11" s="1"/>
  <c r="AY485" i="11" a="1"/>
  <c r="AY485" i="11" s="1"/>
  <c r="AZ485" i="11" s="1" a="1"/>
  <c r="AZ485" i="11" s="1"/>
  <c r="AU485" i="11" s="1"/>
  <c r="AZ910" i="11" a="1"/>
  <c r="AZ910" i="11" s="1"/>
  <c r="BA910" i="11" s="1" a="1"/>
  <c r="BA910" i="11" s="1"/>
  <c r="AY568" i="11" a="1"/>
  <c r="AY568" i="11" s="1"/>
  <c r="AZ226" i="11" a="1"/>
  <c r="AZ226" i="11" s="1"/>
  <c r="BA226" i="11" s="1" a="1"/>
  <c r="BA226" i="11" s="1"/>
  <c r="AZ632" i="11" a="1"/>
  <c r="AZ632" i="11" s="1"/>
  <c r="AU632" i="11" s="1"/>
  <c r="AZ664" i="11" a="1"/>
  <c r="AZ664" i="11" s="1"/>
  <c r="BA664" i="11" s="1" a="1"/>
  <c r="BA664" i="11" s="1"/>
  <c r="AY354" i="11" a="1"/>
  <c r="AY354" i="11" s="1"/>
  <c r="AZ354" i="11" s="1" a="1"/>
  <c r="AZ354" i="11" s="1"/>
  <c r="BA902" i="11" a="1"/>
  <c r="BA902" i="11" s="1"/>
  <c r="AZ470" i="11" a="1"/>
  <c r="AZ470" i="11" s="1"/>
  <c r="BA470" i="11" s="1" a="1"/>
  <c r="BA470" i="11" s="1"/>
  <c r="AU663" i="11"/>
  <c r="AZ36" i="11" a="1"/>
  <c r="AZ36" i="11" s="1"/>
  <c r="BA36" i="11" s="1" a="1"/>
  <c r="BA36" i="11" s="1"/>
  <c r="BA344" i="11" a="1"/>
  <c r="BA344" i="11" s="1"/>
  <c r="AZ440" i="11" a="1"/>
  <c r="AZ440" i="11" s="1"/>
  <c r="AU440" i="11" s="1"/>
  <c r="AU848" i="11"/>
  <c r="AU156" i="11"/>
  <c r="AU141" i="11"/>
  <c r="AZ373" i="11" a="1"/>
  <c r="AZ373" i="11" s="1"/>
  <c r="AU373" i="11" s="1"/>
  <c r="AU665" i="11"/>
  <c r="AU853" i="11"/>
  <c r="AY662" i="11" a="1"/>
  <c r="AY662" i="11" s="1"/>
  <c r="AU463" i="11"/>
  <c r="BA523" i="11" a="1"/>
  <c r="BA523" i="11" s="1"/>
  <c r="AZ855" i="11" a="1"/>
  <c r="AZ855" i="11" s="1"/>
  <c r="AU855" i="11" s="1"/>
  <c r="AY180" i="11" a="1"/>
  <c r="AY180" i="11" s="1"/>
  <c r="AZ180" i="11" s="1" a="1"/>
  <c r="AZ180" i="11" s="1"/>
  <c r="BA180" i="11" s="1" a="1"/>
  <c r="BA180" i="11" s="1"/>
  <c r="BA192" i="11" a="1"/>
  <c r="BA192" i="11" s="1"/>
  <c r="AY876" i="11" a="1"/>
  <c r="AY876" i="11" s="1"/>
  <c r="AZ876" i="11" s="1" a="1"/>
  <c r="AZ876" i="11" s="1"/>
  <c r="BA876" i="11" s="1" a="1"/>
  <c r="BA876" i="11" s="1"/>
  <c r="AY925" i="11" a="1"/>
  <c r="AY925" i="11" s="1"/>
  <c r="AZ925" i="11" s="1" a="1"/>
  <c r="AZ925" i="11" s="1"/>
  <c r="BA925" i="11" s="1" a="1"/>
  <c r="BA925" i="11" s="1"/>
  <c r="BA110" i="11" a="1"/>
  <c r="BA110" i="11" s="1"/>
  <c r="AZ166" i="11" a="1"/>
  <c r="AZ166" i="11" s="1"/>
  <c r="BA166" i="11" s="1" a="1"/>
  <c r="BA166" i="11" s="1"/>
  <c r="BA525" i="11" a="1"/>
  <c r="BA525" i="11" s="1"/>
  <c r="AU553" i="11"/>
  <c r="AZ781" i="11" a="1"/>
  <c r="AZ781" i="11" s="1"/>
  <c r="BA781" i="11" s="1" a="1"/>
  <c r="BA781" i="11" s="1"/>
  <c r="AZ977" i="11" a="1"/>
  <c r="AZ977" i="11" s="1"/>
  <c r="AU977" i="11" s="1"/>
  <c r="AU607" i="11"/>
  <c r="AZ627" i="11" a="1"/>
  <c r="AZ627" i="11" s="1"/>
  <c r="BA627" i="11" s="1" a="1"/>
  <c r="BA627" i="11" s="1"/>
  <c r="AU839" i="11"/>
  <c r="AZ995" i="11" a="1"/>
  <c r="AZ995" i="11" s="1"/>
  <c r="AU164" i="11"/>
  <c r="AU484" i="11"/>
  <c r="BA548" i="11" a="1"/>
  <c r="BA548" i="11" s="1"/>
  <c r="AY680" i="11" a="1"/>
  <c r="AY680" i="11" s="1"/>
  <c r="AZ680" i="11" s="1" a="1"/>
  <c r="AZ680" i="11" s="1"/>
  <c r="BA680" i="11" s="1" a="1"/>
  <c r="BA680" i="11" s="1"/>
  <c r="AY98" i="11" a="1"/>
  <c r="AY98" i="11" s="1"/>
  <c r="AZ98" i="11" s="1" a="1"/>
  <c r="AZ98" i="11" s="1"/>
  <c r="BA98" i="11" s="1" a="1"/>
  <c r="BA98" i="11" s="1"/>
  <c r="AU198" i="11"/>
  <c r="BA546" i="11" a="1"/>
  <c r="BA546" i="11" s="1"/>
  <c r="AU45" i="11"/>
  <c r="AZ321" i="11" a="1"/>
  <c r="AZ321" i="11" s="1"/>
  <c r="AU321" i="11" s="1"/>
  <c r="AZ365" i="11" a="1"/>
  <c r="AZ365" i="11" s="1"/>
  <c r="AU365" i="11" s="1"/>
  <c r="BA417" i="11" a="1"/>
  <c r="BA417" i="11" s="1"/>
  <c r="AY749" i="11" a="1"/>
  <c r="AY749" i="11" s="1"/>
  <c r="AZ749" i="11" s="1" a="1"/>
  <c r="AZ749" i="11" s="1"/>
  <c r="BA749" i="11" s="1" a="1"/>
  <c r="BA749" i="11" s="1"/>
  <c r="AZ817" i="11" a="1"/>
  <c r="AZ817" i="11" s="1"/>
  <c r="BA817" i="11" s="1" a="1"/>
  <c r="BA817" i="11" s="1"/>
  <c r="AY985" i="11" a="1"/>
  <c r="AY985" i="11" s="1"/>
  <c r="BA846" i="11" a="1"/>
  <c r="BA846" i="11" s="1"/>
  <c r="AZ562" i="11" a="1"/>
  <c r="AZ562" i="11" s="1"/>
  <c r="AU742" i="11"/>
  <c r="AZ111" i="11" a="1"/>
  <c r="AZ111" i="11" s="1"/>
  <c r="AU111" i="11" s="1"/>
  <c r="AU131" i="11"/>
  <c r="AU163" i="11"/>
  <c r="BA343" i="11" a="1"/>
  <c r="BA343" i="11" s="1"/>
  <c r="AU407" i="11"/>
  <c r="AU827" i="11"/>
  <c r="AU64" i="11"/>
  <c r="AZ408" i="11" a="1"/>
  <c r="AZ408" i="11" s="1"/>
  <c r="BA408" i="11" s="1" a="1"/>
  <c r="BA408" i="11" s="1"/>
  <c r="AZ764" i="11" a="1"/>
  <c r="AZ764" i="11" s="1"/>
  <c r="BA764" i="11" s="1" a="1"/>
  <c r="BA764" i="11" s="1"/>
  <c r="AU905" i="11"/>
  <c r="AZ774" i="11" a="1"/>
  <c r="AZ774" i="11" s="1"/>
  <c r="AU774" i="11" s="1"/>
  <c r="AY87" i="11" a="1"/>
  <c r="AY87" i="11" s="1"/>
  <c r="AZ87" i="11" s="1" a="1"/>
  <c r="AZ87" i="11" s="1"/>
  <c r="BA87" i="11" s="1" a="1"/>
  <c r="BA87" i="11" s="1"/>
  <c r="AU881" i="11"/>
  <c r="AU106" i="11"/>
  <c r="AU705" i="11"/>
  <c r="AU95" i="11"/>
  <c r="AY591" i="11" a="1"/>
  <c r="AY591" i="11" s="1"/>
  <c r="AZ591" i="11" s="1" a="1"/>
  <c r="AZ591" i="11" s="1"/>
  <c r="BA591" i="11" s="1" a="1"/>
  <c r="BA591" i="11" s="1"/>
  <c r="AU32" i="11"/>
  <c r="AU256" i="11"/>
  <c r="AU912" i="11"/>
  <c r="AU386" i="11"/>
  <c r="AU109" i="11"/>
  <c r="AU237" i="11"/>
  <c r="AU417" i="11"/>
  <c r="AU597" i="11"/>
  <c r="BA483" i="11" a="1"/>
  <c r="BA483" i="11" s="1"/>
  <c r="BA80" i="11" a="1"/>
  <c r="BA80" i="11" s="1"/>
  <c r="BA770" i="11" a="1"/>
  <c r="BA770" i="11" s="1"/>
  <c r="AU685" i="11"/>
  <c r="BA957" i="11" a="1"/>
  <c r="BA957" i="11" s="1"/>
  <c r="AU215" i="11"/>
  <c r="AU188" i="11"/>
  <c r="AU920" i="11"/>
  <c r="AZ453" i="11" a="1"/>
  <c r="AZ453" i="11" s="1"/>
  <c r="BA453" i="11" s="1" a="1"/>
  <c r="BA453" i="11" s="1"/>
  <c r="AZ219" i="11" a="1"/>
  <c r="AZ219" i="11" s="1"/>
  <c r="AU219" i="11" s="1"/>
  <c r="AZ795" i="11" a="1"/>
  <c r="AZ795" i="11" s="1"/>
  <c r="AU795" i="11" s="1"/>
  <c r="AU464" i="11"/>
  <c r="AZ684" i="11" a="1"/>
  <c r="AZ684" i="11" s="1"/>
  <c r="AU684" i="11" s="1"/>
  <c r="AU278" i="11"/>
  <c r="AZ878" i="11" a="1"/>
  <c r="AZ878" i="11" s="1"/>
  <c r="AU878" i="11" s="1"/>
  <c r="AU547" i="11"/>
  <c r="AZ595" i="11" a="1"/>
  <c r="AZ595" i="11" s="1"/>
  <c r="AU595" i="11" s="1"/>
  <c r="AY671" i="11" a="1"/>
  <c r="AY671" i="11" s="1"/>
  <c r="AZ671" i="11" s="1" a="1"/>
  <c r="AZ671" i="11" s="1"/>
  <c r="BA468" i="11" a="1"/>
  <c r="BA468" i="11" s="1"/>
  <c r="AY157" i="11" a="1"/>
  <c r="AY157" i="11" s="1"/>
  <c r="AU381" i="11"/>
  <c r="AU259" i="11"/>
  <c r="AZ487" i="11" a="1"/>
  <c r="AZ487" i="11" s="1"/>
  <c r="AU487" i="11" s="1"/>
  <c r="AU635" i="11"/>
  <c r="AZ659" i="11" a="1"/>
  <c r="AZ659" i="11" s="1"/>
  <c r="AU659" i="11" s="1"/>
  <c r="AZ783" i="11" a="1"/>
  <c r="AZ783" i="11" s="1"/>
  <c r="BA783" i="11" s="1" a="1"/>
  <c r="BA783" i="11" s="1"/>
  <c r="AY220" i="11" a="1"/>
  <c r="AY220" i="11" s="1"/>
  <c r="AZ708" i="11" a="1"/>
  <c r="AZ708" i="11" s="1"/>
  <c r="AU708" i="11" s="1"/>
  <c r="AU760" i="11"/>
  <c r="AY908" i="11" a="1"/>
  <c r="AY908" i="11" s="1"/>
  <c r="AY134" i="11" a="1"/>
  <c r="AY134" i="11" s="1"/>
  <c r="AZ170" i="11" a="1"/>
  <c r="AZ170" i="11" s="1"/>
  <c r="AU170" i="11" s="1"/>
  <c r="AU770" i="11"/>
  <c r="BA329" i="11" a="1"/>
  <c r="BA329" i="11" s="1"/>
  <c r="BA661" i="11" a="1"/>
  <c r="BA661" i="11" s="1"/>
  <c r="AY713" i="11" a="1"/>
  <c r="AY713" i="11" s="1"/>
  <c r="AZ713" i="11" s="1" a="1"/>
  <c r="AZ713" i="11" s="1"/>
  <c r="BA713" i="11" s="1" a="1"/>
  <c r="BA713" i="11" s="1"/>
  <c r="AU818" i="11"/>
  <c r="AU615" i="11"/>
  <c r="BA412" i="11" a="1"/>
  <c r="BA412" i="11" s="1"/>
  <c r="AY580" i="11" a="1"/>
  <c r="AY580" i="11" s="1"/>
  <c r="AZ836" i="11" a="1"/>
  <c r="AZ836" i="11" s="1"/>
  <c r="AU836" i="11" s="1"/>
  <c r="BA210" i="11" a="1"/>
  <c r="BA210" i="11" s="1"/>
  <c r="AZ983" i="11" a="1"/>
  <c r="AZ983" i="11" s="1"/>
  <c r="BA983" i="11" s="1" a="1"/>
  <c r="BA983" i="11" s="1"/>
  <c r="AU556" i="11"/>
  <c r="AY961" i="11" a="1"/>
  <c r="AY961" i="11" s="1"/>
  <c r="AZ961" i="11" s="1" a="1"/>
  <c r="AZ961" i="11" s="1"/>
  <c r="AY146" i="11" a="1"/>
  <c r="AY146" i="11" s="1"/>
  <c r="AY522" i="11" a="1"/>
  <c r="AY522" i="11" s="1"/>
  <c r="AZ405" i="11" a="1"/>
  <c r="AZ405" i="11" s="1"/>
  <c r="BA405" i="11" s="1" a="1"/>
  <c r="BA405" i="11" s="1"/>
  <c r="AY416" i="11" a="1"/>
  <c r="AY416" i="11" s="1"/>
  <c r="BA496" i="11" a="1"/>
  <c r="BA496" i="11" s="1"/>
  <c r="AZ688" i="11" a="1"/>
  <c r="AZ688" i="11" s="1"/>
  <c r="AU688" i="11" s="1"/>
  <c r="AZ737" i="11" a="1"/>
  <c r="AZ737" i="11" s="1"/>
  <c r="BA737" i="11" s="1" a="1"/>
  <c r="BA737" i="11" s="1"/>
  <c r="AZ893" i="11" a="1"/>
  <c r="AZ893" i="11" s="1"/>
  <c r="BA893" i="11" s="1" a="1"/>
  <c r="BA893" i="11" s="1"/>
  <c r="AY750" i="11" a="1"/>
  <c r="AY750" i="11" s="1"/>
  <c r="AZ750" i="11" s="1" a="1"/>
  <c r="AZ750" i="11" s="1"/>
  <c r="BA108" i="11" a="1"/>
  <c r="BA108" i="11" s="1"/>
  <c r="BA244" i="11" a="1"/>
  <c r="BA244" i="11" s="1"/>
  <c r="BA202" i="11" a="1"/>
  <c r="BA202" i="11" s="1"/>
  <c r="AY286" i="11" a="1"/>
  <c r="AY286" i="11" s="1"/>
  <c r="BA418" i="11" a="1"/>
  <c r="BA418" i="11" s="1"/>
  <c r="AZ658" i="11" a="1"/>
  <c r="AZ658" i="11" s="1"/>
  <c r="AU658" i="11" s="1"/>
  <c r="BA614" i="11" a="1"/>
  <c r="BA614" i="11" s="1"/>
  <c r="BA231" i="11" a="1"/>
  <c r="BA231" i="11" s="1"/>
  <c r="AZ587" i="11" a="1"/>
  <c r="AZ587" i="11" s="1"/>
  <c r="BA587" i="11" s="1" a="1"/>
  <c r="BA587" i="11" s="1"/>
  <c r="BA328" i="11" a="1"/>
  <c r="BA328" i="11" s="1"/>
  <c r="BA476" i="11" a="1"/>
  <c r="BA476" i="11" s="1"/>
  <c r="AZ674" i="11" a="1"/>
  <c r="AZ674" i="11" s="1"/>
  <c r="BA674" i="11" s="1" a="1"/>
  <c r="BA674" i="11" s="1"/>
  <c r="AZ862" i="11" a="1"/>
  <c r="AZ862" i="11" s="1"/>
  <c r="AU862" i="11" s="1"/>
  <c r="AZ683" i="11" a="1"/>
  <c r="AZ683" i="11" s="1"/>
  <c r="BA683" i="11" s="1" a="1"/>
  <c r="BA683" i="11" s="1"/>
  <c r="AZ608" i="11" a="1"/>
  <c r="AZ608" i="11" s="1"/>
  <c r="AU608" i="11" s="1"/>
  <c r="AY137" i="11" a="1"/>
  <c r="AY137" i="11" s="1"/>
  <c r="BA569" i="11" a="1"/>
  <c r="BA569" i="11" s="1"/>
  <c r="AZ335" i="11" a="1"/>
  <c r="AZ335" i="11" s="1"/>
  <c r="BA335" i="11" s="1" a="1"/>
  <c r="BA335" i="11" s="1"/>
  <c r="AZ475" i="11" a="1"/>
  <c r="AZ475" i="11" s="1"/>
  <c r="BA475" i="11" s="1" a="1"/>
  <c r="BA475" i="11" s="1"/>
  <c r="AZ236" i="11" a="1"/>
  <c r="AZ236" i="11" s="1"/>
  <c r="BA236" i="11" s="1" a="1"/>
  <c r="BA236" i="11" s="1"/>
  <c r="BA271" i="11" a="1"/>
  <c r="BA271" i="11" s="1"/>
  <c r="AZ687" i="11" a="1"/>
  <c r="AZ687" i="11" s="1"/>
  <c r="BA687" i="11" s="1" a="1"/>
  <c r="BA687" i="11" s="1"/>
  <c r="BA652" i="11" a="1"/>
  <c r="BA652" i="11" s="1"/>
  <c r="AY752" i="11" a="1"/>
  <c r="AY752" i="11" s="1"/>
  <c r="AZ752" i="11" s="1" a="1"/>
  <c r="AZ752" i="11" s="1"/>
  <c r="AZ442" i="11" a="1"/>
  <c r="AZ442" i="11" s="1"/>
  <c r="BA442" i="11" s="1" a="1"/>
  <c r="BA442" i="11" s="1"/>
  <c r="AY305" i="11" a="1"/>
  <c r="AY305" i="11" s="1"/>
  <c r="AZ305" i="11" s="1" a="1"/>
  <c r="AZ305" i="11" s="1"/>
  <c r="BA701" i="11" a="1"/>
  <c r="BA701" i="11" s="1"/>
  <c r="BA243" i="11" a="1"/>
  <c r="BA243" i="11" s="1"/>
  <c r="AY751" i="11" a="1"/>
  <c r="AY751" i="11" s="1"/>
  <c r="AZ751" i="11" s="1" a="1"/>
  <c r="AZ751" i="11" s="1"/>
  <c r="AY252" i="11" a="1"/>
  <c r="AY252" i="11" s="1"/>
  <c r="AZ252" i="11" s="1" a="1"/>
  <c r="AZ252" i="11" s="1"/>
  <c r="BA114" i="11" a="1"/>
  <c r="BA114" i="11" s="1"/>
  <c r="AZ209" i="11" a="1"/>
  <c r="AZ209" i="11" s="1"/>
  <c r="AU209" i="11" s="1"/>
  <c r="BA974" i="11" a="1"/>
  <c r="BA974" i="11" s="1"/>
  <c r="AY738" i="11" a="1"/>
  <c r="AY738" i="11" s="1"/>
  <c r="AZ738" i="11" s="1" a="1"/>
  <c r="AZ738" i="11" s="1"/>
  <c r="AZ860" i="11" a="1"/>
  <c r="AZ860" i="11" s="1"/>
  <c r="BA860" i="11" s="1" a="1"/>
  <c r="BA860" i="11" s="1"/>
  <c r="AZ269" i="11" a="1"/>
  <c r="AZ269" i="11" s="1"/>
  <c r="BA269" i="11" s="1" a="1"/>
  <c r="BA269" i="11" s="1"/>
  <c r="AY543" i="11" a="1"/>
  <c r="AY543" i="11" s="1"/>
  <c r="AZ675" i="11" a="1"/>
  <c r="AZ675" i="11" s="1"/>
  <c r="AU675" i="11" s="1"/>
  <c r="BA323" i="11" a="1"/>
  <c r="BA323" i="11" s="1"/>
  <c r="AZ471" i="11" a="1"/>
  <c r="AZ471" i="11" s="1"/>
  <c r="AU471" i="11" s="1"/>
  <c r="AZ515" i="11" a="1"/>
  <c r="AZ515" i="11" s="1"/>
  <c r="AU515" i="11" s="1"/>
  <c r="BA56" i="11" a="1"/>
  <c r="BA56" i="11" s="1"/>
  <c r="BA800" i="11" a="1"/>
  <c r="BA800" i="11" s="1"/>
  <c r="AZ261" i="11" a="1"/>
  <c r="AZ261" i="11" s="1"/>
  <c r="AU261" i="11" s="1"/>
  <c r="AZ618" i="11" a="1"/>
  <c r="AZ618" i="11" s="1"/>
  <c r="AU618" i="11" s="1"/>
  <c r="BA541" i="11" a="1"/>
  <c r="BA541" i="11" s="1"/>
  <c r="BA602" i="11" a="1"/>
  <c r="BA602" i="11" s="1"/>
  <c r="AY755" i="11" a="1"/>
  <c r="AY755" i="11" s="1"/>
  <c r="AZ880" i="11" a="1"/>
  <c r="AZ880" i="11" s="1"/>
  <c r="AU880" i="11" s="1"/>
  <c r="AY173" i="11" a="1"/>
  <c r="AY173" i="11" s="1"/>
  <c r="AZ173" i="11" s="1" a="1"/>
  <c r="AZ173" i="11" s="1"/>
  <c r="AZ366" i="11" a="1"/>
  <c r="AZ366" i="11" s="1"/>
  <c r="BA366" i="11" s="1" a="1"/>
  <c r="BA366" i="11" s="1"/>
  <c r="AZ731" i="11" a="1"/>
  <c r="AZ731" i="11" s="1"/>
  <c r="AU731" i="11" s="1"/>
  <c r="AY200" i="11" a="1"/>
  <c r="AY200" i="11" s="1"/>
  <c r="AZ785" i="11" a="1"/>
  <c r="AZ785" i="11" s="1"/>
  <c r="BA785" i="11" s="1" a="1"/>
  <c r="BA785" i="11" s="1"/>
  <c r="AZ682" i="11" a="1"/>
  <c r="AZ682" i="11" s="1"/>
  <c r="BA682" i="11" s="1" a="1"/>
  <c r="BA682" i="11" s="1"/>
  <c r="BA555" i="11" a="1"/>
  <c r="BA555" i="11" s="1"/>
  <c r="AZ584" i="11" a="1"/>
  <c r="AZ584" i="11" s="1"/>
  <c r="BA584" i="11" s="1" a="1"/>
  <c r="BA584" i="11" s="1"/>
  <c r="AZ986" i="11" a="1"/>
  <c r="AZ986" i="11" s="1"/>
  <c r="BA986" i="11" s="1" a="1"/>
  <c r="BA986" i="11" s="1"/>
  <c r="AY347" i="11" a="1"/>
  <c r="AY347" i="11" s="1"/>
  <c r="AZ347" i="11" s="1" a="1"/>
  <c r="AZ347" i="11" s="1"/>
  <c r="AY739" i="11" a="1"/>
  <c r="AY739" i="11" s="1"/>
  <c r="AY148" i="11" a="1"/>
  <c r="AY148" i="11" s="1"/>
  <c r="AZ148" i="11" s="1" a="1"/>
  <c r="AZ148" i="11" s="1"/>
  <c r="AU148" i="11" s="1"/>
  <c r="AY516" i="11" a="1"/>
  <c r="AY516" i="11" s="1"/>
  <c r="AY820" i="11" a="1"/>
  <c r="AY820" i="11" s="1"/>
  <c r="AY948" i="11" a="1"/>
  <c r="AY948" i="11" s="1"/>
  <c r="AZ948" i="11" s="1" a="1"/>
  <c r="AZ948" i="11" s="1"/>
  <c r="AY997" i="11" a="1"/>
  <c r="AY997" i="11" s="1"/>
  <c r="AZ997" i="11" s="1" a="1"/>
  <c r="AZ997" i="11" s="1"/>
  <c r="AZ581" i="11" a="1"/>
  <c r="AZ581" i="11" s="1"/>
  <c r="BA581" i="11" s="1" a="1"/>
  <c r="BA581" i="11" s="1"/>
  <c r="AY850" i="11" a="1"/>
  <c r="AY850" i="11" s="1"/>
  <c r="AZ850" i="11" s="1" a="1"/>
  <c r="AZ850" i="11" s="1"/>
  <c r="AU850" i="11" s="1"/>
  <c r="AY119" i="11" a="1"/>
  <c r="AY119" i="11" s="1"/>
  <c r="AZ119" i="11" s="1" a="1"/>
  <c r="AZ119" i="11" s="1"/>
  <c r="AU119" i="11" s="1"/>
  <c r="BA995" i="11" a="1"/>
  <c r="BA995" i="11" s="1"/>
  <c r="BA864" i="11" a="1"/>
  <c r="BA864" i="11" s="1"/>
  <c r="AY458" i="11" a="1"/>
  <c r="AY458" i="11" s="1"/>
  <c r="AZ458" i="11" s="1" a="1"/>
  <c r="AZ458" i="11" s="1"/>
  <c r="BA458" i="11" s="1" a="1"/>
  <c r="BA458" i="11" s="1"/>
  <c r="BA565" i="11" a="1"/>
  <c r="BA565" i="11" s="1"/>
  <c r="AY637" i="11" a="1"/>
  <c r="AY637" i="11" s="1"/>
  <c r="AZ637" i="11" s="1" a="1"/>
  <c r="AZ637" i="11" s="1"/>
  <c r="BA637" i="11" s="1" a="1"/>
  <c r="BA637" i="11" s="1"/>
  <c r="BA499" i="11" a="1"/>
  <c r="BA499" i="11" s="1"/>
  <c r="AY11" i="11" a="1"/>
  <c r="AY11" i="11" s="1"/>
  <c r="BA394" i="11" a="1"/>
  <c r="BA394" i="11" s="1"/>
  <c r="AZ473" i="11" a="1"/>
  <c r="AZ473" i="11" s="1"/>
  <c r="AU473" i="11" s="1"/>
  <c r="AY573" i="11" a="1"/>
  <c r="AY573" i="11" s="1"/>
  <c r="AY649" i="11" a="1"/>
  <c r="AY649" i="11" s="1"/>
  <c r="AZ649" i="11" s="1" a="1"/>
  <c r="AZ649" i="11" s="1"/>
  <c r="BA632" i="11" a="1"/>
  <c r="BA632" i="11" s="1"/>
  <c r="AY740" i="11" a="1"/>
  <c r="AY740" i="11" s="1"/>
  <c r="AZ740" i="11" s="1" a="1"/>
  <c r="AZ740" i="11" s="1"/>
  <c r="BA434" i="11" a="1"/>
  <c r="BA434" i="11" s="1"/>
  <c r="AY540" i="11" a="1"/>
  <c r="AY540" i="11" s="1"/>
  <c r="AZ540" i="11" s="1" a="1"/>
  <c r="AZ540" i="11" s="1"/>
  <c r="BA540" i="11" s="1" a="1"/>
  <c r="BA540" i="11" s="1"/>
  <c r="AZ474" i="11" a="1"/>
  <c r="AZ474" i="11" s="1"/>
  <c r="AU474" i="11" s="1"/>
  <c r="AU235" i="11"/>
  <c r="AZ52" i="11" a="1"/>
  <c r="AZ52" i="11" s="1"/>
  <c r="BA52" i="11" s="1" a="1"/>
  <c r="BA52" i="11" s="1"/>
  <c r="AY352" i="11" a="1"/>
  <c r="AY352" i="11" s="1"/>
  <c r="AZ352" i="11" s="1" a="1"/>
  <c r="AZ352" i="11" s="1"/>
  <c r="BA352" i="11" s="1" a="1"/>
  <c r="BA352" i="11" s="1"/>
  <c r="AU512" i="11"/>
  <c r="AU769" i="11"/>
  <c r="BA813" i="11" a="1"/>
  <c r="BA813" i="11" s="1"/>
  <c r="AZ281" i="11" a="1"/>
  <c r="AZ281" i="11" s="1"/>
  <c r="BA281" i="11" s="1" a="1"/>
  <c r="BA281" i="11" s="1"/>
  <c r="AU481" i="11"/>
  <c r="AU557" i="11"/>
  <c r="BA611" i="11" a="1"/>
  <c r="BA611" i="11" s="1"/>
  <c r="AU747" i="11"/>
  <c r="AU995" i="11"/>
  <c r="AY804" i="11" a="1"/>
  <c r="AY804" i="11" s="1"/>
  <c r="AZ804" i="11" s="1" a="1"/>
  <c r="AZ804" i="11" s="1"/>
  <c r="AY832" i="11" a="1"/>
  <c r="AY832" i="11" s="1"/>
  <c r="AZ832" i="11" s="1" a="1"/>
  <c r="AZ832" i="11" s="1"/>
  <c r="BA832" i="11" s="1" a="1"/>
  <c r="BA832" i="11" s="1"/>
  <c r="AU892" i="11"/>
  <c r="AZ777" i="11" a="1"/>
  <c r="AZ777" i="11" s="1"/>
  <c r="AU777" i="11" s="1"/>
  <c r="AU450" i="11"/>
  <c r="BA938" i="11" a="1"/>
  <c r="BA938" i="11" s="1"/>
  <c r="AU282" i="11"/>
  <c r="AU48" i="11"/>
  <c r="AU928" i="11"/>
  <c r="AU361" i="11"/>
  <c r="AU399" i="11"/>
  <c r="AY40" i="11" a="1"/>
  <c r="AY40" i="11" s="1"/>
  <c r="AZ40" i="11" s="1" a="1"/>
  <c r="AZ40" i="11" s="1"/>
  <c r="AU284" i="11"/>
  <c r="AU602" i="11"/>
  <c r="AU87" i="11"/>
  <c r="AU203" i="11"/>
  <c r="AU703" i="11"/>
  <c r="AY212" i="11" a="1"/>
  <c r="AY212" i="11" s="1"/>
  <c r="AZ212" i="11" s="1" a="1"/>
  <c r="AZ212" i="11" s="1"/>
  <c r="BA448" i="11" a="1"/>
  <c r="BA448" i="11" s="1"/>
  <c r="AU700" i="11"/>
  <c r="AU813" i="11"/>
  <c r="AU926" i="11"/>
  <c r="AU127" i="11"/>
  <c r="AU943" i="11"/>
  <c r="AU72" i="11"/>
  <c r="AU128" i="11"/>
  <c r="AZ802" i="11" a="1"/>
  <c r="AZ802" i="11" s="1"/>
  <c r="AU802" i="11" s="1"/>
  <c r="AU562" i="11"/>
  <c r="AZ779" i="11" a="1"/>
  <c r="AZ779" i="11" s="1"/>
  <c r="BA779" i="11" s="1" a="1"/>
  <c r="BA779" i="11" s="1"/>
  <c r="AU80" i="11"/>
  <c r="AZ780" i="11" a="1"/>
  <c r="AZ780" i="11" s="1"/>
  <c r="AU780" i="11" s="1"/>
  <c r="AZ868" i="11" a="1"/>
  <c r="AZ868" i="11" s="1"/>
  <c r="BA868" i="11" s="1" a="1"/>
  <c r="BA868" i="11" s="1"/>
  <c r="AU138" i="11"/>
  <c r="AZ710" i="11" a="1"/>
  <c r="AZ710" i="11" s="1"/>
  <c r="BA710" i="11" s="1" a="1"/>
  <c r="BA710" i="11" s="1"/>
  <c r="AZ438" i="11" a="1"/>
  <c r="AZ438" i="11" s="1"/>
  <c r="BA438" i="11" s="1" a="1"/>
  <c r="BA438" i="11" s="1"/>
  <c r="AU598" i="11"/>
  <c r="AY999" i="11" a="1"/>
  <c r="AY999" i="11" s="1"/>
  <c r="AZ999" i="11" s="1" a="1"/>
  <c r="AZ999" i="11" s="1"/>
  <c r="AY718" i="11" a="1"/>
  <c r="AY718" i="11" s="1"/>
  <c r="AZ718" i="11" s="1" a="1"/>
  <c r="AZ718" i="11" s="1"/>
  <c r="AU718" i="11" s="1"/>
  <c r="AZ123" i="11" a="1"/>
  <c r="AZ123" i="11" s="1"/>
  <c r="BA123" i="11" s="1" a="1"/>
  <c r="BA123" i="11" s="1"/>
  <c r="AZ216" i="11" a="1"/>
  <c r="AZ216" i="11" s="1"/>
  <c r="BA216" i="11" s="1" a="1"/>
  <c r="BA216" i="11" s="1"/>
  <c r="AZ268" i="11" a="1"/>
  <c r="AZ268" i="11" s="1"/>
  <c r="BA268" i="11" s="1" a="1"/>
  <c r="BA268" i="11" s="1"/>
  <c r="AU448" i="11"/>
  <c r="AZ624" i="11" a="1"/>
  <c r="AZ624" i="11" s="1"/>
  <c r="BA624" i="11" s="1" a="1"/>
  <c r="BA624" i="11" s="1"/>
  <c r="AZ988" i="11" a="1"/>
  <c r="AZ988" i="11" s="1"/>
  <c r="BA988" i="11" s="1" a="1"/>
  <c r="BA988" i="11" s="1"/>
  <c r="AU38" i="11"/>
  <c r="AY182" i="11" a="1"/>
  <c r="AY182" i="11" s="1"/>
  <c r="AZ182" i="11" s="1" a="1"/>
  <c r="AZ182" i="11" s="1"/>
  <c r="BA410" i="11" a="1"/>
  <c r="BA410" i="11" s="1"/>
  <c r="AU129" i="11"/>
  <c r="AU253" i="11"/>
  <c r="AU401" i="11"/>
  <c r="BA557" i="11" a="1"/>
  <c r="BA557" i="11" s="1"/>
  <c r="AU613" i="11"/>
  <c r="BA334" i="11" a="1"/>
  <c r="BA334" i="11" s="1"/>
  <c r="AY258" i="11" a="1"/>
  <c r="AY258" i="11" s="1"/>
  <c r="AZ258" i="11" s="1" a="1"/>
  <c r="AZ258" i="11" s="1"/>
  <c r="AU498" i="11"/>
  <c r="AZ1002" i="11" a="1"/>
  <c r="AZ1002" i="11" s="1"/>
  <c r="BA1002" i="11" s="1" a="1"/>
  <c r="BA1002" i="11" s="1"/>
  <c r="BA381" i="11" a="1"/>
  <c r="BA381" i="11" s="1"/>
  <c r="BA224" i="11" a="1"/>
  <c r="BA224" i="11" s="1"/>
  <c r="AU841" i="11"/>
  <c r="AY206" i="11" a="1"/>
  <c r="AY206" i="11" s="1"/>
  <c r="AZ206" i="11" s="1" a="1"/>
  <c r="AZ206" i="11" s="1"/>
  <c r="BA206" i="11" s="1" a="1"/>
  <c r="BA206" i="11" s="1"/>
  <c r="AU702" i="11"/>
  <c r="AY549" i="11" a="1"/>
  <c r="AY549" i="11" s="1"/>
  <c r="AZ549" i="11" s="1" a="1"/>
  <c r="AZ549" i="11" s="1"/>
  <c r="AU653" i="11"/>
  <c r="AZ998" i="11" a="1"/>
  <c r="AZ998" i="11" s="1"/>
  <c r="AU998" i="11" s="1"/>
  <c r="AZ776" i="11" a="1"/>
  <c r="AZ776" i="11" s="1"/>
  <c r="AU776" i="11" s="1"/>
  <c r="BA812" i="11" a="1"/>
  <c r="BA812" i="11" s="1"/>
  <c r="BA70" i="11" a="1"/>
  <c r="BA70" i="11" s="1"/>
  <c r="AY90" i="11" a="1"/>
  <c r="AY90" i="11" s="1"/>
  <c r="AZ90" i="11" s="1" a="1"/>
  <c r="AZ90" i="11" s="1"/>
  <c r="BA90" i="11" s="1" a="1"/>
  <c r="BA90" i="11" s="1"/>
  <c r="AU210" i="11"/>
  <c r="BA402" i="11" a="1"/>
  <c r="BA402" i="11" s="1"/>
  <c r="AU954" i="11"/>
  <c r="BA895" i="11" a="1"/>
  <c r="BA895" i="11" s="1"/>
  <c r="BA636" i="11" a="1"/>
  <c r="BA636" i="11" s="1"/>
  <c r="AU812" i="11"/>
  <c r="AU70" i="11"/>
  <c r="AZ907" i="11" a="1"/>
  <c r="AZ907" i="11" s="1"/>
  <c r="BA907" i="11" s="1" a="1"/>
  <c r="BA907" i="11" s="1"/>
  <c r="AZ346" i="11" a="1"/>
  <c r="AZ346" i="11" s="1"/>
  <c r="BA346" i="11" s="1" a="1"/>
  <c r="BA346" i="11" s="1"/>
  <c r="AZ165" i="11" a="1"/>
  <c r="AZ165" i="11" s="1"/>
  <c r="BA165" i="11" s="1" a="1"/>
  <c r="BA165" i="11" s="1"/>
  <c r="AZ117" i="11" a="1"/>
  <c r="AZ117" i="11" s="1"/>
  <c r="BA117" i="11" s="1" a="1"/>
  <c r="BA117" i="11" s="1"/>
  <c r="BA837" i="11" a="1"/>
  <c r="BA837" i="11" s="1"/>
  <c r="AY962" i="11" a="1"/>
  <c r="AY962" i="11" s="1"/>
  <c r="AZ962" i="11" s="1" a="1"/>
  <c r="AZ962" i="11" s="1"/>
  <c r="AZ462" i="11" a="1"/>
  <c r="AZ462" i="11" s="1"/>
  <c r="AU462" i="11" s="1"/>
  <c r="AY790" i="11" a="1"/>
  <c r="AY790" i="11" s="1"/>
  <c r="AZ790" i="11" s="1" a="1"/>
  <c r="AZ790" i="11" s="1"/>
  <c r="BA790" i="11" s="1" a="1"/>
  <c r="BA790" i="11" s="1"/>
  <c r="AY791" i="11" a="1"/>
  <c r="AY791" i="11" s="1"/>
  <c r="AZ791" i="11" s="1" a="1"/>
  <c r="AZ791" i="11" s="1"/>
  <c r="AU791" i="11" s="1"/>
  <c r="AY859" i="11" a="1"/>
  <c r="AY859" i="11" s="1"/>
  <c r="BA932" i="11" a="1"/>
  <c r="BA932" i="11" s="1"/>
  <c r="AZ897" i="11" a="1"/>
  <c r="AZ897" i="11" s="1"/>
  <c r="BA897" i="11" s="1" a="1"/>
  <c r="BA897" i="11" s="1"/>
  <c r="BA46" i="11" a="1"/>
  <c r="BA46" i="11" s="1"/>
  <c r="AY521" i="11" a="1"/>
  <c r="AY521" i="11" s="1"/>
  <c r="BA653" i="11" a="1"/>
  <c r="BA653" i="11" s="1"/>
  <c r="BA690" i="11" a="1"/>
  <c r="BA690" i="11" s="1"/>
  <c r="AZ88" i="11" a="1"/>
  <c r="AZ88" i="11" s="1"/>
  <c r="AU88" i="11" s="1"/>
  <c r="AZ522" i="11" a="1"/>
  <c r="AZ522" i="11" s="1"/>
  <c r="BA522" i="11" s="1" a="1"/>
  <c r="BA522" i="11" s="1"/>
  <c r="AY197" i="11" a="1"/>
  <c r="AY197" i="11" s="1"/>
  <c r="AZ197" i="11" s="1" a="1"/>
  <c r="AZ197" i="11" s="1"/>
  <c r="AY248" i="11" a="1"/>
  <c r="AY248" i="11" s="1"/>
  <c r="BA512" i="11" a="1"/>
  <c r="BA512" i="11" s="1"/>
  <c r="AY861" i="11" a="1"/>
  <c r="AY861" i="11" s="1"/>
  <c r="AZ861" i="11" s="1" a="1"/>
  <c r="AZ861" i="11" s="1"/>
  <c r="AU861" i="11" s="1"/>
  <c r="AY306" i="11" a="1"/>
  <c r="AY306" i="11" s="1"/>
  <c r="AZ934" i="11" a="1"/>
  <c r="AZ934" i="11" s="1"/>
  <c r="AU934" i="11" s="1"/>
  <c r="BA655" i="11" a="1"/>
  <c r="BA655" i="11" s="1"/>
  <c r="AZ772" i="11" a="1"/>
  <c r="AZ772" i="11" s="1"/>
  <c r="AU772" i="11" s="1"/>
  <c r="BA912" i="11" a="1"/>
  <c r="BA912" i="11" s="1"/>
  <c r="AY222" i="11" a="1"/>
  <c r="AY222" i="11" s="1"/>
  <c r="AZ942" i="11" a="1"/>
  <c r="AZ942" i="11" s="1"/>
  <c r="AU942" i="11" s="1"/>
  <c r="AZ37" i="11" a="1"/>
  <c r="AZ37" i="11" s="1"/>
  <c r="AU37" i="11" s="1"/>
  <c r="AY101" i="11" a="1"/>
  <c r="AY101" i="11" s="1"/>
  <c r="AZ101" i="11" s="1" a="1"/>
  <c r="AZ101" i="11" s="1"/>
  <c r="BA317" i="11" a="1"/>
  <c r="BA317" i="11" s="1"/>
  <c r="AY901" i="11" a="1"/>
  <c r="AY901" i="11" s="1"/>
  <c r="AZ901" i="11" s="1" a="1"/>
  <c r="AZ901" i="11" s="1"/>
  <c r="AY550" i="11" a="1"/>
  <c r="AY550" i="11" s="1"/>
  <c r="BA131" i="11" a="1"/>
  <c r="BA131" i="11" s="1"/>
  <c r="BA407" i="11" a="1"/>
  <c r="BA407" i="11" s="1"/>
  <c r="AY68" i="11" a="1"/>
  <c r="AY68" i="11" s="1"/>
  <c r="AZ68" i="11" s="1" a="1"/>
  <c r="AZ68" i="11" s="1"/>
  <c r="AZ596" i="11" a="1"/>
  <c r="AZ596" i="11" s="1"/>
  <c r="AU596" i="11" s="1"/>
  <c r="BA154" i="11" a="1"/>
  <c r="BA154" i="11" s="1"/>
  <c r="AZ225" i="11" a="1"/>
  <c r="AZ225" i="11" s="1"/>
  <c r="AU225" i="11" s="1"/>
  <c r="AZ293" i="11" a="1"/>
  <c r="AZ293" i="11" s="1"/>
  <c r="AU293" i="11" s="1"/>
  <c r="AZ279" i="11" a="1"/>
  <c r="AZ279" i="11" s="1"/>
  <c r="AY617" i="11" a="1"/>
  <c r="AY617" i="11" s="1"/>
  <c r="AZ970" i="11" a="1"/>
  <c r="AZ970" i="11" s="1"/>
  <c r="AU970" i="11" s="1"/>
  <c r="AZ79" i="11" a="1"/>
  <c r="AZ79" i="11" s="1"/>
  <c r="AU79" i="11" s="1"/>
  <c r="AZ251" i="11" a="1"/>
  <c r="AZ251" i="11" s="1"/>
  <c r="AU251" i="11" s="1"/>
  <c r="BA576" i="11" a="1"/>
  <c r="BA576" i="11" s="1"/>
  <c r="BA996" i="11" a="1"/>
  <c r="BA996" i="11" s="1"/>
  <c r="AZ765" i="11" a="1"/>
  <c r="AZ765" i="11" s="1"/>
  <c r="BA765" i="11" s="1" a="1"/>
  <c r="BA765" i="11" s="1"/>
  <c r="AZ578" i="11" a="1"/>
  <c r="AZ578" i="11" s="1"/>
  <c r="AU578" i="11" s="1"/>
  <c r="AY698" i="11" a="1"/>
  <c r="AY698" i="11" s="1"/>
  <c r="AZ698" i="11" s="1" a="1"/>
  <c r="AZ698" i="11" s="1"/>
  <c r="BA911" i="11" a="1"/>
  <c r="BA911" i="11" s="1"/>
  <c r="BA743" i="11" a="1"/>
  <c r="BA743" i="11" s="1"/>
  <c r="AZ176" i="11" a="1"/>
  <c r="AZ176" i="11" s="1"/>
  <c r="BA176" i="11" s="1" a="1"/>
  <c r="BA176" i="11" s="1"/>
  <c r="AZ1000" i="11" a="1"/>
  <c r="AZ1000" i="11" s="1"/>
  <c r="BA1000" i="11" s="1" a="1"/>
  <c r="BA1000" i="11" s="1"/>
  <c r="AY909" i="11" a="1"/>
  <c r="AY909" i="11" s="1"/>
  <c r="AZ560" i="11" a="1"/>
  <c r="AZ560" i="11" s="1"/>
  <c r="AY884" i="11" a="1"/>
  <c r="AY884" i="11" s="1"/>
  <c r="AZ884" i="11" s="1" a="1"/>
  <c r="AZ884" i="11" s="1"/>
  <c r="AY118" i="11" a="1"/>
  <c r="AY118" i="11" s="1"/>
  <c r="AZ118" i="11" s="1" a="1"/>
  <c r="AZ118" i="11" s="1"/>
  <c r="AZ570" i="11" a="1"/>
  <c r="AZ570" i="11" s="1"/>
  <c r="AU570" i="11" s="1"/>
  <c r="AY906" i="11" a="1"/>
  <c r="AY906" i="11" s="1"/>
  <c r="AZ906" i="11" s="1" a="1"/>
  <c r="AZ906" i="11" s="1"/>
  <c r="BA906" i="11" s="1" a="1"/>
  <c r="BA906" i="11" s="1"/>
  <c r="BA65" i="11" a="1"/>
  <c r="BA65" i="11" s="1"/>
  <c r="AZ217" i="11" a="1"/>
  <c r="AZ217" i="11" s="1"/>
  <c r="AU217" i="11" s="1"/>
  <c r="AZ577" i="11" a="1"/>
  <c r="AZ577" i="11" s="1"/>
  <c r="BA577" i="11" s="1" a="1"/>
  <c r="BA577" i="11" s="1"/>
  <c r="AZ756" i="11" a="1"/>
  <c r="AZ756" i="11" s="1"/>
  <c r="BA756" i="11" s="1" a="1"/>
  <c r="BA756" i="11" s="1"/>
  <c r="BA66" i="11" a="1"/>
  <c r="BA66" i="11" s="1"/>
  <c r="AZ978" i="11" a="1"/>
  <c r="AZ978" i="11" s="1"/>
  <c r="BA978" i="11" s="1" a="1"/>
  <c r="BA978" i="11" s="1"/>
  <c r="BA669" i="11" a="1"/>
  <c r="BA669" i="11" s="1"/>
  <c r="AZ227" i="11" a="1"/>
  <c r="AZ227" i="11" s="1"/>
  <c r="BA227" i="11" s="1" a="1"/>
  <c r="BA227" i="11" s="1"/>
  <c r="BA259" i="11" a="1"/>
  <c r="BA259" i="11" s="1"/>
  <c r="AY355" i="11" a="1"/>
  <c r="AY355" i="11" s="1"/>
  <c r="BA519" i="11" a="1"/>
  <c r="BA519" i="11" s="1"/>
  <c r="BA771" i="11" a="1"/>
  <c r="BA771" i="11" s="1"/>
  <c r="AZ908" i="11" a="1"/>
  <c r="AZ908" i="11" s="1"/>
  <c r="AY493" i="11" a="1"/>
  <c r="AY493" i="11" s="1"/>
  <c r="AZ493" i="11" s="1" a="1"/>
  <c r="AZ493" i="11" s="1"/>
  <c r="AY971" i="11" a="1"/>
  <c r="AY971" i="11" s="1"/>
  <c r="AZ842" i="11" a="1"/>
  <c r="AZ842" i="11" s="1"/>
  <c r="BA842" i="11" s="1" a="1"/>
  <c r="BA842" i="11" s="1"/>
  <c r="BA952" i="11" a="1"/>
  <c r="BA952" i="11" s="1"/>
  <c r="AY494" i="11" a="1"/>
  <c r="AY494" i="11" s="1"/>
  <c r="AZ494" i="11" s="1" a="1"/>
  <c r="AZ494" i="11" s="1"/>
  <c r="AY622" i="11" a="1"/>
  <c r="AY622" i="11" s="1"/>
  <c r="AZ622" i="11" s="1" a="1"/>
  <c r="AZ622" i="11" s="1"/>
  <c r="BA81" i="11" a="1"/>
  <c r="BA81" i="11" s="1"/>
  <c r="AY459" i="11" a="1"/>
  <c r="AY459" i="11" s="1"/>
  <c r="AZ459" i="11" s="1" a="1"/>
  <c r="AZ459" i="11" s="1"/>
  <c r="AY100" i="11" a="1"/>
  <c r="AY100" i="11" s="1"/>
  <c r="AY332" i="11" a="1"/>
  <c r="AY332" i="11" s="1"/>
  <c r="AZ332" i="11" s="1" a="1"/>
  <c r="AZ332" i="11" s="1"/>
  <c r="AU332" i="11" s="1"/>
  <c r="AU956" i="11"/>
  <c r="AZ782" i="11" a="1"/>
  <c r="AZ782" i="11" s="1"/>
  <c r="BA782" i="11" s="1" a="1"/>
  <c r="BA782" i="11" s="1"/>
  <c r="AY97" i="11" a="1"/>
  <c r="AY97" i="11" s="1"/>
  <c r="AZ97" i="11" s="1" a="1"/>
  <c r="AZ97" i="11" s="1"/>
  <c r="BA97" i="11" s="1" a="1"/>
  <c r="BA97" i="11" s="1"/>
  <c r="AY285" i="11" a="1"/>
  <c r="AY285" i="11" s="1"/>
  <c r="AZ285" i="11" s="1" a="1"/>
  <c r="AZ285" i="11" s="1"/>
  <c r="AU285" i="11" s="1"/>
  <c r="BA561" i="11" a="1"/>
  <c r="BA561" i="11" s="1"/>
  <c r="AY367" i="11" a="1"/>
  <c r="AY367" i="11" s="1"/>
  <c r="AZ367" i="11" s="1" a="1"/>
  <c r="AZ367" i="11" s="1"/>
  <c r="BA367" i="11" s="1" a="1"/>
  <c r="BA367" i="11" s="1"/>
  <c r="AY415" i="11" a="1"/>
  <c r="AY415" i="11" s="1"/>
  <c r="AZ415" i="11" s="1" a="1"/>
  <c r="AZ415" i="11" s="1"/>
  <c r="BA415" i="11" s="1" a="1"/>
  <c r="BA415" i="11" s="1"/>
  <c r="AZ456" i="11" a="1"/>
  <c r="AZ456" i="11" s="1"/>
  <c r="BA456" i="11" s="1" a="1"/>
  <c r="BA456" i="11" s="1"/>
  <c r="AZ889" i="11" a="1"/>
  <c r="AZ889" i="11" s="1"/>
  <c r="BA889" i="11" s="1" a="1"/>
  <c r="BA889" i="11" s="1"/>
  <c r="AZ825" i="11" a="1"/>
  <c r="AZ825" i="11" s="1"/>
  <c r="BA825" i="11" s="1" a="1"/>
  <c r="BA825" i="11" s="1"/>
  <c r="AY160" i="11" a="1"/>
  <c r="AY160" i="11" s="1"/>
  <c r="AZ160" i="11" s="1" a="1"/>
  <c r="AZ160" i="11" s="1"/>
  <c r="AU160" i="11" s="1"/>
  <c r="AU434" i="11"/>
  <c r="AU957" i="11"/>
  <c r="AU91" i="11"/>
  <c r="AU247" i="11"/>
  <c r="AU121" i="11"/>
  <c r="AZ461" i="11" a="1"/>
  <c r="AZ461" i="11" s="1"/>
  <c r="BA461" i="11" s="1" a="1"/>
  <c r="BA461" i="11" s="1"/>
  <c r="AZ681" i="11" a="1"/>
  <c r="AZ681" i="11" s="1"/>
  <c r="AU681" i="11" s="1"/>
  <c r="AZ506" i="11" a="1"/>
  <c r="AZ506" i="11" s="1"/>
  <c r="BA506" i="11" s="1" a="1"/>
  <c r="BA506" i="11" s="1"/>
  <c r="BA267" i="11" a="1"/>
  <c r="BA267" i="11" s="1"/>
  <c r="BA331" i="11" a="1"/>
  <c r="BA331" i="11" s="1"/>
  <c r="AU292" i="11"/>
  <c r="AY432" i="11" a="1"/>
  <c r="AY432" i="11" s="1"/>
  <c r="AZ432" i="11" s="1" a="1"/>
  <c r="AZ432" i="11" s="1"/>
  <c r="AU532" i="11"/>
  <c r="AZ592" i="11" a="1"/>
  <c r="AZ592" i="11" s="1"/>
  <c r="AU592" i="11" s="1"/>
  <c r="AZ913" i="11" a="1"/>
  <c r="AZ913" i="11" s="1"/>
  <c r="AU913" i="11" s="1"/>
  <c r="AZ822" i="11" a="1"/>
  <c r="AZ822" i="11" s="1"/>
  <c r="AU822" i="11" s="1"/>
  <c r="AU725" i="11"/>
  <c r="BA965" i="11" a="1"/>
  <c r="BA965" i="11" s="1"/>
  <c r="BA590" i="11" a="1"/>
  <c r="BA590" i="11" s="1"/>
  <c r="AU274" i="11"/>
  <c r="AU611" i="11"/>
  <c r="AZ735" i="11" a="1"/>
  <c r="AZ735" i="11" s="1"/>
  <c r="AU735" i="11" s="1"/>
  <c r="AU979" i="11"/>
  <c r="AZ288" i="11" a="1"/>
  <c r="AZ288" i="11" s="1"/>
  <c r="AU288" i="11" s="1"/>
  <c r="AY145" i="11" a="1"/>
  <c r="AY145" i="11" s="1"/>
  <c r="AZ145" i="11" s="1" a="1"/>
  <c r="AZ145" i="11" s="1"/>
  <c r="AU333" i="11"/>
  <c r="BA714" i="11" a="1"/>
  <c r="BA714" i="11" s="1"/>
  <c r="AU414" i="11"/>
  <c r="AU189" i="11"/>
  <c r="AU329" i="11"/>
  <c r="AU262" i="11"/>
  <c r="AU866" i="11"/>
  <c r="AU541" i="11"/>
  <c r="AU706" i="11"/>
  <c r="AU958" i="11"/>
  <c r="AU523" i="11"/>
  <c r="AU166" i="11"/>
  <c r="AU893" i="11"/>
  <c r="AZ359" i="11" a="1"/>
  <c r="AZ359" i="11" s="1"/>
  <c r="AU359" i="11" s="1"/>
  <c r="AY719" i="11" a="1"/>
  <c r="AY719" i="11" s="1"/>
  <c r="AZ719" i="11" s="1" a="1"/>
  <c r="AZ719" i="11" s="1"/>
  <c r="AU442" i="11"/>
  <c r="AU149" i="11"/>
  <c r="AY657" i="11" a="1"/>
  <c r="AY657" i="11" s="1"/>
  <c r="AZ657" i="11" s="1" a="1"/>
  <c r="AZ657" i="11" s="1"/>
  <c r="BA657" i="11" s="1" a="1"/>
  <c r="BA657" i="11" s="1"/>
  <c r="AU938" i="11"/>
  <c r="AY255" i="11" a="1"/>
  <c r="AY255" i="11" s="1"/>
  <c r="AZ255" i="11" s="1" a="1"/>
  <c r="AZ255" i="11" s="1"/>
  <c r="BA255" i="11" s="1" a="1"/>
  <c r="BA255" i="11" s="1"/>
  <c r="AZ847" i="11" a="1"/>
  <c r="AZ847" i="11" s="1"/>
  <c r="BA847" i="11" s="1" a="1"/>
  <c r="BA847" i="11" s="1"/>
  <c r="BA48" i="11" a="1"/>
  <c r="BA48" i="11" s="1"/>
  <c r="AU785" i="11"/>
  <c r="AZ625" i="11" a="1"/>
  <c r="AZ625" i="11" s="1"/>
  <c r="AU625" i="11" s="1"/>
  <c r="AU151" i="11"/>
  <c r="AY571" i="11" a="1"/>
  <c r="AY571" i="11" s="1"/>
  <c r="AZ571" i="11" s="1" a="1"/>
  <c r="AZ571" i="11" s="1"/>
  <c r="BA571" i="11" s="1" a="1"/>
  <c r="BA571" i="11" s="1"/>
  <c r="AZ603" i="11" a="1"/>
  <c r="AZ603" i="11" s="1"/>
  <c r="AU603" i="11" s="1"/>
  <c r="AU983" i="11"/>
  <c r="AU81" i="11"/>
  <c r="BA757" i="11" a="1"/>
  <c r="BA757" i="11" s="1"/>
  <c r="AU112" i="11"/>
  <c r="BA1009" i="11" a="1"/>
  <c r="BA1009" i="11" s="1"/>
  <c r="AZ62" i="11" a="1"/>
  <c r="AZ62" i="11" s="1"/>
  <c r="BA62" i="11" s="1" a="1"/>
  <c r="BA62" i="11" s="1"/>
  <c r="AZ150" i="11" a="1"/>
  <c r="AZ150" i="11" s="1"/>
  <c r="BA150" i="11" s="1" a="1"/>
  <c r="BA150" i="11" s="1"/>
  <c r="AZ254" i="11" a="1"/>
  <c r="AZ254" i="11" s="1"/>
  <c r="BA254" i="11" s="1" a="1"/>
  <c r="BA254" i="11" s="1"/>
  <c r="AU410" i="11"/>
  <c r="AZ357" i="11" a="1"/>
  <c r="AZ357" i="11" s="1"/>
  <c r="AU357" i="11" s="1"/>
  <c r="AU53" i="11"/>
  <c r="AU449" i="11"/>
  <c r="AZ246" i="11" a="1"/>
  <c r="AZ246" i="11" s="1"/>
  <c r="AU246" i="11" s="1"/>
  <c r="AU271" i="11"/>
  <c r="AU648" i="11"/>
  <c r="BA704" i="11" a="1"/>
  <c r="BA704" i="11" s="1"/>
  <c r="AU945" i="11"/>
  <c r="BA198" i="11" a="1"/>
  <c r="BA198" i="11" s="1"/>
  <c r="AZ949" i="11" a="1"/>
  <c r="AZ949" i="11" s="1"/>
  <c r="BA949" i="11" s="1" a="1"/>
  <c r="BA949" i="11" s="1"/>
  <c r="AU211" i="11"/>
  <c r="AU483" i="11"/>
  <c r="AY803" i="11" a="1"/>
  <c r="AY803" i="11" s="1"/>
  <c r="AZ803" i="11" s="1" a="1"/>
  <c r="AZ803" i="11" s="1"/>
  <c r="AU911" i="11"/>
  <c r="AU372" i="11"/>
  <c r="BA616" i="11" a="1"/>
  <c r="BA616" i="11" s="1"/>
  <c r="AU964" i="11"/>
  <c r="AZ174" i="11" a="1"/>
  <c r="AZ174" i="11" s="1"/>
  <c r="BA174" i="11" s="1" a="1"/>
  <c r="BA174" i="11" s="1"/>
  <c r="BA213" i="11" a="1"/>
  <c r="BA213" i="11" s="1"/>
  <c r="BA247" i="11" a="1"/>
  <c r="BA247" i="11" s="1"/>
  <c r="BA807" i="11" a="1"/>
  <c r="BA807" i="11" s="1"/>
  <c r="AU144" i="11"/>
  <c r="BA608" i="11" a="1"/>
  <c r="BA608" i="11" s="1"/>
  <c r="AU402" i="11"/>
  <c r="BA558" i="11" a="1"/>
  <c r="BA558" i="11" s="1"/>
  <c r="AY140" i="11" a="1"/>
  <c r="AY140" i="11" s="1"/>
  <c r="AZ732" i="11" a="1"/>
  <c r="AZ732" i="11" s="1"/>
  <c r="AU732" i="11" s="1"/>
  <c r="AZ345" i="11" a="1"/>
  <c r="AZ345" i="11" s="1"/>
  <c r="AU345" i="11" s="1"/>
  <c r="AZ44" i="11" a="1"/>
  <c r="AZ44" i="11" s="1"/>
  <c r="BA44" i="11" s="1" a="1"/>
  <c r="BA44" i="11" s="1"/>
  <c r="AZ716" i="11" a="1"/>
  <c r="AZ716" i="11" s="1"/>
  <c r="AU716" i="11" s="1"/>
  <c r="BA794" i="11" a="1"/>
  <c r="BA794" i="11" s="1"/>
  <c r="AZ369" i="11" a="1"/>
  <c r="AZ369" i="11" s="1"/>
  <c r="AZ446" i="11" a="1"/>
  <c r="AZ446" i="11" s="1"/>
  <c r="BA446" i="11" s="1" a="1"/>
  <c r="BA446" i="11" s="1"/>
  <c r="AY991" i="11" a="1"/>
  <c r="AY991" i="11" s="1"/>
  <c r="AZ991" i="11" s="1" a="1"/>
  <c r="AZ991" i="11" s="1"/>
  <c r="AU991" i="11" s="1"/>
  <c r="BA32" i="11" a="1"/>
  <c r="BA32" i="11" s="1"/>
  <c r="AZ404" i="11" a="1"/>
  <c r="AZ404" i="11" s="1"/>
  <c r="BA404" i="11" s="1" a="1"/>
  <c r="BA404" i="11" s="1"/>
  <c r="BA936" i="11" a="1"/>
  <c r="BA936" i="11" s="1"/>
  <c r="AY869" i="11" a="1"/>
  <c r="AY869" i="11" s="1"/>
  <c r="BA498" i="11" a="1"/>
  <c r="BA498" i="11" s="1"/>
  <c r="BA149" i="11" a="1"/>
  <c r="BA149" i="11" s="1"/>
  <c r="BA789" i="11" a="1"/>
  <c r="BA789" i="11" s="1"/>
  <c r="BA566" i="11" a="1"/>
  <c r="BA566" i="11" s="1"/>
  <c r="BA302" i="11" a="1"/>
  <c r="BA302" i="11" s="1"/>
  <c r="AY502" i="11" a="1"/>
  <c r="AY502" i="11" s="1"/>
  <c r="BA211" i="11" a="1"/>
  <c r="BA211" i="11" s="1"/>
  <c r="BA487" i="11" a="1"/>
  <c r="BA487" i="11" s="1"/>
  <c r="BA691" i="11" a="1"/>
  <c r="BA691" i="11" s="1"/>
  <c r="AZ799" i="11" a="1"/>
  <c r="AZ799" i="11" s="1"/>
  <c r="AU799" i="11" s="1"/>
  <c r="AZ168" i="11" a="1"/>
  <c r="AZ168" i="11" s="1"/>
  <c r="AU168" i="11" s="1"/>
  <c r="AZ821" i="11" a="1"/>
  <c r="AZ821" i="11" s="1"/>
  <c r="BA821" i="11" s="1" a="1"/>
  <c r="BA821" i="11" s="1"/>
  <c r="AY58" i="11" a="1"/>
  <c r="AY58" i="11" s="1"/>
  <c r="AZ58" i="11" s="1" a="1"/>
  <c r="AZ58" i="11" s="1"/>
  <c r="BA58" i="11" s="1" a="1"/>
  <c r="BA58" i="11" s="1"/>
  <c r="AZ797" i="11" a="1"/>
  <c r="AZ797" i="11" s="1"/>
  <c r="AU797" i="11" s="1"/>
  <c r="AY482" i="11" a="1"/>
  <c r="AY482" i="11" s="1"/>
  <c r="AY851" i="11" a="1"/>
  <c r="AY851" i="11" s="1"/>
  <c r="BA989" i="11" a="1"/>
  <c r="BA989" i="11" s="1"/>
  <c r="BA84" i="11" a="1"/>
  <c r="BA84" i="11" s="1"/>
  <c r="AY967" i="11" a="1"/>
  <c r="AY967" i="11" s="1"/>
  <c r="AY395" i="11" a="1"/>
  <c r="AY395" i="11" s="1"/>
  <c r="AZ395" i="11" s="1" a="1"/>
  <c r="AZ395" i="11" s="1"/>
  <c r="AY843" i="11" a="1"/>
  <c r="AY843" i="11" s="1"/>
  <c r="AZ843" i="11" s="1" a="1"/>
  <c r="AZ843" i="11" s="1"/>
  <c r="AZ828" i="11" a="1"/>
  <c r="AZ828" i="11" s="1"/>
  <c r="BA828" i="11" s="1" a="1"/>
  <c r="BA828" i="11" s="1"/>
  <c r="AZ82" i="11" a="1"/>
  <c r="AZ82" i="11" s="1"/>
  <c r="BA82" i="11" s="1" a="1"/>
  <c r="BA82" i="11" s="1"/>
  <c r="AZ92" i="11" a="1"/>
  <c r="AZ92" i="11" s="1"/>
  <c r="BA92" i="11" s="1" a="1"/>
  <c r="BA92" i="11" s="1"/>
  <c r="AZ157" i="11" a="1"/>
  <c r="AZ157" i="11" s="1"/>
  <c r="BA157" i="11" s="1" a="1"/>
  <c r="BA157" i="11" s="1"/>
  <c r="AZ529" i="11" a="1"/>
  <c r="AZ529" i="11" s="1"/>
  <c r="BA529" i="11" s="1" a="1"/>
  <c r="BA529" i="11" s="1"/>
  <c r="BA891" i="11" a="1"/>
  <c r="BA891" i="11" s="1"/>
  <c r="AZ676" i="11" a="1"/>
  <c r="AZ676" i="11" s="1"/>
  <c r="BA676" i="11" s="1" a="1"/>
  <c r="BA676" i="11" s="1"/>
  <c r="AY969" i="11" a="1"/>
  <c r="AY969" i="11" s="1"/>
  <c r="BA189" i="11" a="1"/>
  <c r="BA189" i="11" s="1"/>
  <c r="AY241" i="11" a="1"/>
  <c r="AY241" i="11" s="1"/>
  <c r="AZ241" i="11" s="1" a="1"/>
  <c r="AZ241" i="11" s="1"/>
  <c r="BA241" i="11" s="1" a="1"/>
  <c r="BA241" i="11" s="1"/>
  <c r="AY86" i="11" a="1"/>
  <c r="AY86" i="11" s="1"/>
  <c r="BA717" i="11" a="1"/>
  <c r="BA717" i="11" s="1"/>
  <c r="AZ526" i="11" a="1"/>
  <c r="AZ526" i="11" s="1"/>
  <c r="BA526" i="11" s="1" a="1"/>
  <c r="BA526" i="11" s="1"/>
  <c r="AZ196" i="11" a="1"/>
  <c r="AZ196" i="11" s="1"/>
  <c r="AU196" i="11" s="1"/>
  <c r="BA956" i="11" a="1"/>
  <c r="BA956" i="11" s="1"/>
  <c r="AY721" i="11" a="1"/>
  <c r="AY721" i="11" s="1"/>
  <c r="AZ721" i="11" s="1" a="1"/>
  <c r="AZ721" i="11" s="1"/>
  <c r="AZ59" i="11" a="1"/>
  <c r="AZ59" i="11" s="1"/>
  <c r="AU59" i="11" s="1"/>
  <c r="AY579" i="11" a="1"/>
  <c r="AY579" i="11" s="1"/>
  <c r="AZ579" i="11" s="1" a="1"/>
  <c r="AZ579" i="11" s="1"/>
  <c r="BA579" i="11" s="1" a="1"/>
  <c r="BA579" i="11" s="1"/>
  <c r="AY935" i="11" a="1"/>
  <c r="AY935" i="11" s="1"/>
  <c r="AY349" i="11" a="1"/>
  <c r="AY349" i="11" s="1"/>
  <c r="AZ349" i="11" s="1" a="1"/>
  <c r="AZ349" i="11" s="1"/>
  <c r="AU349" i="11" s="1"/>
  <c r="AZ509" i="11" a="1"/>
  <c r="AZ509" i="11" s="1"/>
  <c r="AU509" i="11" s="1"/>
  <c r="BA199" i="11" a="1"/>
  <c r="BA199" i="11" s="1"/>
  <c r="AZ172" i="11" a="1"/>
  <c r="AZ172" i="11" s="1"/>
  <c r="AU172" i="11" s="1"/>
  <c r="AY651" i="11" a="1"/>
  <c r="AY651" i="11" s="1"/>
  <c r="BA121" i="11" a="1"/>
  <c r="BA121" i="11" s="1"/>
  <c r="BA787" i="11" a="1"/>
  <c r="BA787" i="11" s="1"/>
  <c r="AY204" i="11" a="1"/>
  <c r="AY204" i="11" s="1"/>
  <c r="AZ646" i="11" a="1"/>
  <c r="AZ646" i="11" s="1"/>
  <c r="AU646" i="11" s="1"/>
  <c r="BA256" i="11" a="1"/>
  <c r="BA256" i="11" s="1"/>
  <c r="BA658" i="11" a="1"/>
  <c r="BA658" i="11" s="1"/>
  <c r="AZ89" i="11" a="1"/>
  <c r="AZ89" i="11" s="1"/>
  <c r="BA89" i="11" s="1" a="1"/>
  <c r="BA89" i="11" s="1"/>
  <c r="AZ77" i="11" a="1"/>
  <c r="AZ77" i="11" s="1"/>
  <c r="BA77" i="11" s="1" a="1"/>
  <c r="BA77" i="11" s="1"/>
  <c r="AZ1008" i="11" a="1"/>
  <c r="AZ1008" i="11" s="1"/>
  <c r="AU1008" i="11" s="1"/>
  <c r="AZ158" i="11" a="1"/>
  <c r="AZ158" i="11" s="1"/>
  <c r="AU158" i="11" s="1"/>
  <c r="BA758" i="11" a="1"/>
  <c r="BA758" i="11" s="1"/>
  <c r="BA377" i="11" a="1"/>
  <c r="BA377" i="11" s="1"/>
  <c r="AZ677" i="11" a="1"/>
  <c r="AZ677" i="11" s="1"/>
  <c r="AU677" i="11" s="1"/>
  <c r="AY43" i="11" a="1"/>
  <c r="AY43" i="11" s="1"/>
  <c r="AZ137" i="11" a="1"/>
  <c r="AZ137" i="11" s="1"/>
  <c r="BA137" i="11" s="1" a="1"/>
  <c r="BA137" i="11" s="1"/>
  <c r="AY445" i="11" a="1"/>
  <c r="AY445" i="11" s="1"/>
  <c r="AZ445" i="11" s="1" a="1"/>
  <c r="AZ445" i="11" s="1"/>
  <c r="BA445" i="11" s="1" a="1"/>
  <c r="BA445" i="11" s="1"/>
  <c r="AY873" i="11" a="1"/>
  <c r="AY873" i="11" s="1"/>
  <c r="AZ873" i="11" s="1" a="1"/>
  <c r="AZ873" i="11" s="1"/>
  <c r="AZ454" i="11" a="1"/>
  <c r="AZ454" i="11" s="1"/>
  <c r="AU454" i="11" s="1"/>
  <c r="AY490" i="11" a="1"/>
  <c r="AY490" i="11" s="1"/>
  <c r="AZ490" i="11" s="1" a="1"/>
  <c r="AZ490" i="11" s="1"/>
  <c r="AY47" i="11" a="1"/>
  <c r="AY47" i="11" s="1"/>
  <c r="AZ155" i="11" a="1"/>
  <c r="AZ155" i="11" s="1"/>
  <c r="BA155" i="11" s="1" a="1"/>
  <c r="BA155" i="11" s="1"/>
  <c r="AY187" i="11" a="1"/>
  <c r="AY187" i="11" s="1"/>
  <c r="AZ187" i="11" s="1" a="1"/>
  <c r="AZ187" i="11" s="1"/>
  <c r="BA223" i="11" a="1"/>
  <c r="BA223" i="11" s="1"/>
  <c r="AZ351" i="11" a="1"/>
  <c r="AZ351" i="11" s="1"/>
  <c r="BA351" i="11" s="1" a="1"/>
  <c r="BA351" i="11" s="1"/>
  <c r="AY443" i="11" a="1"/>
  <c r="AY443" i="11" s="1"/>
  <c r="BA463" i="11" a="1"/>
  <c r="BA463" i="11" s="1"/>
  <c r="AY124" i="11" a="1"/>
  <c r="AY124" i="11" s="1"/>
  <c r="AZ124" i="11" s="1" a="1"/>
  <c r="AZ124" i="11" s="1"/>
  <c r="BA124" i="11" s="1" a="1"/>
  <c r="BA124" i="11" s="1"/>
  <c r="AZ400" i="11" a="1"/>
  <c r="AZ400" i="11" s="1"/>
  <c r="BA400" i="11" s="1" a="1"/>
  <c r="BA400" i="11" s="1"/>
  <c r="AY612" i="11" a="1"/>
  <c r="AY612" i="11" s="1"/>
  <c r="BA38" i="11" a="1"/>
  <c r="BA38" i="11" s="1"/>
  <c r="AY194" i="11" a="1"/>
  <c r="AY194" i="11" s="1"/>
  <c r="AZ194" i="11" s="1" a="1"/>
  <c r="AZ194" i="11" s="1"/>
  <c r="AY218" i="11" a="1"/>
  <c r="AY218" i="11" s="1"/>
  <c r="AZ670" i="11" a="1"/>
  <c r="AZ670" i="11" s="1"/>
  <c r="BA670" i="11" s="1" a="1"/>
  <c r="BA670" i="11" s="1"/>
  <c r="AZ249" i="11" a="1"/>
  <c r="AZ249" i="11" s="1"/>
  <c r="AU249" i="11" s="1"/>
  <c r="AU265" i="11"/>
  <c r="AY12" i="11" a="1"/>
  <c r="AY12" i="11" s="1"/>
  <c r="AZ185" i="11" a="1"/>
  <c r="AZ185" i="11" s="1"/>
  <c r="AU185" i="11" s="1"/>
  <c r="BA401" i="11" a="1"/>
  <c r="BA401" i="11" s="1"/>
  <c r="AY697" i="11" a="1"/>
  <c r="AY697" i="11" s="1"/>
  <c r="BA977" i="11" a="1"/>
  <c r="BA977" i="11" s="1"/>
  <c r="BA750" i="11" a="1"/>
  <c r="BA750" i="11" s="1"/>
  <c r="AZ115" i="11" a="1"/>
  <c r="AZ115" i="11" s="1"/>
  <c r="AU115" i="11" s="1"/>
  <c r="AZ159" i="11" a="1"/>
  <c r="AZ159" i="11" s="1"/>
  <c r="AU159" i="11" s="1"/>
  <c r="AZ543" i="11" a="1"/>
  <c r="AZ543" i="11" s="1"/>
  <c r="AZ436" i="11" a="1"/>
  <c r="AZ436" i="11" s="1"/>
  <c r="AU436" i="11" s="1"/>
  <c r="AY589" i="11" a="1"/>
  <c r="AY589" i="11" s="1"/>
  <c r="BA698" i="11" a="1"/>
  <c r="BA698" i="11" s="1"/>
  <c r="AZ11" i="11" a="1"/>
  <c r="AZ11" i="11" s="1"/>
  <c r="AU11" i="11" s="1"/>
  <c r="AZ220" i="11" a="1"/>
  <c r="AZ220" i="11" s="1"/>
  <c r="BA220" i="11" s="1" a="1"/>
  <c r="BA220" i="11" s="1"/>
  <c r="AY620" i="11" a="1"/>
  <c r="AY620" i="11" s="1"/>
  <c r="AZ620" i="11" s="1" a="1"/>
  <c r="AZ620" i="11" s="1"/>
  <c r="BA620" i="11" s="1" a="1"/>
  <c r="BA620" i="11" s="1"/>
  <c r="AY466" i="11" a="1"/>
  <c r="AY466" i="11" s="1"/>
  <c r="AZ466" i="11" s="1" a="1"/>
  <c r="AZ466" i="11" s="1"/>
  <c r="AZ673" i="11" a="1"/>
  <c r="AZ673" i="11" s="1"/>
  <c r="AU673" i="11" s="1"/>
  <c r="AZ695" i="11" a="1"/>
  <c r="AZ695" i="11" s="1"/>
  <c r="AU695" i="11" s="1"/>
  <c r="AY536" i="11" a="1"/>
  <c r="AY536" i="11" s="1"/>
  <c r="AZ580" i="11" a="1"/>
  <c r="AZ580" i="11" s="1"/>
  <c r="BA580" i="11" s="1" a="1"/>
  <c r="BA580" i="11" s="1"/>
  <c r="AY792" i="11" a="1"/>
  <c r="AY792" i="11" s="1"/>
  <c r="AZ792" i="11" s="1" a="1"/>
  <c r="AZ792" i="11" s="1"/>
  <c r="AY1001" i="11" a="1"/>
  <c r="AY1001" i="11" s="1"/>
  <c r="AZ1001" i="11" s="1" a="1"/>
  <c r="AZ1001" i="11" s="1"/>
  <c r="BA1001" i="11" s="1" a="1"/>
  <c r="BA1001" i="11" s="1"/>
  <c r="AU290" i="11"/>
  <c r="AZ814" i="11" a="1"/>
  <c r="AZ814" i="11" s="1"/>
  <c r="BA814" i="11" s="1" a="1"/>
  <c r="BA814" i="11" s="1"/>
  <c r="AY987" i="11" a="1"/>
  <c r="AY987" i="11" s="1"/>
  <c r="AZ76" i="11" a="1"/>
  <c r="AZ76" i="11" s="1"/>
  <c r="BA76" i="11" s="1" a="1"/>
  <c r="BA76" i="11" s="1"/>
  <c r="AU989" i="11"/>
  <c r="AU234" i="11"/>
  <c r="AZ773" i="11" a="1"/>
  <c r="AZ773" i="11" s="1"/>
  <c r="BA773" i="11" s="1" a="1"/>
  <c r="BA773" i="11" s="1"/>
  <c r="AU139" i="11"/>
  <c r="AZ495" i="11" a="1"/>
  <c r="AZ495" i="11" s="1"/>
  <c r="BA495" i="11" s="1" a="1"/>
  <c r="BA495" i="11" s="1"/>
  <c r="AZ923" i="11" a="1"/>
  <c r="AZ923" i="11" s="1"/>
  <c r="AU923" i="11" s="1"/>
  <c r="AZ330" i="11" a="1"/>
  <c r="AZ330" i="11" s="1"/>
  <c r="AU330" i="11" s="1"/>
  <c r="AZ921" i="11" a="1"/>
  <c r="AZ921" i="11" s="1"/>
  <c r="AU921" i="11" s="1"/>
  <c r="AY726" i="11" a="1"/>
  <c r="AY726" i="11" s="1"/>
  <c r="AU586" i="11"/>
  <c r="AU175" i="11"/>
  <c r="AZ623" i="11" a="1"/>
  <c r="AZ623" i="11" s="1"/>
  <c r="BA623" i="11" s="1" a="1"/>
  <c r="BA623" i="11" s="1"/>
  <c r="AU864" i="11"/>
  <c r="AU936" i="11"/>
  <c r="AU669" i="11"/>
  <c r="AU714" i="11"/>
  <c r="AU302" i="11"/>
  <c r="BA562" i="11" a="1"/>
  <c r="BA562" i="11" s="1"/>
  <c r="AZ610" i="11" a="1"/>
  <c r="AZ610" i="11" s="1"/>
  <c r="BA610" i="11" s="1" a="1"/>
  <c r="BA610" i="11" s="1"/>
  <c r="AU291" i="11"/>
  <c r="AZ337" i="11" a="1"/>
  <c r="AZ337" i="11" s="1"/>
  <c r="AU337" i="11" s="1"/>
  <c r="AU783" i="11"/>
  <c r="AU489" i="11"/>
  <c r="BA615" i="11" a="1"/>
  <c r="BA615" i="11" s="1"/>
  <c r="AU895" i="11"/>
  <c r="AZ336" i="11" a="1"/>
  <c r="AZ336" i="11" s="1"/>
  <c r="AU336" i="11" s="1"/>
  <c r="AU748" i="11"/>
  <c r="BA270" i="11" a="1"/>
  <c r="BA270" i="11" s="1"/>
  <c r="AU838" i="11"/>
  <c r="AU35" i="11"/>
  <c r="AZ823" i="11" a="1"/>
  <c r="AZ823" i="11" s="1"/>
  <c r="AU823" i="11" s="1"/>
  <c r="BA979" i="11" a="1"/>
  <c r="BA979" i="11" s="1"/>
  <c r="AZ424" i="11" a="1"/>
  <c r="AZ424" i="11" s="1"/>
  <c r="AU424" i="11" s="1"/>
  <c r="AU644" i="11"/>
  <c r="BA113" i="11" a="1"/>
  <c r="BA113" i="11" s="1"/>
  <c r="BA609" i="11" a="1"/>
  <c r="BA609" i="11" s="1"/>
  <c r="AU798" i="11"/>
  <c r="AY390" i="11" a="1"/>
  <c r="AY390" i="11" s="1"/>
  <c r="AZ390" i="11" s="1" a="1"/>
  <c r="AZ390" i="11" s="1"/>
  <c r="AY308" i="11" a="1"/>
  <c r="AY308" i="11" s="1"/>
  <c r="BA340" i="11" a="1"/>
  <c r="BA340" i="11" s="1"/>
  <c r="AU186" i="11"/>
  <c r="AU377" i="11"/>
  <c r="AU263" i="11"/>
  <c r="AY1003" i="11" a="1"/>
  <c r="AY1003" i="11" s="1"/>
  <c r="AZ1003" i="11" s="1" a="1"/>
  <c r="AZ1003" i="11" s="1"/>
  <c r="BA1003" i="11" s="1" a="1"/>
  <c r="BA1003" i="11" s="1"/>
  <c r="AZ488" i="11" a="1"/>
  <c r="AZ488" i="11" s="1"/>
  <c r="AU488" i="11" s="1"/>
  <c r="AU664" i="11"/>
  <c r="AU1004" i="11"/>
  <c r="BA775" i="11" a="1"/>
  <c r="BA775" i="11" s="1"/>
  <c r="AY858" i="11" a="1"/>
  <c r="AY858" i="11" s="1"/>
  <c r="AZ858" i="11" s="1" a="1"/>
  <c r="AZ858" i="11" s="1"/>
  <c r="BA858" i="11" s="1" a="1"/>
  <c r="BA858" i="11" s="1"/>
  <c r="AY834" i="11" a="1"/>
  <c r="AY834" i="11" s="1"/>
  <c r="BA139" i="11" a="1"/>
  <c r="BA139" i="11" s="1"/>
  <c r="AZ939" i="11" a="1"/>
  <c r="AZ939" i="11" s="1"/>
  <c r="AU939" i="11" s="1"/>
  <c r="BA532" i="11" a="1"/>
  <c r="BA532" i="11" s="1"/>
  <c r="AZ666" i="11" a="1"/>
  <c r="AZ666" i="11" s="1"/>
  <c r="BA666" i="11" s="1" a="1"/>
  <c r="BA666" i="11" s="1"/>
  <c r="AY103" i="11" a="1"/>
  <c r="AY103" i="11" s="1"/>
  <c r="AZ391" i="11" a="1"/>
  <c r="AZ391" i="11" s="1"/>
  <c r="BA391" i="11" s="1" a="1"/>
  <c r="BA391" i="11" s="1"/>
  <c r="AZ573" i="11" a="1"/>
  <c r="AZ573" i="11" s="1"/>
  <c r="BA573" i="11" s="1" a="1"/>
  <c r="BA573" i="11" s="1"/>
  <c r="AZ75" i="11" a="1"/>
  <c r="AZ75" i="11" s="1"/>
  <c r="AU75" i="11" s="1"/>
  <c r="AY423" i="11" a="1"/>
  <c r="AY423" i="11" s="1"/>
  <c r="BA1004" i="11" a="1"/>
  <c r="BA1004" i="11" s="1"/>
  <c r="AZ662" i="11" a="1"/>
  <c r="AZ662" i="11" s="1"/>
  <c r="BA662" i="11" s="1" a="1"/>
  <c r="BA662" i="11" s="1"/>
  <c r="AY239" i="11" a="1"/>
  <c r="AY239" i="11" s="1"/>
  <c r="AZ239" i="11" s="1" a="1"/>
  <c r="AZ239" i="11" s="1"/>
  <c r="AY60" i="11" a="1"/>
  <c r="AY60" i="11" s="1"/>
  <c r="AY767" i="11" a="1"/>
  <c r="AY767" i="11" s="1"/>
  <c r="AZ733" i="11" a="1"/>
  <c r="AZ733" i="11" s="1"/>
  <c r="BA733" i="11" s="1" a="1"/>
  <c r="BA733" i="11" s="1"/>
  <c r="AZ631" i="11" a="1"/>
  <c r="AZ631" i="11" s="1"/>
  <c r="AU631" i="11" s="1"/>
  <c r="AY299" i="11" a="1"/>
  <c r="AY299" i="11" s="1"/>
  <c r="AZ360" i="11" a="1"/>
  <c r="AZ360" i="11" s="1"/>
  <c r="BA360" i="11" s="1" a="1"/>
  <c r="BA360" i="11" s="1"/>
  <c r="AY896" i="11" a="1"/>
  <c r="AY896" i="11" s="1"/>
  <c r="AZ513" i="11" a="1"/>
  <c r="AZ513" i="11" s="1"/>
  <c r="BA513" i="11" s="1" a="1"/>
  <c r="BA513" i="11" s="1"/>
  <c r="AZ572" i="11" a="1"/>
  <c r="AZ572" i="11" s="1"/>
  <c r="BA572" i="11" s="1" a="1"/>
  <c r="BA572" i="11" s="1"/>
  <c r="BA298" i="11" a="1"/>
  <c r="BA298" i="11" s="1"/>
  <c r="AZ283" i="11" a="1"/>
  <c r="AZ283" i="11" s="1"/>
  <c r="BA283" i="11" s="1" a="1"/>
  <c r="BA283" i="11" s="1"/>
  <c r="BA648" i="11" a="1"/>
  <c r="BA648" i="11" s="1"/>
  <c r="AZ313" i="11" a="1"/>
  <c r="AZ313" i="11" s="1"/>
  <c r="AU313" i="11" s="1"/>
  <c r="AY295" i="11" a="1"/>
  <c r="AY295" i="11" s="1"/>
  <c r="AZ295" i="11" s="1" a="1"/>
  <c r="AZ295" i="11" s="1"/>
  <c r="AZ568" i="11" a="1"/>
  <c r="AZ568" i="11" s="1"/>
  <c r="BA568" i="11" s="1" a="1"/>
  <c r="BA568" i="11" s="1"/>
  <c r="BA629" i="11" a="1"/>
  <c r="BA629" i="11" s="1"/>
  <c r="AY67" i="11" a="1"/>
  <c r="AY67" i="11" s="1"/>
  <c r="AZ67" i="11" s="1" a="1"/>
  <c r="AZ67" i="11" s="1"/>
  <c r="AZ856" i="11" a="1"/>
  <c r="AZ856" i="11" s="1"/>
  <c r="AU856" i="11" s="1"/>
  <c r="AZ510" i="11" a="1"/>
  <c r="AZ510" i="11" s="1"/>
  <c r="AU510" i="11" s="1"/>
  <c r="BA142" i="11" a="1"/>
  <c r="BA142" i="11" s="1"/>
  <c r="BA111" i="11" l="1" a="1"/>
  <c r="BA111" i="11" s="1"/>
  <c r="AU486" i="11"/>
  <c r="BA219" i="11" a="1"/>
  <c r="BA219" i="11" s="1"/>
  <c r="AU435" i="11"/>
  <c r="AU268" i="11"/>
  <c r="BA79" i="11" a="1"/>
  <c r="BA79" i="11" s="1"/>
  <c r="BA836" i="11" a="1"/>
  <c r="BA836" i="11" s="1"/>
  <c r="AU475" i="11"/>
  <c r="BA763" i="11" a="1"/>
  <c r="BA763" i="11" s="1"/>
  <c r="BA307" i="11" a="1"/>
  <c r="BA307" i="11" s="1"/>
  <c r="AU944" i="11"/>
  <c r="AU366" i="11"/>
  <c r="AU844" i="11"/>
  <c r="AU674" i="11"/>
  <c r="AU564" i="11"/>
  <c r="BA380" i="11" a="1"/>
  <c r="BA380" i="11" s="1"/>
  <c r="BA766" i="11" a="1"/>
  <c r="BA766" i="11" s="1"/>
  <c r="BA266" i="11" a="1"/>
  <c r="BA266" i="11" s="1"/>
  <c r="AU36" i="11"/>
  <c r="AU689" i="11"/>
  <c r="AU879" i="11"/>
  <c r="AU105" i="11"/>
  <c r="BA772" i="11" a="1"/>
  <c r="BA772" i="11" s="1"/>
  <c r="AU180" i="11"/>
  <c r="AU781" i="11"/>
  <c r="AU478" i="11"/>
  <c r="AU447" i="11"/>
  <c r="BA922" i="11" a="1"/>
  <c r="BA922" i="11" s="1"/>
  <c r="BA69" i="11" a="1"/>
  <c r="BA69" i="11" s="1"/>
  <c r="AU696" i="11"/>
  <c r="BA373" i="11" a="1"/>
  <c r="BA373" i="11" s="1"/>
  <c r="BA595" i="11" a="1"/>
  <c r="BA595" i="11" s="1"/>
  <c r="AU197" i="11"/>
  <c r="AU406" i="11"/>
  <c r="BA473" i="11" a="1"/>
  <c r="BA473" i="11" s="1"/>
  <c r="BA776" i="11" a="1"/>
  <c r="BA776" i="11" s="1"/>
  <c r="AU624" i="11"/>
  <c r="AU910" i="11"/>
  <c r="BA233" i="11" a="1"/>
  <c r="BA233" i="11" s="1"/>
  <c r="BA880" i="11" a="1"/>
  <c r="BA880" i="11" s="1"/>
  <c r="BA229" i="11" a="1"/>
  <c r="BA229" i="11" s="1"/>
  <c r="BA365" i="11" a="1"/>
  <c r="BA365" i="11" s="1"/>
  <c r="BA855" i="11" a="1"/>
  <c r="BA855" i="11" s="1"/>
  <c r="AU810" i="11"/>
  <c r="AU477" i="11"/>
  <c r="BA357" i="11" a="1"/>
  <c r="BA357" i="11" s="1"/>
  <c r="AU1002" i="11"/>
  <c r="BA168" i="11" a="1"/>
  <c r="BA168" i="11" s="1"/>
  <c r="AU236" i="11"/>
  <c r="AU517" i="11"/>
  <c r="BA225" i="11" a="1"/>
  <c r="BA225" i="11" s="1"/>
  <c r="AU821" i="11"/>
  <c r="BA592" i="11" a="1"/>
  <c r="BA592" i="11" s="1"/>
  <c r="BA822" i="11" a="1"/>
  <c r="BA822" i="11" s="1"/>
  <c r="AU281" i="11"/>
  <c r="AU710" i="11"/>
  <c r="BA172" i="11" a="1"/>
  <c r="BA172" i="11" s="1"/>
  <c r="AU165" i="11"/>
  <c r="AU847" i="11"/>
  <c r="AU58" i="11"/>
  <c r="BA780" i="11" a="1"/>
  <c r="BA780" i="11" s="1"/>
  <c r="BA913" i="11" a="1"/>
  <c r="BA913" i="11" s="1"/>
  <c r="AU176" i="11"/>
  <c r="BA289" i="11" a="1"/>
  <c r="BA289" i="11" s="1"/>
  <c r="BA603" i="11" a="1"/>
  <c r="BA603" i="11" s="1"/>
  <c r="BA364" i="11" a="1"/>
  <c r="BA364" i="11" s="1"/>
  <c r="AU782" i="11"/>
  <c r="BA582" i="11" a="1"/>
  <c r="BA582" i="11" s="1"/>
  <c r="AU427" i="11"/>
  <c r="AU155" i="11"/>
  <c r="AW13" i="11" a="1"/>
  <c r="AW13" i="11" s="1"/>
  <c r="AT14" i="11"/>
  <c r="AU972" i="11"/>
  <c r="BA761" i="11" a="1"/>
  <c r="BA761" i="11" s="1"/>
  <c r="AU51" i="11"/>
  <c r="BA387" i="11" a="1"/>
  <c r="BA387" i="11" s="1"/>
  <c r="AU387" i="11"/>
  <c r="BA185" i="11" a="1"/>
  <c r="BA185" i="11" s="1"/>
  <c r="AU456" i="11"/>
  <c r="AU433" i="11"/>
  <c r="BA167" i="11" a="1"/>
  <c r="BA167" i="11" s="1"/>
  <c r="AU581" i="11"/>
  <c r="AU123" i="11"/>
  <c r="AU868" i="11"/>
  <c r="AU779" i="11"/>
  <c r="AU117" i="11"/>
  <c r="BA440" i="11" a="1"/>
  <c r="BA440" i="11" s="1"/>
  <c r="BA777" i="11" a="1"/>
  <c r="BA777" i="11" s="1"/>
  <c r="AU986" i="11"/>
  <c r="AU269" i="11"/>
  <c r="AU876" i="11"/>
  <c r="BA321" i="11" a="1"/>
  <c r="BA321" i="11" s="1"/>
  <c r="AU326" i="11"/>
  <c r="AU89" i="11"/>
  <c r="BA217" i="11" a="1"/>
  <c r="BA217" i="11" s="1"/>
  <c r="BA515" i="11" a="1"/>
  <c r="BA515" i="11" s="1"/>
  <c r="AU764" i="11"/>
  <c r="BA339" i="11" a="1"/>
  <c r="BA339" i="11" s="1"/>
  <c r="AU628" i="11"/>
  <c r="BA673" i="11" a="1"/>
  <c r="BA673" i="11" s="1"/>
  <c r="BA424" i="11" a="1"/>
  <c r="BA424" i="11" s="1"/>
  <c r="AU150" i="11"/>
  <c r="BA173" i="11" a="1"/>
  <c r="BA173" i="11" s="1"/>
  <c r="AU182" i="11"/>
  <c r="AU346" i="11"/>
  <c r="AU740" i="11"/>
  <c r="BA170" i="11" a="1"/>
  <c r="BA170" i="11" s="1"/>
  <c r="BA752" i="11" a="1"/>
  <c r="BA752" i="11" s="1"/>
  <c r="BA724" i="11" a="1"/>
  <c r="BA724" i="11" s="1"/>
  <c r="AU554" i="11"/>
  <c r="AU894" i="11"/>
  <c r="BA120" i="11" a="1"/>
  <c r="BA120" i="11" s="1"/>
  <c r="BA30" i="11" a="1"/>
  <c r="BA30" i="11" s="1"/>
  <c r="AU982" i="11"/>
  <c r="AU125" i="11"/>
  <c r="AU90" i="11"/>
  <c r="AU889" i="11"/>
  <c r="AU1010" i="11"/>
  <c r="BA187" i="11" a="1"/>
  <c r="BA187" i="11" s="1"/>
  <c r="AU187" i="11"/>
  <c r="AU374" i="11"/>
  <c r="BA374" i="11" a="1"/>
  <c r="BA374" i="11" s="1"/>
  <c r="BA622" i="11" a="1"/>
  <c r="BA622" i="11" s="1"/>
  <c r="AU622" i="11"/>
  <c r="AU1001" i="11"/>
  <c r="BA249" i="11" a="1"/>
  <c r="BA249" i="11" s="1"/>
  <c r="AU817" i="11"/>
  <c r="BA35" i="11" a="1"/>
  <c r="BA35" i="11" s="1"/>
  <c r="BA277" i="11" a="1"/>
  <c r="BA277" i="11" s="1"/>
  <c r="AU874" i="11"/>
  <c r="AU132" i="11"/>
  <c r="BA132" i="11" a="1"/>
  <c r="BA132" i="11" s="1"/>
  <c r="BA257" i="11" a="1"/>
  <c r="BA257" i="11" s="1"/>
  <c r="AU746" i="11"/>
  <c r="BA904" i="11" a="1"/>
  <c r="BA904" i="11" s="1"/>
  <c r="BA514" i="11" a="1"/>
  <c r="BA514" i="11" s="1"/>
  <c r="AU514" i="11"/>
  <c r="AZ727" i="11" a="1"/>
  <c r="AZ727" i="11" s="1"/>
  <c r="AU727" i="11" s="1"/>
  <c r="BA41" i="11" a="1"/>
  <c r="BA41" i="11" s="1"/>
  <c r="AU201" i="11"/>
  <c r="AU816" i="11"/>
  <c r="BA816" i="11" a="1"/>
  <c r="BA816" i="11" s="1"/>
  <c r="BA914" i="11" a="1"/>
  <c r="BA914" i="11" s="1"/>
  <c r="AU833" i="11"/>
  <c r="BA833" i="11" a="1"/>
  <c r="BA833" i="11" s="1"/>
  <c r="BA195" i="11" a="1"/>
  <c r="BA195" i="11" s="1"/>
  <c r="AU195" i="11"/>
  <c r="AU258" i="11"/>
  <c r="BA258" i="11" a="1"/>
  <c r="BA258" i="11" s="1"/>
  <c r="BA549" i="11" a="1"/>
  <c r="BA549" i="11" s="1"/>
  <c r="AU549" i="11"/>
  <c r="AU997" i="11"/>
  <c r="BA997" i="11" a="1"/>
  <c r="BA997" i="11" s="1"/>
  <c r="BA948" i="11" a="1"/>
  <c r="BA948" i="11" s="1"/>
  <c r="AU948" i="11"/>
  <c r="AU191" i="11"/>
  <c r="BA191" i="11" a="1"/>
  <c r="BA191" i="11" s="1"/>
  <c r="AU620" i="11"/>
  <c r="BA823" i="11" a="1"/>
  <c r="BA823" i="11" s="1"/>
  <c r="BA991" i="11" a="1"/>
  <c r="BA991" i="11" s="1"/>
  <c r="BA118" i="11" a="1"/>
  <c r="BA118" i="11" s="1"/>
  <c r="AU580" i="11"/>
  <c r="BA908" i="11" a="1"/>
  <c r="BA908" i="11" s="1"/>
  <c r="AU749" i="11"/>
  <c r="AU680" i="11"/>
  <c r="AU925" i="11"/>
  <c r="AU662" i="11"/>
  <c r="BA159" i="11" a="1"/>
  <c r="BA159" i="11" s="1"/>
  <c r="AZ946" i="11" a="1"/>
  <c r="AZ946" i="11" s="1"/>
  <c r="AU946" i="11" s="1"/>
  <c r="AU883" i="11"/>
  <c r="BA385" i="11" a="1"/>
  <c r="BA385" i="11" s="1"/>
  <c r="AU796" i="11"/>
  <c r="BA63" i="11" a="1"/>
  <c r="BA63" i="11" s="1"/>
  <c r="AU849" i="11"/>
  <c r="BA643" i="11" a="1"/>
  <c r="BA643" i="11" s="1"/>
  <c r="AU264" i="11"/>
  <c r="BA300" i="11" a="1"/>
  <c r="BA300" i="11" s="1"/>
  <c r="BA510" i="11" a="1"/>
  <c r="BA510" i="11" s="1"/>
  <c r="AU494" i="11"/>
  <c r="AU790" i="11"/>
  <c r="AU540" i="11"/>
  <c r="BA740" i="11" a="1"/>
  <c r="BA740" i="11" s="1"/>
  <c r="AU305" i="11"/>
  <c r="AU137" i="11"/>
  <c r="AZ594" i="11" a="1"/>
  <c r="AZ594" i="11" s="1"/>
  <c r="BA594" i="11" s="1" a="1"/>
  <c r="BA594" i="11" s="1"/>
  <c r="BA413" i="11" a="1"/>
  <c r="BA413" i="11" s="1"/>
  <c r="AU413" i="11"/>
  <c r="AU588" i="11"/>
  <c r="AZ815" i="11" a="1"/>
  <c r="AZ815" i="11" s="1"/>
  <c r="AU815" i="11" s="1"/>
  <c r="AU318" i="11"/>
  <c r="BA312" i="11" a="1"/>
  <c r="BA312" i="11" s="1"/>
  <c r="BA966" i="11" a="1"/>
  <c r="BA966" i="11" s="1"/>
  <c r="BA466" i="11" a="1"/>
  <c r="BA466" i="11" s="1"/>
  <c r="AU124" i="11"/>
  <c r="BA160" i="11" a="1"/>
  <c r="BA160" i="11" s="1"/>
  <c r="BA182" i="11" a="1"/>
  <c r="BA182" i="11" s="1"/>
  <c r="BA11" i="11" a="1"/>
  <c r="BA11" i="11" s="1"/>
  <c r="AU173" i="11"/>
  <c r="BA485" i="11" a="1"/>
  <c r="BA485" i="11" s="1"/>
  <c r="BA963" i="11" a="1"/>
  <c r="BA963" i="11" s="1"/>
  <c r="AU963" i="11"/>
  <c r="BA711" i="11" a="1"/>
  <c r="BA711" i="11" s="1"/>
  <c r="AZ147" i="11" a="1"/>
  <c r="AZ147" i="11" s="1"/>
  <c r="AU147" i="11" s="1"/>
  <c r="BA42" i="11" a="1"/>
  <c r="BA42" i="11" s="1"/>
  <c r="BA810" i="11" a="1"/>
  <c r="BA810" i="11" s="1"/>
  <c r="AU54" i="11"/>
  <c r="AU411" i="11"/>
  <c r="AU495" i="11"/>
  <c r="AZ589" i="11" a="1"/>
  <c r="AZ589" i="11" s="1"/>
  <c r="BA589" i="11" s="1" a="1"/>
  <c r="BA589" i="11" s="1"/>
  <c r="AZ47" i="11" a="1"/>
  <c r="AZ47" i="11" s="1"/>
  <c r="BA47" i="11" s="1" a="1"/>
  <c r="BA47" i="11" s="1"/>
  <c r="AU978" i="11"/>
  <c r="AU415" i="11"/>
  <c r="AU367" i="11"/>
  <c r="BA285" i="11" a="1"/>
  <c r="BA285" i="11" s="1"/>
  <c r="AZ100" i="11" a="1"/>
  <c r="AZ100" i="11" s="1"/>
  <c r="BA100" i="11" s="1" a="1"/>
  <c r="BA100" i="11" s="1"/>
  <c r="BA962" i="11" a="1"/>
  <c r="BA962" i="11" s="1"/>
  <c r="AZ820" i="11" a="1"/>
  <c r="AZ820" i="11" s="1"/>
  <c r="AU820" i="11" s="1"/>
  <c r="AZ739" i="11" a="1"/>
  <c r="AZ739" i="11" s="1"/>
  <c r="AU739" i="11" s="1"/>
  <c r="AU522" i="11"/>
  <c r="AU157" i="11"/>
  <c r="BA671" i="11" a="1"/>
  <c r="BA671" i="11" s="1"/>
  <c r="AU98" i="11"/>
  <c r="AZ898" i="11" a="1"/>
  <c r="AZ898" i="11" s="1"/>
  <c r="AU898" i="11" s="1"/>
  <c r="AZ353" i="11" a="1"/>
  <c r="AZ353" i="11" s="1"/>
  <c r="AU353" i="11" s="1"/>
  <c r="BA531" i="11" a="1"/>
  <c r="BA531" i="11" s="1"/>
  <c r="AU931" i="11"/>
  <c r="AU984" i="11"/>
  <c r="BA984" i="11" a="1"/>
  <c r="BA984" i="11" s="1"/>
  <c r="AU277" i="11"/>
  <c r="AZ955" i="11" a="1"/>
  <c r="AZ955" i="11" s="1"/>
  <c r="BA955" i="11" s="1" a="1"/>
  <c r="BA955" i="11" s="1"/>
  <c r="AZ736" i="11" a="1"/>
  <c r="AZ736" i="11" s="1"/>
  <c r="AU736" i="11" s="1"/>
  <c r="BA508" i="11" a="1"/>
  <c r="BA508" i="11" s="1"/>
  <c r="BA409" i="11" a="1"/>
  <c r="BA409" i="11" s="1"/>
  <c r="AU409" i="11"/>
  <c r="AU490" i="11"/>
  <c r="BA490" i="11" a="1"/>
  <c r="BA490" i="11" s="1"/>
  <c r="AU145" i="11"/>
  <c r="BA145" i="11" a="1"/>
  <c r="BA145" i="11" s="1"/>
  <c r="BA884" i="11" a="1"/>
  <c r="BA884" i="11" s="1"/>
  <c r="AU884" i="11"/>
  <c r="BA212" i="11" a="1"/>
  <c r="BA212" i="11" s="1"/>
  <c r="AU212" i="11"/>
  <c r="BA804" i="11" a="1"/>
  <c r="BA804" i="11" s="1"/>
  <c r="AU804" i="11"/>
  <c r="AU252" i="11"/>
  <c r="BA252" i="11" a="1"/>
  <c r="BA252" i="11" s="1"/>
  <c r="BA354" i="11" a="1"/>
  <c r="BA354" i="11" s="1"/>
  <c r="AU354" i="11"/>
  <c r="AU843" i="11"/>
  <c r="BA843" i="11" a="1"/>
  <c r="BA843" i="11" s="1"/>
  <c r="AU649" i="11"/>
  <c r="BA649" i="11" a="1"/>
  <c r="BA649" i="11" s="1"/>
  <c r="AU873" i="11"/>
  <c r="BA873" i="11" a="1"/>
  <c r="BA873" i="11" s="1"/>
  <c r="BA432" i="11" a="1"/>
  <c r="BA432" i="11" s="1"/>
  <c r="AU432" i="11"/>
  <c r="AU459" i="11"/>
  <c r="BA459" i="11" a="1"/>
  <c r="BA459" i="11" s="1"/>
  <c r="AU493" i="11"/>
  <c r="BA493" i="11" a="1"/>
  <c r="BA493" i="11" s="1"/>
  <c r="BA751" i="11" a="1"/>
  <c r="BA751" i="11" s="1"/>
  <c r="AU751" i="11"/>
  <c r="AU960" i="11"/>
  <c r="BA960" i="11" a="1"/>
  <c r="BA960" i="11" s="1"/>
  <c r="BA803" i="11" a="1"/>
  <c r="BA803" i="11" s="1"/>
  <c r="AU803" i="11"/>
  <c r="AU719" i="11"/>
  <c r="BA719" i="11" a="1"/>
  <c r="BA719" i="11" s="1"/>
  <c r="BA901" i="11" a="1"/>
  <c r="BA901" i="11" s="1"/>
  <c r="AU901" i="11"/>
  <c r="AU999" i="11"/>
  <c r="BA999" i="11" a="1"/>
  <c r="BA999" i="11" s="1"/>
  <c r="BA40" i="11" a="1"/>
  <c r="BA40" i="11" s="1"/>
  <c r="AU40" i="11"/>
  <c r="BA347" i="11" a="1"/>
  <c r="BA347" i="11" s="1"/>
  <c r="AU347" i="11"/>
  <c r="AU666" i="11"/>
  <c r="AZ726" i="11" a="1"/>
  <c r="AZ726" i="11" s="1"/>
  <c r="BA726" i="11" s="1" a="1"/>
  <c r="BA726" i="11" s="1"/>
  <c r="AU283" i="11"/>
  <c r="BA695" i="11" a="1"/>
  <c r="BA695" i="11" s="1"/>
  <c r="AU194" i="11"/>
  <c r="BA735" i="11" a="1"/>
  <c r="BA735" i="11" s="1"/>
  <c r="AZ967" i="11" a="1"/>
  <c r="AZ967" i="11" s="1"/>
  <c r="AU967" i="11" s="1"/>
  <c r="AU391" i="11"/>
  <c r="AU44" i="11"/>
  <c r="BA1008" i="11" a="1"/>
  <c r="BA1008" i="11" s="1"/>
  <c r="AU241" i="11"/>
  <c r="AU220" i="11"/>
  <c r="BA67" i="11" a="1"/>
  <c r="BA67" i="11" s="1"/>
  <c r="BA721" i="11" a="1"/>
  <c r="BA721" i="11" s="1"/>
  <c r="BA332" i="11" a="1"/>
  <c r="BA332" i="11" s="1"/>
  <c r="BA494" i="11" a="1"/>
  <c r="BA494" i="11" s="1"/>
  <c r="AU560" i="11"/>
  <c r="BA560" i="11" a="1"/>
  <c r="BA560" i="11" s="1"/>
  <c r="BA570" i="11" a="1"/>
  <c r="BA570" i="11" s="1"/>
  <c r="BA799" i="11" a="1"/>
  <c r="BA799" i="11" s="1"/>
  <c r="AU721" i="11"/>
  <c r="AU62" i="11"/>
  <c r="AU360" i="11"/>
  <c r="AU765" i="11"/>
  <c r="BA359" i="11" a="1"/>
  <c r="BA359" i="11" s="1"/>
  <c r="AU513" i="11"/>
  <c r="BA856" i="11" a="1"/>
  <c r="BA856" i="11" s="1"/>
  <c r="AZ502" i="11" a="1"/>
  <c r="AZ502" i="11" s="1"/>
  <c r="AU502" i="11" s="1"/>
  <c r="BA119" i="11" a="1"/>
  <c r="BA119" i="11" s="1"/>
  <c r="BA850" i="11" a="1"/>
  <c r="BA850" i="11" s="1"/>
  <c r="BA148" i="11" a="1"/>
  <c r="BA148" i="11" s="1"/>
  <c r="AZ416" i="11" a="1"/>
  <c r="AZ416" i="11" s="1"/>
  <c r="BA416" i="11" s="1" a="1"/>
  <c r="BA416" i="11" s="1"/>
  <c r="AZ146" i="11" a="1"/>
  <c r="AZ146" i="11" s="1"/>
  <c r="BA146" i="11" s="1" a="1"/>
  <c r="BA146" i="11" s="1"/>
  <c r="AZ134" i="11" a="1"/>
  <c r="AZ134" i="11" s="1"/>
  <c r="BA134" i="11" s="1" a="1"/>
  <c r="BA134" i="11" s="1"/>
  <c r="BA471" i="11" a="1"/>
  <c r="BA471" i="11" s="1"/>
  <c r="BA313" i="11" a="1"/>
  <c r="BA313" i="11" s="1"/>
  <c r="AZ60" i="11" a="1"/>
  <c r="AZ60" i="11" s="1"/>
  <c r="BA60" i="11" s="1" a="1"/>
  <c r="BA60" i="11" s="1"/>
  <c r="BA934" i="11" a="1"/>
  <c r="BA934" i="11" s="1"/>
  <c r="AU949" i="11"/>
  <c r="AU906" i="11"/>
  <c r="AU842" i="11"/>
  <c r="AU1000" i="11"/>
  <c r="BA659" i="11" a="1"/>
  <c r="BA659" i="11" s="1"/>
  <c r="BA295" i="11" a="1"/>
  <c r="BA295" i="11" s="1"/>
  <c r="BA59" i="11" a="1"/>
  <c r="BA59" i="11" s="1"/>
  <c r="BA774" i="11" a="1"/>
  <c r="BA774" i="11" s="1"/>
  <c r="AU405" i="11"/>
  <c r="AU568" i="11"/>
  <c r="BA606" i="11" a="1"/>
  <c r="BA606" i="11" s="1"/>
  <c r="AZ501" i="11" a="1"/>
  <c r="AZ501" i="11" s="1"/>
  <c r="AU501" i="11" s="1"/>
  <c r="BA330" i="11" a="1"/>
  <c r="BA330" i="11" s="1"/>
  <c r="BA797" i="11" a="1"/>
  <c r="BA797" i="11" s="1"/>
  <c r="AU610" i="11"/>
  <c r="AU577" i="11"/>
  <c r="BA998" i="11" a="1"/>
  <c r="BA998" i="11" s="1"/>
  <c r="AU988" i="11"/>
  <c r="AU400" i="11"/>
  <c r="AU461" i="11"/>
  <c r="BA240" i="11" a="1"/>
  <c r="BA240" i="11" s="1"/>
  <c r="BA524" i="11" a="1"/>
  <c r="BA524" i="11" s="1"/>
  <c r="AU320" i="11"/>
  <c r="AU687" i="11"/>
  <c r="BA337" i="11" a="1"/>
  <c r="BA337" i="11" s="1"/>
  <c r="AU579" i="11"/>
  <c r="BA115" i="11" a="1"/>
  <c r="BA115" i="11" s="1"/>
  <c r="AU627" i="11"/>
  <c r="AU773" i="11"/>
  <c r="BA209" i="11" a="1"/>
  <c r="BA209" i="11" s="1"/>
  <c r="BA795" i="11" a="1"/>
  <c r="BA795" i="11" s="1"/>
  <c r="BA578" i="11" a="1"/>
  <c r="BA578" i="11" s="1"/>
  <c r="AU737" i="11"/>
  <c r="BA923" i="11" a="1"/>
  <c r="BA923" i="11" s="1"/>
  <c r="AU226" i="11"/>
  <c r="BA509" i="11" a="1"/>
  <c r="BA509" i="11" s="1"/>
  <c r="BA288" i="11" a="1"/>
  <c r="BA288" i="11" s="1"/>
  <c r="BA741" i="11" a="1"/>
  <c r="BA741" i="11" s="1"/>
  <c r="AU754" i="11"/>
  <c r="AU239" i="11"/>
  <c r="AU584" i="11"/>
  <c r="AU438" i="11"/>
  <c r="AU466" i="11"/>
  <c r="AZ200" i="11" a="1"/>
  <c r="AZ200" i="11" s="1"/>
  <c r="AU200" i="11" s="1"/>
  <c r="AU227" i="11"/>
  <c r="BA462" i="11" a="1"/>
  <c r="BA462" i="11" s="1"/>
  <c r="AU750" i="11"/>
  <c r="AU216" i="11"/>
  <c r="AU858" i="11"/>
  <c r="AZ834" i="11" a="1"/>
  <c r="AZ834" i="11" s="1"/>
  <c r="BA834" i="11" s="1" a="1"/>
  <c r="BA834" i="11" s="1"/>
  <c r="AZ86" i="11" a="1"/>
  <c r="AZ86" i="11" s="1"/>
  <c r="BA86" i="11" s="1" a="1"/>
  <c r="BA86" i="11" s="1"/>
  <c r="AU369" i="11"/>
  <c r="BA369" i="11" a="1"/>
  <c r="BA369" i="11" s="1"/>
  <c r="AU351" i="11"/>
  <c r="AZ423" i="11" a="1"/>
  <c r="AZ423" i="11" s="1"/>
  <c r="AU423" i="11" s="1"/>
  <c r="AU82" i="11"/>
  <c r="AU529" i="11"/>
  <c r="BA239" i="11" a="1"/>
  <c r="BA239" i="11" s="1"/>
  <c r="AZ482" i="11" a="1"/>
  <c r="AZ482" i="11" s="1"/>
  <c r="AU482" i="11" s="1"/>
  <c r="BA646" i="11" a="1"/>
  <c r="BA646" i="11" s="1"/>
  <c r="BA158" i="11" a="1"/>
  <c r="BA158" i="11" s="1"/>
  <c r="BA625" i="11" a="1"/>
  <c r="BA625" i="11" s="1"/>
  <c r="AU279" i="11"/>
  <c r="BA279" i="11" a="1"/>
  <c r="BA279" i="11" s="1"/>
  <c r="BA436" i="11" a="1"/>
  <c r="BA436" i="11" s="1"/>
  <c r="AZ987" i="11" a="1"/>
  <c r="AZ987" i="11" s="1"/>
  <c r="AU987" i="11" s="1"/>
  <c r="BA75" i="11" a="1"/>
  <c r="BA75" i="11" s="1"/>
  <c r="AU572" i="11"/>
  <c r="BA345" i="11" a="1"/>
  <c r="BA345" i="11" s="1"/>
  <c r="AU733" i="11"/>
  <c r="AZ306" i="11" a="1"/>
  <c r="AZ306" i="11" s="1"/>
  <c r="AU306" i="11" s="1"/>
  <c r="BA68" i="11" a="1"/>
  <c r="BA68" i="11" s="1"/>
  <c r="AU254" i="11"/>
  <c r="AU637" i="11"/>
  <c r="AU458" i="11"/>
  <c r="BA970" i="11" a="1"/>
  <c r="BA970" i="11" s="1"/>
  <c r="AZ286" i="11" a="1"/>
  <c r="AZ286" i="11" s="1"/>
  <c r="BA286" i="11" s="1" a="1"/>
  <c r="BA286" i="11" s="1"/>
  <c r="AU571" i="11"/>
  <c r="BA596" i="11" a="1"/>
  <c r="BA596" i="11" s="1"/>
  <c r="AU713" i="11"/>
  <c r="AU907" i="11"/>
  <c r="BA395" i="11" a="1"/>
  <c r="BA395" i="11" s="1"/>
  <c r="BA942" i="11" a="1"/>
  <c r="BA942" i="11" s="1"/>
  <c r="BA684" i="11" a="1"/>
  <c r="BA684" i="11" s="1"/>
  <c r="BA677" i="11" a="1"/>
  <c r="BA677" i="11" s="1"/>
  <c r="AU752" i="11"/>
  <c r="AU68" i="11"/>
  <c r="AU587" i="11"/>
  <c r="AU962" i="11"/>
  <c r="AU118" i="11"/>
  <c r="AU395" i="11"/>
  <c r="BA921" i="11" a="1"/>
  <c r="BA921" i="11" s="1"/>
  <c r="AU52" i="11"/>
  <c r="AZ651" i="11" a="1"/>
  <c r="AZ651" i="11" s="1"/>
  <c r="AU651" i="11" s="1"/>
  <c r="AU670" i="11"/>
  <c r="AU445" i="11"/>
  <c r="AU682" i="11"/>
  <c r="AU92" i="11"/>
  <c r="AZ909" i="11" a="1"/>
  <c r="AZ909" i="11" s="1"/>
  <c r="AU909" i="11" s="1"/>
  <c r="AU683" i="11"/>
  <c r="AZ140" i="11" a="1"/>
  <c r="AZ140" i="11" s="1"/>
  <c r="BA140" i="11" s="1" a="1"/>
  <c r="BA140" i="11" s="1"/>
  <c r="BA261" i="11" a="1"/>
  <c r="BA261" i="11" s="1"/>
  <c r="BA708" i="11" a="1"/>
  <c r="BA708" i="11" s="1"/>
  <c r="BA878" i="11" a="1"/>
  <c r="BA878" i="11" s="1"/>
  <c r="BA731" i="11" a="1"/>
  <c r="BA731" i="11" s="1"/>
  <c r="AZ617" i="11" a="1"/>
  <c r="AZ617" i="11" s="1"/>
  <c r="AU617" i="11" s="1"/>
  <c r="AU832" i="11"/>
  <c r="AU623" i="11"/>
  <c r="AU390" i="11"/>
  <c r="BA631" i="11" a="1"/>
  <c r="BA631" i="11" s="1"/>
  <c r="BA390" i="11" a="1"/>
  <c r="BA390" i="11" s="1"/>
  <c r="AU67" i="11"/>
  <c r="AU814" i="11"/>
  <c r="BA792" i="11" a="1"/>
  <c r="BA792" i="11" s="1"/>
  <c r="AZ536" i="11" a="1"/>
  <c r="AZ536" i="11" s="1"/>
  <c r="BA536" i="11" s="1" a="1"/>
  <c r="BA536" i="11" s="1"/>
  <c r="AZ697" i="11" a="1"/>
  <c r="AZ697" i="11" s="1"/>
  <c r="AU697" i="11" s="1"/>
  <c r="AZ218" i="11" a="1"/>
  <c r="AZ218" i="11" s="1"/>
  <c r="BA218" i="11" s="1" a="1"/>
  <c r="BA218" i="11" s="1"/>
  <c r="AZ612" i="11" a="1"/>
  <c r="AZ612" i="11" s="1"/>
  <c r="BA612" i="11" s="1" a="1"/>
  <c r="BA612" i="11" s="1"/>
  <c r="AZ443" i="11" a="1"/>
  <c r="AZ443" i="11" s="1"/>
  <c r="AU443" i="11" s="1"/>
  <c r="BA454" i="11" a="1"/>
  <c r="BA454" i="11" s="1"/>
  <c r="AZ43" i="11" a="1"/>
  <c r="AZ43" i="11" s="1"/>
  <c r="BA43" i="11" s="1" a="1"/>
  <c r="BA43" i="11" s="1"/>
  <c r="AZ935" i="11" a="1"/>
  <c r="AZ935" i="11" s="1"/>
  <c r="AU935" i="11" s="1"/>
  <c r="AZ851" i="11" a="1"/>
  <c r="AZ851" i="11" s="1"/>
  <c r="BA851" i="11" s="1" a="1"/>
  <c r="BA851" i="11" s="1"/>
  <c r="AU97" i="11"/>
  <c r="BA196" i="11" a="1"/>
  <c r="BA196" i="11" s="1"/>
  <c r="AU825" i="11"/>
  <c r="AU295" i="11"/>
  <c r="AZ767" i="11" a="1"/>
  <c r="AZ767" i="11" s="1"/>
  <c r="AU767" i="11" s="1"/>
  <c r="AZ355" i="11" a="1"/>
  <c r="AZ355" i="11" s="1"/>
  <c r="BA355" i="11" s="1" a="1"/>
  <c r="BA355" i="11" s="1"/>
  <c r="BA336" i="11" a="1"/>
  <c r="BA336" i="11" s="1"/>
  <c r="BA791" i="11" a="1"/>
  <c r="BA791" i="11" s="1"/>
  <c r="BA681" i="11" a="1"/>
  <c r="BA681" i="11" s="1"/>
  <c r="AZ969" i="11" a="1"/>
  <c r="AZ969" i="11" s="1"/>
  <c r="BA969" i="11" s="1" a="1"/>
  <c r="BA969" i="11" s="1"/>
  <c r="AU591" i="11"/>
  <c r="BA861" i="11" a="1"/>
  <c r="BA861" i="11" s="1"/>
  <c r="AU573" i="11"/>
  <c r="BA543" i="11" a="1"/>
  <c r="BA543" i="11" s="1"/>
  <c r="BA738" i="11" a="1"/>
  <c r="BA738" i="11" s="1"/>
  <c r="BA37" i="11" a="1"/>
  <c r="BA37" i="11" s="1"/>
  <c r="BA474" i="11" a="1"/>
  <c r="BA474" i="11" s="1"/>
  <c r="BA961" i="11" a="1"/>
  <c r="BA961" i="11" s="1"/>
  <c r="AU404" i="11"/>
  <c r="BA939" i="11" a="1"/>
  <c r="BA939" i="11" s="1"/>
  <c r="BA251" i="11" a="1"/>
  <c r="BA251" i="11" s="1"/>
  <c r="AU828" i="11"/>
  <c r="AU352" i="11"/>
  <c r="BA802" i="11" a="1"/>
  <c r="BA802" i="11" s="1"/>
  <c r="AZ222" i="11" a="1"/>
  <c r="AZ222" i="11" s="1"/>
  <c r="BA222" i="11" s="1" a="1"/>
  <c r="BA222" i="11" s="1"/>
  <c r="AZ248" i="11" a="1"/>
  <c r="AZ248" i="11" s="1"/>
  <c r="BA248" i="11" s="1" a="1"/>
  <c r="BA248" i="11" s="1"/>
  <c r="BA197" i="11" a="1"/>
  <c r="BA197" i="11" s="1"/>
  <c r="AU297" i="11"/>
  <c r="AZ896" i="11" a="1"/>
  <c r="AZ896" i="11" s="1"/>
  <c r="AU896" i="11" s="1"/>
  <c r="AZ516" i="11" a="1"/>
  <c r="AZ516" i="11" s="1"/>
  <c r="BA516" i="11" s="1" a="1"/>
  <c r="BA516" i="11" s="1"/>
  <c r="AZ83" i="11" a="1"/>
  <c r="AZ83" i="11" s="1"/>
  <c r="AU83" i="11" s="1"/>
  <c r="BA718" i="11" a="1"/>
  <c r="BA718" i="11" s="1"/>
  <c r="AU76" i="11"/>
  <c r="AZ521" i="11" a="1"/>
  <c r="AZ521" i="11" s="1"/>
  <c r="AU521" i="11" s="1"/>
  <c r="AZ12" i="11" a="1"/>
  <c r="AZ12" i="11" s="1"/>
  <c r="AU12" i="11" s="1"/>
  <c r="AU860" i="11"/>
  <c r="AU526" i="11"/>
  <c r="AU738" i="11"/>
  <c r="AU961" i="11"/>
  <c r="AU792" i="11"/>
  <c r="AU657" i="11"/>
  <c r="AU543" i="11"/>
  <c r="AU897" i="11"/>
  <c r="BA488" i="11" a="1"/>
  <c r="BA488" i="11" s="1"/>
  <c r="AZ985" i="11" a="1"/>
  <c r="AZ985" i="11" s="1"/>
  <c r="AU985" i="11" s="1"/>
  <c r="AU756" i="11"/>
  <c r="AU506" i="11"/>
  <c r="AU1003" i="11"/>
  <c r="AZ308" i="11" a="1"/>
  <c r="AZ308" i="11" s="1"/>
  <c r="BA308" i="11" s="1" a="1"/>
  <c r="BA308" i="11" s="1"/>
  <c r="BA194" i="11" a="1"/>
  <c r="BA194" i="11" s="1"/>
  <c r="AZ299" i="11" a="1"/>
  <c r="AZ299" i="11" s="1"/>
  <c r="BA299" i="11" s="1" a="1"/>
  <c r="BA299" i="11" s="1"/>
  <c r="BA349" i="11" a="1"/>
  <c r="BA349" i="11" s="1"/>
  <c r="AU77" i="11"/>
  <c r="AU446" i="11"/>
  <c r="AZ204" i="11" a="1"/>
  <c r="AZ204" i="11" s="1"/>
  <c r="AU204" i="11" s="1"/>
  <c r="AZ971" i="11" a="1"/>
  <c r="AZ971" i="11" s="1"/>
  <c r="BA971" i="11" s="1" a="1"/>
  <c r="BA971" i="11" s="1"/>
  <c r="AU206" i="11"/>
  <c r="AZ859" i="11" a="1"/>
  <c r="AZ859" i="11" s="1"/>
  <c r="AU859" i="11" s="1"/>
  <c r="BA101" i="11" a="1"/>
  <c r="BA101" i="11" s="1"/>
  <c r="AZ869" i="11" a="1"/>
  <c r="AZ869" i="11" s="1"/>
  <c r="BA869" i="11" s="1" a="1"/>
  <c r="BA869" i="11" s="1"/>
  <c r="AU676" i="11"/>
  <c r="AZ103" i="11" a="1"/>
  <c r="AZ103" i="11" s="1"/>
  <c r="AU103" i="11" s="1"/>
  <c r="AZ550" i="11" a="1"/>
  <c r="AZ550" i="11" s="1"/>
  <c r="AU550" i="11" s="1"/>
  <c r="BA305" i="11" a="1"/>
  <c r="BA305" i="11" s="1"/>
  <c r="AU134" i="11"/>
  <c r="AU908" i="11"/>
  <c r="AU671" i="11"/>
  <c r="AU174" i="11"/>
  <c r="AU470" i="11"/>
  <c r="AU698" i="11"/>
  <c r="BA862" i="11" a="1"/>
  <c r="BA862" i="11" s="1"/>
  <c r="BA88" i="11" a="1"/>
  <c r="BA88" i="11" s="1"/>
  <c r="AU408" i="11"/>
  <c r="BA675" i="11" a="1"/>
  <c r="BA675" i="11" s="1"/>
  <c r="BA688" i="11" a="1"/>
  <c r="BA688" i="11" s="1"/>
  <c r="BA293" i="11" a="1"/>
  <c r="BA293" i="11" s="1"/>
  <c r="AU255" i="11"/>
  <c r="BA246" i="11" a="1"/>
  <c r="BA246" i="11" s="1"/>
  <c r="AU453" i="11"/>
  <c r="BA732" i="11" a="1"/>
  <c r="BA732" i="11" s="1"/>
  <c r="BA716" i="11" a="1"/>
  <c r="BA716" i="11" s="1"/>
  <c r="AU101" i="11"/>
  <c r="AU335" i="11"/>
  <c r="BA618" i="11" a="1"/>
  <c r="BA618" i="11" s="1"/>
  <c r="AZ755" i="11" a="1"/>
  <c r="AZ755" i="11" s="1"/>
  <c r="AU755" i="11" s="1"/>
  <c r="AU416" i="11" l="1"/>
  <c r="AU955" i="11"/>
  <c r="BA306" i="11" a="1"/>
  <c r="BA306" i="11" s="1"/>
  <c r="AT15" i="11"/>
  <c r="AW14" i="11" a="1"/>
  <c r="AW14" i="11" s="1"/>
  <c r="AX14" i="11" s="1" a="1"/>
  <c r="AX14" i="11" s="1"/>
  <c r="AX13" i="11" a="1"/>
  <c r="AX13" i="11" s="1"/>
  <c r="AY13" i="11" s="1" a="1"/>
  <c r="AY13" i="11" s="1"/>
  <c r="BA967" i="11" a="1"/>
  <c r="BA967" i="11" s="1"/>
  <c r="AU355" i="11"/>
  <c r="BA727" i="11" a="1"/>
  <c r="BA727" i="11" s="1"/>
  <c r="AU834" i="11"/>
  <c r="AU589" i="11"/>
  <c r="BA147" i="11" a="1"/>
  <c r="BA147" i="11" s="1"/>
  <c r="BA859" i="11" a="1"/>
  <c r="BA859" i="11" s="1"/>
  <c r="BA353" i="11" a="1"/>
  <c r="BA353" i="11" s="1"/>
  <c r="AU594" i="11"/>
  <c r="AU47" i="11"/>
  <c r="BA946" i="11" a="1"/>
  <c r="BA946" i="11" s="1"/>
  <c r="BA815" i="11" a="1"/>
  <c r="BA815" i="11" s="1"/>
  <c r="BA898" i="11" a="1"/>
  <c r="BA898" i="11" s="1"/>
  <c r="BA739" i="11" a="1"/>
  <c r="BA739" i="11" s="1"/>
  <c r="AU971" i="11"/>
  <c r="BA423" i="11" a="1"/>
  <c r="BA423" i="11" s="1"/>
  <c r="BA987" i="11" a="1"/>
  <c r="BA987" i="11" s="1"/>
  <c r="AU86" i="11"/>
  <c r="BA736" i="11" a="1"/>
  <c r="BA736" i="11" s="1"/>
  <c r="AU100" i="11"/>
  <c r="BA820" i="11" a="1"/>
  <c r="BA820" i="11" s="1"/>
  <c r="AU222" i="11"/>
  <c r="AU851" i="11"/>
  <c r="AU308" i="11"/>
  <c r="AU286" i="11"/>
  <c r="AU299" i="11"/>
  <c r="AU536" i="11"/>
  <c r="BA896" i="11" a="1"/>
  <c r="BA896" i="11" s="1"/>
  <c r="BA617" i="11" a="1"/>
  <c r="BA617" i="11" s="1"/>
  <c r="BA767" i="11" a="1"/>
  <c r="BA767" i="11" s="1"/>
  <c r="AU969" i="11"/>
  <c r="BA651" i="11" a="1"/>
  <c r="BA651" i="11" s="1"/>
  <c r="BA909" i="11" a="1"/>
  <c r="BA909" i="11" s="1"/>
  <c r="AU60" i="11"/>
  <c r="BA502" i="11" a="1"/>
  <c r="BA502" i="11" s="1"/>
  <c r="AU218" i="11"/>
  <c r="AU869" i="11"/>
  <c r="BA935" i="11" a="1"/>
  <c r="BA935" i="11" s="1"/>
  <c r="AU43" i="11"/>
  <c r="BA103" i="11" a="1"/>
  <c r="BA103" i="11" s="1"/>
  <c r="AU248" i="11"/>
  <c r="BA200" i="11" a="1"/>
  <c r="BA200" i="11" s="1"/>
  <c r="BA755" i="11" a="1"/>
  <c r="BA755" i="11" s="1"/>
  <c r="AU516" i="11"/>
  <c r="BA443" i="11" a="1"/>
  <c r="BA443" i="11" s="1"/>
  <c r="BA501" i="11" a="1"/>
  <c r="BA501" i="11" s="1"/>
  <c r="BA521" i="11" a="1"/>
  <c r="BA521" i="11" s="1"/>
  <c r="BA985" i="11" a="1"/>
  <c r="BA985" i="11" s="1"/>
  <c r="BA12" i="11" a="1"/>
  <c r="BA12" i="11" s="1"/>
  <c r="BA83" i="11" a="1"/>
  <c r="BA83" i="11" s="1"/>
  <c r="BA204" i="11" a="1"/>
  <c r="BA204" i="11" s="1"/>
  <c r="BA550" i="11" a="1"/>
  <c r="BA550" i="11" s="1"/>
  <c r="AU140" i="11"/>
  <c r="BA697" i="11" a="1"/>
  <c r="BA697" i="11" s="1"/>
  <c r="AU612" i="11"/>
  <c r="AU726" i="11"/>
  <c r="AU146" i="11"/>
  <c r="BA482" i="11" a="1"/>
  <c r="BA482" i="11" s="1"/>
  <c r="AY14" i="11" l="1" a="1"/>
  <c r="AY14" i="11" s="1"/>
  <c r="AZ14" i="11" s="1" a="1"/>
  <c r="AZ14" i="11" s="1"/>
  <c r="BA14" i="11" s="1" a="1"/>
  <c r="BA14" i="11" s="1"/>
  <c r="AW15" i="11" a="1"/>
  <c r="AW15" i="11" s="1"/>
  <c r="AT16" i="11"/>
  <c r="AZ13" i="11" a="1"/>
  <c r="AZ13" i="11" s="1"/>
  <c r="BA13" i="11" s="1" a="1"/>
  <c r="BA13" i="11" s="1"/>
  <c r="AU14" i="11" l="1"/>
  <c r="AW16" i="11" a="1"/>
  <c r="AW16" i="11" s="1"/>
  <c r="AX15" i="11" a="1"/>
  <c r="AX15" i="11" s="1"/>
  <c r="AY15" i="11" s="1" a="1"/>
  <c r="AY15" i="11" s="1"/>
  <c r="AZ15" i="11" s="1" a="1"/>
  <c r="AZ15" i="11" s="1"/>
  <c r="BA15" i="11" s="1" a="1"/>
  <c r="BA15" i="11" s="1"/>
  <c r="AT17" i="11"/>
  <c r="AU13" i="11"/>
  <c r="AT18" i="11" l="1"/>
  <c r="AW17" i="11" a="1"/>
  <c r="AW17" i="11" s="1"/>
  <c r="AU15" i="11"/>
  <c r="AX16" i="11" a="1"/>
  <c r="AX16" i="11" s="1"/>
  <c r="AY16" i="11" l="1" a="1"/>
  <c r="AY16" i="11" s="1"/>
  <c r="AX17" i="11" a="1"/>
  <c r="AX17" i="11" s="1"/>
  <c r="AY17" i="11" s="1" a="1"/>
  <c r="AY17" i="11" s="1"/>
  <c r="AT19" i="11"/>
  <c r="AW18" i="11" a="1"/>
  <c r="AW18" i="11" s="1"/>
  <c r="AW19" i="11" l="1" a="1"/>
  <c r="AW19" i="11" s="1"/>
  <c r="AX19" i="11" s="1" a="1"/>
  <c r="AX19" i="11" s="1"/>
  <c r="AZ16" i="11" a="1"/>
  <c r="AZ16" i="11" s="1"/>
  <c r="AU16" i="11" s="1"/>
  <c r="AT20" i="11"/>
  <c r="AZ17" i="11" a="1"/>
  <c r="AZ17" i="11" s="1"/>
  <c r="AX18" i="11" a="1"/>
  <c r="AX18" i="11" s="1"/>
  <c r="AY18" i="11" s="1" a="1"/>
  <c r="AY18" i="11" s="1"/>
  <c r="AZ18" i="11" l="1" a="1"/>
  <c r="AZ18" i="11" s="1"/>
  <c r="BA18" i="11" s="1" a="1"/>
  <c r="BA18" i="11" s="1"/>
  <c r="BA17" i="11" a="1"/>
  <c r="BA17" i="11" s="1"/>
  <c r="AU17" i="11"/>
  <c r="AT21" i="11"/>
  <c r="AY19" i="11" a="1"/>
  <c r="AY19" i="11" s="1"/>
  <c r="AZ19" i="11" s="1" a="1"/>
  <c r="AZ19" i="11" s="1"/>
  <c r="AU19" i="11" s="1"/>
  <c r="AW20" i="11" a="1"/>
  <c r="AW20" i="11" s="1"/>
  <c r="BA16" i="11" a="1"/>
  <c r="BA16" i="11" s="1"/>
  <c r="AW21" i="11" l="1" a="1"/>
  <c r="AW21" i="11" s="1"/>
  <c r="AT22" i="11"/>
  <c r="BA19" i="11" a="1"/>
  <c r="BA19" i="11" s="1"/>
  <c r="AX20" i="11" a="1"/>
  <c r="AX20" i="11" s="1"/>
  <c r="AU18" i="11"/>
  <c r="AY20" i="11" l="1" a="1"/>
  <c r="AY20" i="11" s="1"/>
  <c r="AT23" i="11"/>
  <c r="AX21" i="11" a="1"/>
  <c r="AX21" i="11" s="1"/>
  <c r="AW22" i="11" a="1"/>
  <c r="AW22" i="11" s="1"/>
  <c r="AZ20" i="11" l="1" a="1"/>
  <c r="AZ20" i="11" s="1"/>
  <c r="AU20" i="11" s="1"/>
  <c r="AX22" i="11" a="1"/>
  <c r="AX22" i="11" s="1"/>
  <c r="AY22" i="11" s="1" a="1"/>
  <c r="AY22" i="11" s="1"/>
  <c r="AZ22" i="11" s="1" a="1"/>
  <c r="AZ22" i="11" s="1"/>
  <c r="BA22" i="11" s="1" a="1"/>
  <c r="BA22" i="11" s="1"/>
  <c r="AW23" i="11" a="1"/>
  <c r="AW23" i="11" s="1"/>
  <c r="AX23" i="11" s="1" a="1"/>
  <c r="AX23" i="11" s="1"/>
  <c r="AT24" i="11"/>
  <c r="AY21" i="11" a="1"/>
  <c r="AY21" i="11" s="1"/>
  <c r="AY23" i="11" l="1" a="1"/>
  <c r="AY23" i="11" s="1"/>
  <c r="AZ23" i="11" s="1" a="1"/>
  <c r="AZ23" i="11" s="1"/>
  <c r="BA20" i="11" a="1"/>
  <c r="BA20" i="11" s="1"/>
  <c r="AU22" i="11"/>
  <c r="AT25" i="11"/>
  <c r="AW24" i="11" a="1"/>
  <c r="AW24" i="11" s="1"/>
  <c r="AX24" i="11" s="1" a="1"/>
  <c r="AX24" i="11" s="1"/>
  <c r="AY24" i="11" s="1" a="1"/>
  <c r="AY24" i="11" s="1"/>
  <c r="AZ21" i="11" a="1"/>
  <c r="AZ21" i="11" s="1"/>
  <c r="BA21" i="11" s="1" a="1"/>
  <c r="BA21" i="11" s="1"/>
  <c r="AU23" i="11" l="1"/>
  <c r="BA23" i="11" a="1"/>
  <c r="BA23" i="11" s="1"/>
  <c r="AW25" i="11" a="1"/>
  <c r="AW25" i="11" s="1"/>
  <c r="AX25" i="11" s="1" a="1"/>
  <c r="AX25" i="11" s="1"/>
  <c r="AT26" i="11"/>
  <c r="AZ24" i="11" a="1"/>
  <c r="AZ24" i="11" s="1"/>
  <c r="BA24" i="11" s="1" a="1"/>
  <c r="BA24" i="11" s="1"/>
  <c r="AU21" i="11"/>
  <c r="AT27" i="11" l="1"/>
  <c r="AW26" i="11" a="1"/>
  <c r="AW26" i="11" s="1"/>
  <c r="AX26" i="11" s="1" a="1"/>
  <c r="AX26" i="11" s="1"/>
  <c r="AY25" i="11" a="1"/>
  <c r="AY25" i="11" s="1"/>
  <c r="AZ25" i="11" s="1" a="1"/>
  <c r="AZ25" i="11" s="1"/>
  <c r="AU24" i="11"/>
  <c r="AY26" i="11" l="1" a="1"/>
  <c r="AY26" i="11" s="1"/>
  <c r="AZ26" i="11" s="1" a="1"/>
  <c r="AZ26" i="11" s="1"/>
  <c r="AU26" i="11" s="1"/>
  <c r="AU25" i="11"/>
  <c r="AW27" i="11" a="1"/>
  <c r="AW27" i="11" s="1"/>
  <c r="BA25" i="11" a="1"/>
  <c r="BA25" i="11" s="1"/>
  <c r="AT28" i="11"/>
  <c r="AX27" i="11" l="1" a="1"/>
  <c r="AX27" i="11" s="1"/>
  <c r="AW28" i="11" a="1"/>
  <c r="AW28" i="11" s="1"/>
  <c r="AX28" i="11" s="1" a="1"/>
  <c r="AX28" i="11" s="1"/>
  <c r="BA26" i="11" a="1"/>
  <c r="BA26" i="11" s="1"/>
  <c r="AY28" i="11" l="1" a="1"/>
  <c r="AY28" i="11" s="1"/>
  <c r="AZ28" i="11" s="1" a="1"/>
  <c r="AZ28" i="11" s="1"/>
  <c r="AY27" i="11" a="1"/>
  <c r="AY27" i="11" s="1"/>
  <c r="AZ27" i="11" l="1" a="1"/>
  <c r="AZ27" i="11" s="1"/>
  <c r="BA27" i="11" s="1" a="1"/>
  <c r="BA27" i="11" s="1"/>
  <c r="AU28" i="11"/>
  <c r="BA28" i="11" a="1"/>
  <c r="BA28" i="11" s="1"/>
  <c r="AU27" i="11" l="1"/>
  <c r="AK954" i="11" l="1"/>
  <c r="AK533" i="11"/>
  <c r="AK482" i="11"/>
  <c r="AK622" i="11"/>
  <c r="AK571" i="11"/>
  <c r="AK419" i="11"/>
  <c r="AK736" i="11"/>
  <c r="AK797" i="11"/>
  <c r="AK674" i="11"/>
  <c r="AK49" i="11"/>
  <c r="AK19" i="11"/>
  <c r="AK710" i="11"/>
  <c r="AK205" i="11"/>
  <c r="AK197" i="11"/>
  <c r="AK77" i="11"/>
  <c r="AK753" i="11"/>
  <c r="AK547" i="11"/>
  <c r="AK860" i="11"/>
  <c r="AK658" i="11"/>
  <c r="AK218" i="11"/>
  <c r="AK379" i="11"/>
  <c r="AK697" i="11"/>
  <c r="AK209" i="11"/>
  <c r="AK229" i="11"/>
  <c r="AK27" i="11"/>
  <c r="AK436" i="11"/>
  <c r="AK327" i="11"/>
  <c r="AK742" i="11"/>
  <c r="AK21" i="11"/>
  <c r="AK817" i="11"/>
  <c r="AK773" i="11"/>
  <c r="AK387" i="11"/>
  <c r="AK304" i="11"/>
  <c r="AK262" i="11"/>
  <c r="AK611" i="11"/>
  <c r="AK861" i="11"/>
  <c r="AK673" i="11"/>
  <c r="AK425" i="11"/>
  <c r="AK587" i="11"/>
  <c r="AK906" i="11"/>
  <c r="AK577" i="11"/>
  <c r="AK802" i="11"/>
  <c r="AK849" i="11"/>
  <c r="AK108" i="11"/>
  <c r="AK45" i="11"/>
  <c r="AK364" i="11"/>
  <c r="AK441" i="11"/>
  <c r="AK112" i="11"/>
  <c r="AK80" i="11"/>
  <c r="AK535" i="11"/>
  <c r="AK132" i="11"/>
  <c r="AK676" i="11"/>
  <c r="AK105" i="11"/>
  <c r="AK490" i="11"/>
  <c r="AK477" i="11"/>
  <c r="AK454" i="11"/>
  <c r="AK546" i="11"/>
  <c r="AK949" i="11"/>
  <c r="AK11" i="11"/>
  <c r="AK573" i="11"/>
  <c r="AK529" i="11"/>
  <c r="AK90" i="11"/>
  <c r="AK256" i="11"/>
  <c r="AK25" i="11"/>
  <c r="AK991" i="11"/>
  <c r="AK709" i="11"/>
  <c r="AK591" i="11"/>
  <c r="AK764" i="11"/>
  <c r="AK321" i="11"/>
  <c r="AK200" i="11"/>
  <c r="AK527" i="11"/>
  <c r="AK130" i="11"/>
  <c r="AK236" i="11"/>
  <c r="AK609" i="11"/>
  <c r="AK804" i="11"/>
  <c r="AK351" i="11"/>
  <c r="AK226" i="11"/>
  <c r="AK63" i="11"/>
  <c r="AK125" i="11"/>
  <c r="AK488" i="11"/>
  <c r="AK993" i="11"/>
  <c r="AK603" i="11"/>
  <c r="AK376" i="11"/>
  <c r="AK688" i="11"/>
  <c r="AK227" i="11"/>
  <c r="AK463" i="11"/>
  <c r="AK369" i="11"/>
  <c r="AK562" i="11"/>
  <c r="AK190" i="11"/>
  <c r="AK139" i="11"/>
  <c r="AK428" i="11"/>
  <c r="AK530" i="11"/>
  <c r="AK367" i="11"/>
  <c r="AK268" i="11"/>
  <c r="AK406" i="11"/>
  <c r="AK564" i="11"/>
  <c r="AK604" i="11"/>
  <c r="AK979" i="11"/>
  <c r="AK255" i="11"/>
  <c r="AK52" i="11"/>
  <c r="AK720" i="11"/>
  <c r="AK483" i="11"/>
  <c r="AK393" i="11"/>
  <c r="AK1010" i="11"/>
  <c r="AK921" i="11"/>
  <c r="AK166" i="11"/>
  <c r="AK790" i="11"/>
  <c r="AK281" i="11"/>
  <c r="AK874" i="11"/>
  <c r="AK696" i="11"/>
  <c r="AK29" i="11"/>
  <c r="AK137" i="11"/>
  <c r="AK144" i="11"/>
  <c r="AK538" i="11"/>
  <c r="AK461" i="11"/>
  <c r="AK440" i="11"/>
  <c r="AK178" i="11"/>
  <c r="AK230" i="11"/>
  <c r="AK439" i="11"/>
  <c r="AK43" i="11"/>
  <c r="AK491" i="11"/>
  <c r="AK496" i="11"/>
  <c r="AK878" i="11"/>
  <c r="AK791" i="11"/>
  <c r="AK942" i="11"/>
  <c r="AK487" i="11"/>
  <c r="AK669" i="11"/>
  <c r="AK54" i="11"/>
  <c r="AK288" i="11"/>
  <c r="AK497" i="11"/>
  <c r="AK744" i="11"/>
  <c r="AK724" i="11"/>
  <c r="AK845" i="11"/>
  <c r="AK98" i="11"/>
  <c r="AK96" i="11"/>
  <c r="AK102" i="11"/>
  <c r="AK829" i="11"/>
  <c r="AK510" i="11"/>
  <c r="AK46" i="11"/>
  <c r="AK69" i="11"/>
  <c r="AK904" i="11"/>
  <c r="AK542" i="11"/>
  <c r="AK270" i="11"/>
  <c r="AK894" i="11"/>
  <c r="AK346" i="11"/>
  <c r="AK607" i="11"/>
  <c r="AK451" i="11"/>
  <c r="AK32" i="11"/>
  <c r="AK580" i="11"/>
  <c r="AK129" i="11"/>
  <c r="AK179" i="11"/>
  <c r="AK221" i="11"/>
  <c r="AK162" i="11"/>
  <c r="AK768" i="11"/>
  <c r="AK59" i="11"/>
  <c r="AK55" i="11"/>
  <c r="AK681" i="11"/>
  <c r="AK750" i="11"/>
  <c r="AK399" i="11"/>
  <c r="AK767" i="11"/>
  <c r="AK725" i="11"/>
  <c r="AK88" i="11"/>
  <c r="AK460" i="11"/>
  <c r="AK82" i="11"/>
  <c r="AK641" i="11"/>
  <c r="AK946" i="11"/>
  <c r="AK699" i="11"/>
  <c r="AK771" i="11"/>
  <c r="AK608" i="11"/>
  <c r="AK114" i="11"/>
  <c r="AK470" i="11"/>
  <c r="AK374" i="11"/>
  <c r="AK992" i="11"/>
  <c r="AK505" i="11"/>
  <c r="AK781" i="11"/>
  <c r="AK830" i="11"/>
  <c r="AK825" i="11"/>
  <c r="AK740" i="11"/>
  <c r="AK769" i="11"/>
  <c r="AK552" i="11"/>
  <c r="AK808" i="11"/>
  <c r="AK119" i="11"/>
  <c r="AK594" i="11"/>
  <c r="AK623" i="11"/>
  <c r="AK1008" i="11"/>
  <c r="AK895" i="11"/>
  <c r="AK421" i="11"/>
  <c r="AK782" i="11"/>
  <c r="AK818" i="11"/>
  <c r="AK809" i="11"/>
  <c r="AK111" i="11"/>
  <c r="AK395" i="11"/>
  <c r="AK719" i="11"/>
  <c r="AK705" i="11"/>
  <c r="AK984" i="11"/>
  <c r="AK163" i="11"/>
  <c r="AK187" i="11"/>
  <c r="AK702" i="11"/>
  <c r="AK350" i="11"/>
  <c r="AK446" i="11"/>
  <c r="AK919" i="11"/>
  <c r="AK42" i="11"/>
  <c r="AK299" i="11"/>
  <c r="AK523" i="11"/>
  <c r="AK386" i="11"/>
  <c r="AK960" i="11"/>
  <c r="AK654" i="11"/>
  <c r="AK684" i="11"/>
  <c r="AK392" i="11"/>
  <c r="AK650" i="11"/>
  <c r="AK543" i="11"/>
  <c r="AK480" i="11"/>
  <c r="AK656" i="11"/>
  <c r="AK514" i="11"/>
  <c r="AK590" i="11"/>
  <c r="AK110" i="11"/>
  <c r="AK157" i="11"/>
  <c r="AK837" i="11"/>
  <c r="AK158" i="11"/>
  <c r="AK181" i="11"/>
  <c r="AK155" i="11"/>
  <c r="AK65" i="11"/>
  <c r="AK456" i="11"/>
  <c r="AK131" i="11"/>
  <c r="AK985" i="11"/>
  <c r="AK159" i="11"/>
  <c r="AK18" i="11"/>
  <c r="AK280" i="11"/>
  <c r="AK248" i="11"/>
  <c r="AK706" i="11"/>
  <c r="AK307" i="11"/>
  <c r="AK761" i="11"/>
  <c r="AK841" i="11"/>
  <c r="AK743" i="11"/>
  <c r="AK107" i="11"/>
  <c r="AK775" i="11"/>
  <c r="AK97" i="11"/>
  <c r="AK498" i="11"/>
  <c r="AK901" i="11"/>
  <c r="AK258" i="11"/>
  <c r="AK345" i="11"/>
  <c r="AK539" i="11"/>
  <c r="AK257" i="11"/>
  <c r="AK250" i="11"/>
  <c r="AK84" i="11"/>
  <c r="AK891" i="11"/>
  <c r="AK182" i="11"/>
  <c r="AK243" i="11"/>
  <c r="AK677" i="11"/>
  <c r="AK418" i="11"/>
  <c r="AK219" i="11"/>
  <c r="AK559" i="11"/>
  <c r="AK998" i="11"/>
  <c r="AK734" i="11"/>
  <c r="AK60" i="11"/>
  <c r="AK879" i="11"/>
  <c r="AK748" i="11"/>
  <c r="AK472" i="11"/>
  <c r="AK203" i="11"/>
  <c r="AK593" i="11"/>
  <c r="AK71" i="11"/>
  <c r="AK941" i="11"/>
  <c r="AK823" i="11"/>
  <c r="AK819" i="11"/>
  <c r="AK813" i="11"/>
  <c r="AK336" i="11"/>
  <c r="AK39" i="11"/>
  <c r="AK862" i="11"/>
  <c r="AK79" i="11"/>
  <c r="AK213" i="11"/>
  <c r="AK896" i="11"/>
  <c r="AK316" i="11"/>
  <c r="AK273" i="11"/>
  <c r="AK850" i="11"/>
  <c r="AK375" i="11"/>
  <c r="AK501" i="11"/>
  <c r="AK967" i="11"/>
  <c r="AK68" i="11"/>
  <c r="AK932" i="11"/>
  <c r="AK890" i="11"/>
  <c r="AK812" i="11"/>
  <c r="AK122" i="11"/>
  <c r="AK848" i="11"/>
  <c r="AK41" i="11"/>
  <c r="AK759" i="11"/>
  <c r="AK216" i="11"/>
  <c r="AK265" i="11"/>
  <c r="AK865" i="11"/>
  <c r="AK305" i="11"/>
  <c r="AK788" i="11"/>
  <c r="AK309" i="11"/>
  <c r="AK679" i="11"/>
  <c r="AK907" i="11"/>
  <c r="AK322" i="11"/>
  <c r="AK1005" i="11"/>
  <c r="AK810" i="11"/>
  <c r="AK356" i="11"/>
  <c r="AK574" i="11"/>
  <c r="AK807" i="11"/>
  <c r="AK715" i="11"/>
  <c r="AK945" i="11"/>
  <c r="AK983" i="11"/>
  <c r="AK889" i="11"/>
  <c r="AK237" i="11"/>
  <c r="AK957" i="11"/>
  <c r="AK145" i="11"/>
  <c r="AK690" i="11"/>
  <c r="AK382" i="11"/>
  <c r="AK877" i="11"/>
  <c r="AK880" i="11"/>
  <c r="AK353" i="11"/>
  <c r="AK462" i="11"/>
  <c r="AK944" i="11"/>
  <c r="AK459" i="11"/>
  <c r="AK512" i="11"/>
  <c r="AK448" i="11"/>
  <c r="AK174" i="11"/>
  <c r="AK955" i="11"/>
  <c r="AK405" i="11"/>
  <c r="AK544" i="11"/>
  <c r="AK211" i="11"/>
  <c r="AK449" i="11"/>
  <c r="AK964" i="11"/>
  <c r="AK372" i="11"/>
  <c r="AK215" i="11"/>
  <c r="AK557" i="11"/>
  <c r="AK595" i="11"/>
  <c r="AK596" i="11"/>
  <c r="AK28" i="11"/>
  <c r="AK91" i="11"/>
  <c r="AK208" i="11"/>
  <c r="AK328" i="11"/>
  <c r="AK169" i="11"/>
  <c r="AK844" i="11"/>
  <c r="AK887" i="11"/>
  <c r="AK377" i="11"/>
  <c r="AK464" i="11"/>
  <c r="AK161" i="11"/>
  <c r="AK815" i="11"/>
  <c r="AK883" i="11"/>
  <c r="AK458" i="11"/>
  <c r="AK272" i="11"/>
  <c r="AK838" i="11"/>
  <c r="AK242" i="11"/>
  <c r="AK146" i="11"/>
  <c r="AK426" i="11"/>
  <c r="AK639" i="11"/>
  <c r="AK680" i="11"/>
  <c r="AK150" i="11"/>
  <c r="AK220" i="11"/>
  <c r="AK225" i="11"/>
  <c r="AK284" i="11"/>
  <c r="AK291" i="11"/>
  <c r="AK717" i="11"/>
  <c r="AK394" i="11"/>
  <c r="AK127" i="11"/>
  <c r="AK341" i="11"/>
  <c r="AK507" i="11"/>
  <c r="AK413" i="11"/>
  <c r="AK852" i="11"/>
  <c r="AK431" i="11"/>
  <c r="AK811" i="11"/>
  <c r="AK868" i="11"/>
  <c r="AK785" i="11"/>
  <c r="AK875" i="11"/>
  <c r="AK920" i="11"/>
  <c r="AK726" i="11"/>
  <c r="AK683" i="11"/>
  <c r="AK478" i="11"/>
  <c r="AK40" i="11"/>
  <c r="AK776" i="11"/>
  <c r="AK278" i="11"/>
  <c r="AK630" i="11"/>
  <c r="AK532" i="11"/>
  <c r="AK916" i="11"/>
  <c r="AK731" i="11"/>
  <c r="AK558" i="11"/>
  <c r="AK143" i="11"/>
  <c r="AK362" i="11"/>
  <c r="AK792" i="11"/>
  <c r="AK840" i="11"/>
  <c r="AK81" i="11"/>
  <c r="AK569" i="11"/>
  <c r="AK886" i="11"/>
  <c r="AK899" i="11"/>
  <c r="AK467" i="11"/>
  <c r="AK664" i="11"/>
  <c r="AK655" i="11"/>
  <c r="AK870" i="11"/>
  <c r="AK882" i="11"/>
  <c r="AK708" i="11"/>
  <c r="AK263" i="11"/>
  <c r="AK147" i="11"/>
  <c r="AK396" i="11"/>
  <c r="AK188" i="11"/>
  <c r="AK747" i="11"/>
  <c r="AK620" i="11"/>
  <c r="AK855" i="11"/>
  <c r="AK779" i="11"/>
  <c r="AK572" i="11"/>
  <c r="AK301" i="11"/>
  <c r="AK760" i="11"/>
  <c r="AK332" i="11"/>
  <c r="AK202" i="11"/>
  <c r="AK275" i="11"/>
  <c r="AK903" i="11"/>
  <c r="AK763" i="11"/>
  <c r="AK836" i="11"/>
  <c r="AK621" i="11"/>
  <c r="AK578" i="11"/>
  <c r="AK453" i="11"/>
  <c r="AK94" i="11"/>
  <c r="AK873" i="11"/>
  <c r="AK555" i="11"/>
  <c r="AK999" i="11"/>
  <c r="AK312" i="11"/>
  <c r="AK323" i="11"/>
  <c r="AK814" i="11"/>
  <c r="AK908" i="11"/>
  <c r="AK698" i="11"/>
  <c r="AK434" i="11"/>
  <c r="AK502" i="11"/>
  <c r="AK508" i="11"/>
  <c r="AK136" i="11"/>
  <c r="AK976" i="11"/>
  <c r="AK1004" i="11"/>
  <c r="AK610" i="11"/>
  <c r="AK914" i="11"/>
  <c r="AK599" i="11"/>
  <c r="AK911" i="11"/>
  <c r="AK520" i="11"/>
  <c r="AK306" i="11"/>
  <c r="AK575" i="11"/>
  <c r="AK722" i="11"/>
  <c r="AK858" i="11"/>
  <c r="AK598" i="11"/>
  <c r="AK457" i="11"/>
  <c r="AK61" i="11"/>
  <c r="AK160" i="11"/>
  <c r="AK631" i="11"/>
  <c r="AK486" i="11"/>
  <c r="AK970" i="11"/>
  <c r="AK614" i="11"/>
  <c r="AK579" i="11"/>
  <c r="AK963" i="11"/>
  <c r="AK931" i="11"/>
  <c r="AK885" i="11"/>
  <c r="AK366" i="11"/>
  <c r="AK924" i="11"/>
  <c r="AK739" i="11"/>
  <c r="AK331" i="11"/>
  <c r="AK827" i="11"/>
  <c r="AK997" i="11"/>
  <c r="AK168" i="11"/>
  <c r="AK308" i="11"/>
  <c r="AK796" i="11"/>
  <c r="AK180" i="11"/>
  <c r="AK859" i="11"/>
  <c r="AK665" i="11"/>
  <c r="AK121" i="11"/>
  <c r="AK667" i="11"/>
  <c r="AK198" i="11"/>
  <c r="AK1006" i="11"/>
  <c r="AK295" i="11"/>
  <c r="AK294" i="11"/>
  <c r="AK249" i="11"/>
  <c r="AK553" i="11"/>
  <c r="AK926" i="11"/>
  <c r="AK730" i="11"/>
  <c r="AK839" i="11"/>
  <c r="AK285" i="11"/>
  <c r="AK589" i="11"/>
  <c r="AK409" i="11"/>
  <c r="AK183" i="11"/>
  <c r="AK31" i="11"/>
  <c r="AK276" i="11"/>
  <c r="AK402" i="11"/>
  <c r="AK923" i="11"/>
  <c r="AK142" i="11"/>
  <c r="AK118" i="11"/>
  <c r="AK909" i="11"/>
  <c r="AK167" i="11"/>
  <c r="AK120" i="11"/>
  <c r="AK831" i="11"/>
  <c r="AK917" i="11"/>
  <c r="AK106" i="11"/>
  <c r="AK234" i="11"/>
  <c r="AK47" i="11"/>
  <c r="AK423" i="11"/>
  <c r="AK672" i="11"/>
  <c r="AK385" i="11"/>
  <c r="AK447" i="11"/>
  <c r="AK948" i="11"/>
  <c r="AK934" i="11"/>
  <c r="AK64" i="11"/>
  <c r="AK700" i="11"/>
  <c r="AK238" i="11"/>
  <c r="AK642" i="11"/>
  <c r="AK340" i="11"/>
  <c r="AK801" i="11"/>
  <c r="AK576" i="11"/>
  <c r="AK597" i="11"/>
  <c r="AK277" i="11"/>
  <c r="AK452" i="11"/>
  <c r="AK499" i="11"/>
  <c r="AK352" i="11"/>
  <c r="AK973" i="11"/>
  <c r="AK224" i="11"/>
  <c r="AK407" i="11"/>
  <c r="AK347" i="11"/>
  <c r="AK192" i="11"/>
  <c r="AK563" i="11"/>
  <c r="AK940" i="11"/>
  <c r="AK824" i="11"/>
  <c r="AK403" i="11"/>
  <c r="AK228" i="11"/>
  <c r="AK854" i="11"/>
  <c r="AK787" i="11"/>
  <c r="AK625" i="11"/>
  <c r="AK922" i="11"/>
  <c r="AK842" i="11"/>
  <c r="AK185" i="11"/>
  <c r="AK545" i="11"/>
  <c r="AK74" i="11"/>
  <c r="AK695" i="11"/>
  <c r="AK995" i="11"/>
  <c r="AK635" i="11"/>
  <c r="AK816" i="11"/>
  <c r="AK935" i="11"/>
  <c r="AK1000" i="11"/>
  <c r="AK586" i="11"/>
  <c r="AK172" i="11"/>
  <c r="AK484" i="11"/>
  <c r="AK380" i="11"/>
  <c r="AK361" i="11"/>
  <c r="AK718" i="11"/>
  <c r="AK371" i="11"/>
  <c r="AK233" i="11"/>
  <c r="AK368" i="11"/>
  <c r="AK72" i="11"/>
  <c r="AK772" i="11"/>
  <c r="AK980" i="11"/>
  <c r="AK728" i="11"/>
  <c r="AK231" i="11"/>
  <c r="AK996" i="11"/>
  <c r="AK644" i="11"/>
  <c r="AK76" i="11"/>
  <c r="AK733" i="11"/>
  <c r="AK1009" i="11"/>
  <c r="AK310" i="11"/>
  <c r="AK381" i="11"/>
  <c r="AK986" i="11"/>
  <c r="AK892" i="11"/>
  <c r="AK751" i="11"/>
  <c r="AK223" i="11"/>
  <c r="AK290" i="11"/>
  <c r="AK357" i="11"/>
  <c r="AK570" i="11"/>
  <c r="AK20" i="11"/>
  <c r="AK433" i="11"/>
  <c r="AK755" i="11"/>
  <c r="AK429" i="11"/>
  <c r="AK682" i="11"/>
  <c r="AK956" i="11"/>
  <c r="AK645" i="11"/>
  <c r="AK820" i="11"/>
  <c r="AK239" i="11"/>
  <c r="AK292" i="11"/>
  <c r="AK738" i="11"/>
  <c r="AK201" i="11"/>
  <c r="AK355" i="11"/>
  <c r="AK686" i="11"/>
  <c r="AK348" i="11"/>
  <c r="AK519" i="11"/>
  <c r="AK22" i="11"/>
  <c r="AK296" i="11"/>
  <c r="AK171" i="11"/>
  <c r="AK267" i="11"/>
  <c r="AK937" i="11"/>
  <c r="AK646" i="11"/>
  <c r="AK692" i="11"/>
  <c r="AK847" i="11"/>
  <c r="AK358" i="11"/>
  <c r="AK521" i="11"/>
  <c r="AK927" i="11"/>
  <c r="AK994" i="11"/>
  <c r="AK900" i="11"/>
  <c r="AK384" i="11"/>
  <c r="AK643" i="11"/>
  <c r="AK217" i="11"/>
  <c r="AK138" i="11"/>
  <c r="AK969" i="11"/>
  <c r="AK474" i="11"/>
  <c r="AK411" i="11"/>
  <c r="AK826" i="11"/>
  <c r="AK893" i="11"/>
  <c r="AK78" i="11"/>
  <c r="AK864" i="11"/>
  <c r="AK109" i="11"/>
  <c r="AK398" i="11"/>
  <c r="AK959" i="11"/>
  <c r="AK388" i="11"/>
  <c r="AK338" i="11"/>
  <c r="AK548" i="11"/>
  <c r="AK615" i="11"/>
  <c r="AK337" i="11"/>
  <c r="AK869" i="11"/>
  <c r="AK177" i="11"/>
  <c r="AK856" i="11"/>
  <c r="AK302" i="11"/>
  <c r="AK324" i="11"/>
  <c r="AK210" i="11"/>
  <c r="AK853" i="11"/>
  <c r="AK445" i="11"/>
  <c r="AK659" i="11"/>
  <c r="AK531" i="11"/>
  <c r="AK800" i="11"/>
  <c r="AK89" i="11"/>
  <c r="AK745" i="11"/>
  <c r="AK857" i="11"/>
  <c r="AK938" i="11"/>
  <c r="AK947" i="11"/>
  <c r="AK33" i="11"/>
  <c r="AK517" i="11"/>
  <c r="AK958" i="11"/>
  <c r="AK550" i="11"/>
  <c r="AK335" i="11"/>
  <c r="AK540" i="11"/>
  <c r="AK176" i="11"/>
  <c r="AK821" i="11"/>
  <c r="AK274" i="11"/>
  <c r="AK778" i="11"/>
  <c r="AK475" i="11"/>
  <c r="AK525" i="11"/>
  <c r="AK506" i="11"/>
  <c r="AK424" i="11"/>
  <c r="AK373" i="11"/>
  <c r="AK314" i="11"/>
  <c r="AK124" i="11"/>
  <c r="AK799" i="11"/>
  <c r="AK66" i="11"/>
  <c r="AK153" i="11"/>
  <c r="AK344" i="11"/>
  <c r="AK661" i="11"/>
  <c r="AK235" i="11"/>
  <c r="AK53" i="11"/>
  <c r="AK414" i="11"/>
  <c r="AK561" i="11"/>
  <c r="AK691" i="11"/>
  <c r="AK73" i="11"/>
  <c r="AK154" i="11"/>
  <c r="AK634" i="11"/>
  <c r="AK115" i="11"/>
  <c r="AK266" i="11"/>
  <c r="AK438" i="11"/>
  <c r="AK141" i="11"/>
  <c r="AK56" i="11"/>
  <c r="AK822" i="11"/>
  <c r="AK140" i="11"/>
  <c r="AK100" i="11"/>
  <c r="AK173" i="11"/>
  <c r="AK195" i="11"/>
  <c r="AK832" i="11"/>
  <c r="AK777" i="11"/>
  <c r="AK541" i="11"/>
  <c r="AK148" i="11"/>
  <c r="AK493" i="11"/>
  <c r="AK286" i="11"/>
  <c r="AK450" i="11"/>
  <c r="AK103" i="11"/>
  <c r="AK584" i="11"/>
  <c r="AK617" i="11"/>
  <c r="AK214" i="11"/>
  <c r="AK765" i="11"/>
  <c r="AK400" i="11"/>
  <c r="AK678" i="11"/>
  <c r="AK325" i="11"/>
  <c r="AK269" i="11"/>
  <c r="AK752" i="11"/>
  <c r="AK651" i="11"/>
  <c r="AK422" i="11"/>
  <c r="AK551" i="11"/>
  <c r="AK974" i="11"/>
  <c r="AK534" i="11"/>
  <c r="AK435" i="11"/>
  <c r="AK12" i="11"/>
  <c r="AK134" i="11"/>
  <c r="AK834" i="11"/>
  <c r="AK86" i="11"/>
  <c r="AK881" i="11"/>
  <c r="AK343" i="11"/>
  <c r="AK952" i="11"/>
  <c r="AK26" i="11"/>
  <c r="AK588" i="11"/>
  <c r="AK1001" i="11"/>
  <c r="AK494" i="11"/>
  <c r="AK789" i="11"/>
  <c r="AK14" i="11"/>
  <c r="AK928" i="11"/>
  <c r="AK560" i="11"/>
  <c r="AK57" i="11"/>
  <c r="AK694" i="11"/>
  <c r="AK933" i="11"/>
  <c r="AK662" i="11"/>
  <c r="AK58" i="11"/>
  <c r="AK313" i="11"/>
  <c r="AK509" i="11"/>
  <c r="AK966" i="11"/>
  <c r="AK70" i="11"/>
  <c r="AK757" i="11"/>
  <c r="AK244" i="11"/>
  <c r="AK693" i="11"/>
  <c r="AK582" i="11"/>
  <c r="AK260" i="11"/>
  <c r="AK961" i="11"/>
  <c r="AK443" i="11"/>
  <c r="AK365" i="11"/>
  <c r="AK556" i="11"/>
  <c r="AK758" i="11"/>
  <c r="AK123" i="11"/>
  <c r="AK349" i="11"/>
  <c r="AK524" i="11"/>
  <c r="AK732" i="11"/>
  <c r="AK975" i="11"/>
  <c r="AK245" i="11"/>
  <c r="AK264" i="11"/>
  <c r="AK359" i="11"/>
  <c r="AK786" i="11"/>
  <c r="AK206" i="11"/>
  <c r="AK15" i="11"/>
  <c r="AK165" i="11"/>
  <c r="AK383" i="11"/>
  <c r="AK913" i="11"/>
  <c r="AK613" i="11"/>
  <c r="AK149" i="11"/>
  <c r="AK481" i="11"/>
  <c r="AK164" i="11"/>
  <c r="AK872" i="11"/>
  <c r="AK670" i="11"/>
  <c r="AK846" i="11"/>
  <c r="AK741" i="11"/>
  <c r="AK48" i="11"/>
  <c r="AK511" i="11"/>
  <c r="AK671" i="11"/>
  <c r="AK320" i="11"/>
  <c r="AK729" i="11"/>
  <c r="AK251" i="11"/>
  <c r="AK287" i="11"/>
  <c r="AK754" i="11"/>
  <c r="AK828" i="11"/>
  <c r="AK279" i="11"/>
  <c r="AK207" i="11"/>
  <c r="AK567" i="11"/>
  <c r="AK469" i="11"/>
  <c r="AK186" i="11"/>
  <c r="AK774" i="11"/>
  <c r="AK633" i="11"/>
  <c r="AK92" i="11"/>
  <c r="AK910" i="11"/>
  <c r="AK601" i="11"/>
  <c r="AK660" i="11"/>
  <c r="AK241" i="11"/>
  <c r="AK415" i="11"/>
  <c r="AK152" i="11"/>
  <c r="AK703" i="11"/>
  <c r="AK128" i="11"/>
  <c r="AK204" i="11"/>
  <c r="AK191" i="11"/>
  <c r="AK780" i="11"/>
  <c r="AK315" i="11"/>
  <c r="AK293" i="11"/>
  <c r="AK536" i="11"/>
  <c r="AK13" i="11"/>
  <c r="AK83" i="11"/>
  <c r="AK44" i="11"/>
  <c r="AK133" i="11"/>
  <c r="AK581" i="11"/>
  <c r="AK953" i="11"/>
  <c r="AK701" i="11"/>
  <c r="AK271" i="11"/>
  <c r="AK317" i="11"/>
  <c r="AK537" i="11"/>
  <c r="AK943" i="11"/>
  <c r="AK489" i="11"/>
  <c r="AK503" i="11"/>
  <c r="AK95" i="11"/>
  <c r="AK618" i="11"/>
  <c r="AK222" i="11"/>
  <c r="AK51" i="11"/>
  <c r="AK806" i="11"/>
  <c r="AK936" i="11"/>
  <c r="AK50" i="11"/>
  <c r="AK515" i="11"/>
  <c r="AK363" i="11"/>
  <c r="AK990" i="11"/>
  <c r="AK417" i="11"/>
  <c r="AK982" i="11"/>
  <c r="AK1007" i="11"/>
  <c r="AK871" i="11"/>
  <c r="AK126" i="11"/>
  <c r="AK184" i="11"/>
  <c r="AK193" i="11"/>
  <c r="AK649" i="11"/>
  <c r="AK638" i="11"/>
  <c r="AK989" i="11"/>
  <c r="AK311" i="11"/>
  <c r="AK432" i="11"/>
  <c r="AK626" i="11"/>
  <c r="AK977" i="11"/>
  <c r="AK253" i="11"/>
  <c r="AK888" i="11"/>
  <c r="AK652" i="11"/>
  <c r="AK67" i="11"/>
  <c r="AK666" i="11"/>
  <c r="AK600" i="11"/>
  <c r="AK410" i="11"/>
  <c r="AK884" i="11"/>
  <c r="AK194" i="11"/>
  <c r="AK252" i="11"/>
  <c r="AK99" i="11"/>
  <c r="AK444" i="11"/>
  <c r="AK23" i="11"/>
  <c r="AK766" i="11"/>
  <c r="AK401" i="11"/>
  <c r="AK723" i="11"/>
  <c r="AK465" i="11"/>
  <c r="AK712" i="11"/>
  <c r="AK912" i="11"/>
  <c r="AK420" i="11"/>
  <c r="AK867" i="11"/>
  <c r="AK653" i="11"/>
  <c r="AK466" i="11"/>
  <c r="AK756" i="11"/>
  <c r="AK326" i="11"/>
  <c r="AK370" i="11"/>
  <c r="AK504" i="11"/>
  <c r="AK254" i="11"/>
  <c r="AK485" i="11"/>
  <c r="AK714" i="11"/>
  <c r="AK412" i="11"/>
  <c r="AK549" i="11"/>
  <c r="AK289" i="11"/>
  <c r="AK716" i="11"/>
  <c r="AK721" i="11"/>
  <c r="AK38" i="11"/>
  <c r="AK770" i="11"/>
  <c r="AK455" i="11"/>
  <c r="AK793" i="11"/>
  <c r="AK565" i="11"/>
  <c r="AK972" i="11"/>
  <c r="AK442" i="11"/>
  <c r="AK746" i="11"/>
  <c r="AK687" i="11"/>
  <c r="AK612" i="11"/>
  <c r="AK554" i="11"/>
  <c r="AK628" i="11"/>
  <c r="AK476" i="11"/>
  <c r="AK282" i="11"/>
  <c r="AK640" i="11"/>
  <c r="AK170" i="11"/>
  <c r="AK113" i="11"/>
  <c r="AK526" i="11"/>
  <c r="AK416" i="11"/>
  <c r="AK196" i="11"/>
  <c r="AK978" i="11"/>
  <c r="AK965" i="11"/>
  <c r="AK212" i="11"/>
  <c r="AK647" i="11"/>
  <c r="AK835" i="11"/>
  <c r="AK794" i="11"/>
  <c r="AK397" i="11"/>
  <c r="AK175" i="11"/>
  <c r="AK24" i="11"/>
  <c r="AK528" i="11"/>
  <c r="AK516" i="11"/>
  <c r="AK518" i="11"/>
  <c r="AK232" i="11"/>
  <c r="AK319" i="11"/>
  <c r="AK929" i="11"/>
  <c r="AK833" i="11"/>
  <c r="AK905" i="11"/>
  <c r="AK330" i="11"/>
  <c r="AK151" i="11"/>
  <c r="AK585" i="11"/>
  <c r="AK918" i="11"/>
  <c r="AK246" i="11"/>
  <c r="AK930" i="11"/>
  <c r="AK902" i="11"/>
  <c r="AK430" i="11"/>
  <c r="AK762" i="11"/>
  <c r="AK707" i="11"/>
  <c r="AK783" i="11"/>
  <c r="AK627" i="11"/>
  <c r="AK1003" i="11"/>
  <c r="AK735" i="11"/>
  <c r="AK805" i="11"/>
  <c r="AK283" i="11"/>
  <c r="AK602" i="11"/>
  <c r="AK606" i="11"/>
  <c r="AK784" i="11"/>
  <c r="AK342" i="11"/>
  <c r="AK390" i="11"/>
  <c r="AK513" i="11"/>
  <c r="AK298" i="11"/>
  <c r="AK247" i="11"/>
  <c r="AK915" i="11"/>
  <c r="AK657" i="11"/>
  <c r="AK1002" i="11"/>
  <c r="AK704" i="11"/>
  <c r="AK408" i="11"/>
  <c r="AK950" i="11"/>
  <c r="AK898" i="11"/>
  <c r="AK404" i="11"/>
  <c r="AK35" i="11"/>
  <c r="AK987" i="11"/>
  <c r="AK318" i="11"/>
  <c r="AK479" i="11"/>
  <c r="AK62" i="11"/>
  <c r="AK473" i="11"/>
  <c r="AK749" i="11"/>
  <c r="AK391" i="11"/>
  <c r="AK737" i="11"/>
  <c r="AK101" i="11"/>
  <c r="AK259" i="11"/>
  <c r="AK711" i="11"/>
  <c r="AK189" i="11"/>
  <c r="AK329" i="11"/>
  <c r="AK389" i="11"/>
  <c r="AK37" i="11"/>
  <c r="AK971" i="11"/>
  <c r="AK261" i="11"/>
  <c r="AK17" i="11"/>
  <c r="AK104" i="11"/>
  <c r="AK566" i="11"/>
  <c r="AK713" i="11"/>
  <c r="AK354" i="11"/>
  <c r="AK803" i="11"/>
  <c r="AK300" i="11"/>
  <c r="AK36" i="11"/>
  <c r="AK333" i="11"/>
  <c r="AK492" i="11"/>
  <c r="AK962" i="11"/>
  <c r="AK795" i="11"/>
  <c r="AK297" i="11"/>
  <c r="AK522" i="11"/>
  <c r="AK303" i="11"/>
  <c r="AK798" i="11"/>
  <c r="AK851" i="11"/>
  <c r="AK605" i="11"/>
  <c r="AK334" i="11"/>
  <c r="AK500" i="11"/>
  <c r="AK437" i="11"/>
  <c r="AK135" i="11"/>
  <c r="AK240" i="11"/>
  <c r="AK495" i="11"/>
  <c r="AK616" i="11"/>
  <c r="AK619" i="11"/>
  <c r="AK843" i="11"/>
  <c r="AK199" i="11"/>
  <c r="AK30" i="11"/>
  <c r="AK925" i="11"/>
  <c r="AK968" i="11"/>
  <c r="AK727" i="11"/>
  <c r="AK988" i="11"/>
  <c r="AK951" i="11"/>
  <c r="AK981" i="11"/>
  <c r="AK468" i="11"/>
  <c r="AK156" i="11"/>
  <c r="AK117" i="11"/>
  <c r="AK632" i="11"/>
  <c r="AK863" i="11"/>
  <c r="AK876" i="11"/>
  <c r="AK568" i="11"/>
  <c r="AK668" i="11"/>
  <c r="AK636" i="11"/>
  <c r="AK637" i="11"/>
  <c r="AK583" i="11"/>
  <c r="AK624" i="11"/>
  <c r="AK939" i="11"/>
  <c r="AK471" i="11"/>
  <c r="AK116" i="11"/>
  <c r="AK427" i="11"/>
  <c r="AK87" i="11"/>
  <c r="AK85" i="11"/>
  <c r="AK866" i="11"/>
  <c r="AK897" i="11"/>
  <c r="AK685" i="11"/>
  <c r="AK75" i="11"/>
  <c r="AK16" i="11"/>
  <c r="AK689" i="11"/>
  <c r="AK592" i="11"/>
  <c r="AK629" i="11"/>
  <c r="AK648" i="11"/>
  <c r="AK378" i="11"/>
  <c r="AK93" i="11"/>
  <c r="AK675" i="11"/>
  <c r="AK339" i="11"/>
  <c r="AK663" i="11"/>
  <c r="AK360" i="11"/>
  <c r="AK34" i="11"/>
</calcChain>
</file>

<file path=xl/comments1.xml><?xml version="1.0" encoding="utf-8"?>
<comments xmlns="http://schemas.openxmlformats.org/spreadsheetml/2006/main">
  <authors>
    <author>vaestrad</author>
  </authors>
  <commentList>
    <comment ref="AW11" authorId="0" shapeId="0">
      <text>
        <r>
          <rPr>
            <b/>
            <sz val="8"/>
            <color indexed="81"/>
            <rFont val="Tahoma"/>
            <family val="2"/>
          </rPr>
          <t>vaestrad:</t>
        </r>
        <r>
          <rPr>
            <sz val="8"/>
            <color indexed="81"/>
            <rFont val="Tahoma"/>
            <family val="2"/>
          </rPr>
          <t xml:space="preserve">
TRON1-2-3 MAUVAISE DÉFINITION!!!!!!!!!!!!!!!!!!
FAIRE ATTENTION AUX CHANGEMENT DE PLACE DES COLONNES!!</t>
        </r>
      </text>
    </comment>
    <comment ref="BW15" authorId="0" shapeId="0">
      <text>
        <r>
          <rPr>
            <b/>
            <sz val="8"/>
            <color indexed="81"/>
            <rFont val="Tahoma"/>
            <family val="2"/>
          </rPr>
          <t>Cote lorsque tx de réparation &lt;1</t>
        </r>
      </text>
    </comment>
    <comment ref="BX15" authorId="0" shapeId="0">
      <text>
        <r>
          <rPr>
            <b/>
            <sz val="8"/>
            <color indexed="81"/>
            <rFont val="Tahoma"/>
            <family val="2"/>
          </rPr>
          <t>Cote lorsque tx de réparation &lt;1</t>
        </r>
      </text>
    </comment>
    <comment ref="BY15" authorId="0" shapeId="0">
      <text>
        <r>
          <rPr>
            <b/>
            <sz val="8"/>
            <color indexed="81"/>
            <rFont val="Tahoma"/>
            <family val="2"/>
          </rPr>
          <t>Cote lorsque tx de réparation &lt;1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6" authorId="0" shapeId="0">
      <text>
        <r>
          <rPr>
            <b/>
            <sz val="8"/>
            <color indexed="81"/>
            <rFont val="Tahoma"/>
            <family val="2"/>
          </rPr>
          <t>Cote lorsque tx de réparation : 1 à &lt;2</t>
        </r>
      </text>
    </comment>
    <comment ref="BX16" authorId="0" shapeId="0">
      <text>
        <r>
          <rPr>
            <b/>
            <sz val="8"/>
            <color indexed="81"/>
            <rFont val="Tahoma"/>
            <family val="2"/>
          </rPr>
          <t>Cote lorsque tx de réparation : 1 à &lt;2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Y16" authorId="0" shapeId="0">
      <text>
        <r>
          <rPr>
            <b/>
            <sz val="8"/>
            <color indexed="81"/>
            <rFont val="Tahoma"/>
            <family val="2"/>
          </rPr>
          <t>Cote lorsque tx de réparation: 1 à &lt;2</t>
        </r>
      </text>
    </comment>
    <comment ref="BW17" authorId="0" shapeId="0">
      <text>
        <r>
          <rPr>
            <b/>
            <sz val="8"/>
            <color indexed="81"/>
            <rFont val="Tahoma"/>
            <family val="2"/>
          </rPr>
          <t>Cote lorsque tx de réparation &gt;2</t>
        </r>
      </text>
    </comment>
    <comment ref="BX17" authorId="0" shapeId="0">
      <text>
        <r>
          <rPr>
            <b/>
            <sz val="8"/>
            <color indexed="81"/>
            <rFont val="Tahoma"/>
            <family val="2"/>
          </rPr>
          <t>Cote lorsque tx de réparation : 2 à &lt;3</t>
        </r>
      </text>
    </comment>
    <comment ref="BY17" authorId="0" shapeId="0">
      <text>
        <r>
          <rPr>
            <b/>
            <sz val="8"/>
            <color indexed="81"/>
            <rFont val="Tahoma"/>
            <family val="2"/>
          </rPr>
          <t>Cote lorsque tx de réparation : 2 à &lt;3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8" authorId="0" shapeId="0">
      <text>
        <r>
          <rPr>
            <b/>
            <sz val="8"/>
            <color indexed="81"/>
            <rFont val="Tahoma"/>
            <family val="2"/>
          </rPr>
          <t xml:space="preserve">Cote lorsque tx de réparation &gt;2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X18" authorId="0" shapeId="0">
      <text>
        <r>
          <rPr>
            <b/>
            <sz val="8"/>
            <color indexed="81"/>
            <rFont val="Tahoma"/>
            <family val="2"/>
          </rPr>
          <t>Cote lorsque tx de réparation &gt;3</t>
        </r>
      </text>
    </comment>
    <comment ref="BY18" authorId="0" shapeId="0">
      <text>
        <r>
          <rPr>
            <b/>
            <sz val="8"/>
            <color indexed="81"/>
            <rFont val="Tahoma"/>
            <family val="2"/>
          </rPr>
          <t>Cote lorsque tx de réparation : 3 à &lt;4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9" authorId="0" shapeId="0">
      <text>
        <r>
          <rPr>
            <b/>
            <sz val="8"/>
            <color indexed="81"/>
            <rFont val="Tahoma"/>
            <family val="2"/>
          </rPr>
          <t xml:space="preserve">Cote lorsque tx de réparation &gt;2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X19" authorId="0" shapeId="0">
      <text>
        <r>
          <rPr>
            <b/>
            <sz val="8"/>
            <color indexed="81"/>
            <rFont val="Tahoma"/>
            <family val="2"/>
          </rPr>
          <t xml:space="preserve">Cote lorsque tx de réparation &gt;3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Y19" authorId="0" shapeId="0">
      <text>
        <r>
          <rPr>
            <b/>
            <sz val="8"/>
            <color indexed="81"/>
            <rFont val="Tahoma"/>
            <family val="2"/>
          </rPr>
          <t>Cote lorsque tx de réparation &gt;4</t>
        </r>
      </text>
    </comment>
  </commentList>
</comments>
</file>

<file path=xl/sharedStrings.xml><?xml version="1.0" encoding="utf-8"?>
<sst xmlns="http://schemas.openxmlformats.org/spreadsheetml/2006/main" count="153" uniqueCount="112">
  <si>
    <t xml:space="preserve">DONNÉES REQUISES                                                                                                                                                                                    </t>
  </si>
  <si>
    <r>
      <t xml:space="preserve">Matériau
</t>
    </r>
    <r>
      <rPr>
        <sz val="7"/>
        <rFont val="Arial"/>
        <family val="2"/>
      </rPr>
      <t xml:space="preserve">NOTE: Si les matériaux sont copiés d'un autre fichier, s'assurer qu'ils correspondent à ceux des tableaux 5 et 15 de la feuille Données. </t>
    </r>
  </si>
  <si>
    <t>≤ 25</t>
  </si>
  <si>
    <r>
      <t xml:space="preserve">Classes d’interventions préliminaires Annexe 5
</t>
    </r>
    <r>
      <rPr>
        <sz val="7"/>
        <rFont val="Arial"/>
        <family val="2"/>
      </rPr>
      <t>A : Aucune intervention, maintien ou entretien préventif 
B : Étude ou auscultation requise 
C : Intervention souhaitable 
D : Attention immédiate</t>
    </r>
  </si>
  <si>
    <t>Tronçon intégré</t>
  </si>
  <si>
    <t>Nom de la rue</t>
  </si>
  <si>
    <t>Début</t>
  </si>
  <si>
    <t>Fin</t>
  </si>
  <si>
    <t>Colonne à masquer</t>
  </si>
  <si>
    <t>Nom complet du segment</t>
  </si>
  <si>
    <t xml:space="preserve"> Réhabilitation</t>
  </si>
  <si>
    <r>
      <t xml:space="preserve">Type
</t>
    </r>
    <r>
      <rPr>
        <sz val="7"/>
        <rFont val="Arial"/>
        <family val="2"/>
      </rPr>
      <t>Structurale (S)
Non structurale (NS)</t>
    </r>
  </si>
  <si>
    <t>INDICATEURS (EP : Eau potable)</t>
  </si>
  <si>
    <r>
      <t xml:space="preserve">BESOINS ANNUELS (MAINTIEN D'ACTIF) (Requis)
</t>
    </r>
    <r>
      <rPr>
        <sz val="7"/>
        <rFont val="Arial"/>
        <family val="2"/>
      </rPr>
      <t>Se référer à la section 5.4.5 du Guide</t>
    </r>
  </si>
  <si>
    <t>Commentaires ou notes explicatives</t>
  </si>
  <si>
    <t>EP-1 
Nombre de réparations</t>
  </si>
  <si>
    <t>EP-5 
Perte d’épaisseur relative de la paroi</t>
  </si>
  <si>
    <t>EP-6 Susceptibilité au gel</t>
  </si>
  <si>
    <t>EP-7 
Pression statique - Mesures</t>
  </si>
  <si>
    <t>EP-8 
Protection contre l'incendie - Mesures</t>
  </si>
  <si>
    <t>EP-9 
Pression statique - Étude</t>
  </si>
  <si>
    <t>EP-10 
Protection contre l'incendie - Étude</t>
  </si>
  <si>
    <t>EP-11 
Qualité de l'eau - Étude</t>
  </si>
  <si>
    <r>
      <t xml:space="preserve">Type de conduite </t>
    </r>
    <r>
      <rPr>
        <sz val="7"/>
        <rFont val="Arial"/>
        <family val="2"/>
      </rPr>
      <t>Alimentation (A) Distribution (D)</t>
    </r>
  </si>
  <si>
    <t>Diamètre (mm)</t>
  </si>
  <si>
    <t>Année de construction (d'installation)</t>
  </si>
  <si>
    <t>Durée de vie utile</t>
  </si>
  <si>
    <t>Pourcentage durée de vie écoulée</t>
  </si>
  <si>
    <t xml:space="preserve">Identificateur </t>
  </si>
  <si>
    <t>Longueur totale du tronçon correspondant</t>
  </si>
  <si>
    <t xml:space="preserve">Cote (Requis) </t>
  </si>
  <si>
    <t>Cote (Requis)</t>
  </si>
  <si>
    <t>Cote</t>
  </si>
  <si>
    <t>Tronçon</t>
  </si>
  <si>
    <t xml:space="preserve">Classe d'intervention préliminaire dominante </t>
  </si>
  <si>
    <t>Laisser vide</t>
  </si>
  <si>
    <t>Classes d'interventions préliminaires</t>
  </si>
  <si>
    <t>Liste_1_1</t>
  </si>
  <si>
    <t>Liste_1_2</t>
  </si>
  <si>
    <t>Liste_1_3</t>
  </si>
  <si>
    <t>Liste_1_4</t>
  </si>
  <si>
    <t>Liste_1_5</t>
  </si>
  <si>
    <t>Liste_1_6</t>
  </si>
  <si>
    <t>Liste_1_7</t>
  </si>
  <si>
    <t>Type</t>
  </si>
  <si>
    <t>Matériaux</t>
  </si>
  <si>
    <t>Diamètre</t>
  </si>
  <si>
    <t>Type Réhab</t>
  </si>
  <si>
    <t>Hierarchie</t>
  </si>
  <si>
    <t>Classe</t>
  </si>
  <si>
    <t>Type interv</t>
  </si>
  <si>
    <t>A</t>
  </si>
  <si>
    <t>S</t>
  </si>
  <si>
    <t>I</t>
  </si>
  <si>
    <t>AUC</t>
  </si>
  <si>
    <t>D</t>
  </si>
  <si>
    <t>NS</t>
  </si>
  <si>
    <t>II</t>
  </si>
  <si>
    <t>B</t>
  </si>
  <si>
    <t>RH</t>
  </si>
  <si>
    <t>III</t>
  </si>
  <si>
    <t>C</t>
  </si>
  <si>
    <t>ET</t>
  </si>
  <si>
    <t>AUS</t>
  </si>
  <si>
    <t>EP</t>
  </si>
  <si>
    <t>AUT</t>
  </si>
  <si>
    <t>ÉTABLISSEMENT DES STATUTS DE L'INDICATEUR EP-1</t>
  </si>
  <si>
    <t>Tableau 10 - Segment de l'ordre de 200 mètres (entre 150 et 300 mètres inclusivement)</t>
  </si>
  <si>
    <t>Tableau 12 - Segment de plus de 300 mètres et de moins de 400 mètres</t>
  </si>
  <si>
    <t xml:space="preserve">Nombre de </t>
  </si>
  <si>
    <t>Hiérarchisation</t>
  </si>
  <si>
    <t>réparations sur un segment</t>
  </si>
  <si>
    <t>Tableau 11 - Segment de moins de 150 mètres</t>
  </si>
  <si>
    <t>ÉTABLISSEMENT DES STATUTS DE L'INDICATEUR EP-2</t>
  </si>
  <si>
    <t>Tableau 13 - Taux de réparations</t>
  </si>
  <si>
    <t>Taux de réparations</t>
  </si>
  <si>
    <t>(Nb de réparations/km/an)</t>
  </si>
  <si>
    <t>ÉTABLISSEMENT DES STATUTS DE L'INDICATEUR EP-3</t>
  </si>
  <si>
    <t>Tableau 14 - Durée de vie écoulée</t>
  </si>
  <si>
    <t>Tableau 15 – Durées de vie utile des conduites d’eau potable par matériau</t>
  </si>
  <si>
    <t>Pourcentage de la durée de vie écoulée</t>
  </si>
  <si>
    <t>Matériau de la conduite</t>
  </si>
  <si>
    <t>DVU (an)</t>
  </si>
  <si>
    <t xml:space="preserve">NOTE : Il est possible de modifier le nom des matériaux en fonction de ceux indiqués à l'Annexe 1. </t>
  </si>
  <si>
    <t>Année</t>
  </si>
  <si>
    <r>
      <t xml:space="preserve">Classes d'interventions préliminaires
</t>
    </r>
    <r>
      <rPr>
        <sz val="7"/>
        <rFont val="Arial"/>
        <family val="2"/>
      </rPr>
      <t xml:space="preserve"> A : Aucune intervention, maintien ou entretien préventif 
B : Étude ou auscultation requise 
C : Intervention souhaitable 
D : Attention immédiate</t>
    </r>
  </si>
  <si>
    <r>
      <t>Intervention préconisée sur le segment ou la section 
(optionnel selon les besoins des municipalités)</t>
    </r>
    <r>
      <rPr>
        <sz val="7"/>
        <rFont val="Arial"/>
        <family val="2"/>
      </rPr>
      <t xml:space="preserve">
Types d'interventions : 
-Aucune (AUC)
-Réhabilitation (RH)
-Remplacement (R)
-Étude (ET)
-Auscultation (AUS)
-Entretien préventif (EP)
-Autres (AUT)</t>
    </r>
  </si>
  <si>
    <r>
      <t xml:space="preserve">Durée de vie restante
</t>
    </r>
    <r>
      <rPr>
        <sz val="7"/>
        <rFont val="Arial"/>
        <family val="2"/>
      </rPr>
      <t xml:space="preserve"> (« 1 » est inscrit si la durée de vie utile est atteinte)</t>
    </r>
  </si>
  <si>
    <t>Inscrire le séparateur utilisé qui sépare l'identificateur du tronçon et du segment :</t>
  </si>
  <si>
    <t xml:space="preserve">Année : </t>
  </si>
  <si>
    <t xml:space="preserve">0 à </t>
  </si>
  <si>
    <t>10 à</t>
  </si>
  <si>
    <t>20 à</t>
  </si>
  <si>
    <t>30 à</t>
  </si>
  <si>
    <t>40 à</t>
  </si>
  <si>
    <t>50 à</t>
  </si>
  <si>
    <t>60 à</t>
  </si>
  <si>
    <t>70 à</t>
  </si>
  <si>
    <t>80 à</t>
  </si>
  <si>
    <t>90 à</t>
  </si>
  <si>
    <t>S.O</t>
  </si>
  <si>
    <t>Nombre de réparations du tronçon correspondant</t>
  </si>
  <si>
    <t>Identification des différents "groupes" de segments</t>
  </si>
  <si>
    <t>R</t>
  </si>
  <si>
    <r>
      <t xml:space="preserve">Hiérarchisation  Impact
</t>
    </r>
    <r>
      <rPr>
        <sz val="7"/>
        <rFont val="Arial"/>
        <family val="2"/>
      </rPr>
      <t xml:space="preserve"> Important : I  
Moyen : II  
Faible : III</t>
    </r>
    <r>
      <rPr>
        <sz val="8"/>
        <rFont val="Arial"/>
        <family val="2"/>
      </rPr>
      <t xml:space="preserve">
</t>
    </r>
  </si>
  <si>
    <t xml:space="preserve">Nombre de réparations (Requis) </t>
  </si>
  <si>
    <t>Identificateur du segment ou de la section</t>
  </si>
  <si>
    <t>Taux de réparations (rép/km/an) (Requis)</t>
  </si>
  <si>
    <t>EP2</t>
  </si>
  <si>
    <t>EP3</t>
  </si>
  <si>
    <t>EP4</t>
  </si>
  <si>
    <t>ANNEXE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</si>
</sst>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)\ _$_ ;_ * \(#,##0.00\)\ _$_ ;_ * &quot;-&quot;??_)\ _$_ ;_ @_ "/>
    <numFmt numFmtId="165" formatCode="0.0"/>
  </numFmts>
  <fonts count="2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sz val="8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color indexed="8"/>
      <name val="Arial"/>
      <family val="2"/>
    </font>
    <font>
      <sz val="7"/>
      <name val="Arial"/>
      <family val="2"/>
    </font>
    <font>
      <sz val="7"/>
      <color indexed="9"/>
      <name val="Arial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8"/>
      <color indexed="8"/>
      <name val="Calibri"/>
      <family val="2"/>
    </font>
    <font>
      <sz val="7"/>
      <color indexed="8"/>
      <name val="Calibri"/>
      <family val="2"/>
    </font>
    <font>
      <sz val="11"/>
      <color indexed="8"/>
      <name val="Arial"/>
      <family val="2"/>
    </font>
    <font>
      <sz val="7"/>
      <name val="Calibri"/>
      <family val="2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4" fontId="1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69">
    <xf numFmtId="0" fontId="0" fillId="0" borderId="0" xfId="0"/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165" fontId="7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1" fontId="7" fillId="0" borderId="1" xfId="2" applyNumberFormat="1" applyFont="1" applyFill="1" applyBorder="1" applyAlignment="1" applyProtection="1">
      <alignment horizontal="center" vertical="center"/>
    </xf>
    <xf numFmtId="3" fontId="7" fillId="0" borderId="1" xfId="0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left" vertical="center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49" fontId="15" fillId="2" borderId="1" xfId="0" applyNumberFormat="1" applyFont="1" applyFill="1" applyBorder="1" applyAlignment="1" applyProtection="1">
      <alignment horizontal="center"/>
      <protection locked="0"/>
    </xf>
    <xf numFmtId="165" fontId="7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0" fillId="0" borderId="0" xfId="0" applyFill="1" applyProtection="1">
      <protection locked="0"/>
    </xf>
    <xf numFmtId="0" fontId="1" fillId="0" borderId="0" xfId="0" applyFont="1" applyProtection="1">
      <protection locked="0"/>
    </xf>
    <xf numFmtId="49" fontId="24" fillId="0" borderId="15" xfId="0" applyNumberFormat="1" applyFont="1" applyBorder="1" applyProtection="1">
      <protection locked="0"/>
    </xf>
    <xf numFmtId="0" fontId="24" fillId="0" borderId="15" xfId="0" applyFont="1" applyBorder="1" applyProtection="1">
      <protection locked="0"/>
    </xf>
    <xf numFmtId="0" fontId="24" fillId="0" borderId="16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4" fillId="0" borderId="0" xfId="0" applyFont="1" applyProtection="1">
      <protection locked="0"/>
    </xf>
    <xf numFmtId="49" fontId="24" fillId="0" borderId="0" xfId="0" applyNumberFormat="1" applyFont="1" applyBorder="1" applyAlignment="1" applyProtection="1">
      <protection locked="0"/>
    </xf>
    <xf numFmtId="0" fontId="24" fillId="0" borderId="0" xfId="0" applyFont="1" applyBorder="1" applyAlignment="1" applyProtection="1">
      <protection locked="0"/>
    </xf>
    <xf numFmtId="0" fontId="24" fillId="0" borderId="17" xfId="0" applyFont="1" applyBorder="1" applyAlignment="1" applyProtection="1">
      <protection locked="0"/>
    </xf>
    <xf numFmtId="49" fontId="24" fillId="0" borderId="14" xfId="0" applyNumberFormat="1" applyFont="1" applyBorder="1" applyAlignment="1" applyProtection="1">
      <protection locked="0"/>
    </xf>
    <xf numFmtId="0" fontId="24" fillId="0" borderId="14" xfId="0" applyFont="1" applyBorder="1" applyAlignment="1" applyProtection="1">
      <protection locked="0"/>
    </xf>
    <xf numFmtId="0" fontId="24" fillId="0" borderId="18" xfId="0" applyFont="1" applyBorder="1" applyAlignment="1" applyProtection="1">
      <protection locked="0"/>
    </xf>
    <xf numFmtId="0" fontId="1" fillId="0" borderId="0" xfId="0" applyFont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Fill="1" applyProtection="1">
      <protection locked="0"/>
    </xf>
    <xf numFmtId="49" fontId="0" fillId="0" borderId="0" xfId="0" applyNumberFormat="1" applyFill="1" applyProtection="1">
      <protection locked="0"/>
    </xf>
    <xf numFmtId="49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6" fillId="0" borderId="0" xfId="0" applyFont="1" applyAlignment="1" applyProtection="1">
      <alignment shrinkToFit="1"/>
    </xf>
    <xf numFmtId="0" fontId="23" fillId="0" borderId="0" xfId="0" applyFont="1" applyAlignment="1" applyProtection="1">
      <alignment shrinkToFit="1"/>
    </xf>
    <xf numFmtId="0" fontId="16" fillId="0" borderId="0" xfId="0" applyFont="1" applyFill="1" applyAlignment="1" applyProtection="1">
      <alignment shrinkToFit="1"/>
    </xf>
    <xf numFmtId="0" fontId="8" fillId="0" borderId="0" xfId="0" applyFont="1" applyAlignment="1" applyProtection="1">
      <alignment shrinkToFit="1"/>
    </xf>
    <xf numFmtId="0" fontId="8" fillId="4" borderId="0" xfId="0" applyFont="1" applyFill="1" applyAlignment="1" applyProtection="1">
      <alignment shrinkToFit="1"/>
    </xf>
    <xf numFmtId="0" fontId="17" fillId="0" borderId="0" xfId="0" applyFont="1" applyAlignment="1" applyProtection="1">
      <alignment shrinkToFit="1"/>
    </xf>
    <xf numFmtId="0" fontId="17" fillId="0" borderId="0" xfId="0" applyFont="1" applyFill="1" applyAlignment="1" applyProtection="1">
      <alignment shrinkToFit="1"/>
    </xf>
    <xf numFmtId="0" fontId="0" fillId="0" borderId="0" xfId="0" applyProtection="1"/>
    <xf numFmtId="0" fontId="24" fillId="0" borderId="0" xfId="0" applyFont="1" applyProtection="1"/>
    <xf numFmtId="0" fontId="24" fillId="0" borderId="0" xfId="0" applyFont="1" applyBorder="1" applyProtection="1"/>
    <xf numFmtId="0" fontId="0" fillId="0" borderId="0" xfId="0" applyBorder="1" applyProtection="1"/>
    <xf numFmtId="0" fontId="0" fillId="0" borderId="0" xfId="0" applyFill="1" applyAlignment="1" applyProtection="1">
      <alignment horizontal="center"/>
    </xf>
    <xf numFmtId="0" fontId="0" fillId="0" borderId="0" xfId="0" applyFill="1" applyProtection="1"/>
    <xf numFmtId="0" fontId="0" fillId="0" borderId="1" xfId="0" applyBorder="1" applyProtection="1"/>
    <xf numFmtId="1" fontId="0" fillId="0" borderId="1" xfId="0" applyNumberFormat="1" applyBorder="1" applyProtection="1"/>
    <xf numFmtId="0" fontId="8" fillId="0" borderId="0" xfId="0" applyFont="1" applyAlignment="1" applyProtection="1"/>
    <xf numFmtId="0" fontId="10" fillId="0" borderId="0" xfId="0" applyFont="1" applyAlignment="1" applyProtection="1">
      <alignment wrapText="1"/>
    </xf>
    <xf numFmtId="0" fontId="8" fillId="0" borderId="0" xfId="0" applyFont="1" applyProtection="1"/>
    <xf numFmtId="0" fontId="10" fillId="0" borderId="0" xfId="0" applyFont="1" applyBorder="1" applyAlignment="1" applyProtection="1">
      <alignment wrapText="1"/>
    </xf>
    <xf numFmtId="0" fontId="22" fillId="4" borderId="1" xfId="0" applyFont="1" applyFill="1" applyBorder="1" applyAlignment="1" applyProtection="1">
      <alignment vertical="center"/>
    </xf>
    <xf numFmtId="0" fontId="22" fillId="0" borderId="0" xfId="0" applyFont="1" applyProtection="1"/>
    <xf numFmtId="0" fontId="5" fillId="4" borderId="12" xfId="0" applyFont="1" applyFill="1" applyBorder="1" applyAlignment="1" applyProtection="1">
      <alignment horizontal="left" vertical="center"/>
    </xf>
    <xf numFmtId="0" fontId="22" fillId="4" borderId="21" xfId="0" applyFont="1" applyFill="1" applyBorder="1" applyAlignment="1" applyProtection="1">
      <alignment vertical="center"/>
    </xf>
    <xf numFmtId="0" fontId="22" fillId="4" borderId="19" xfId="0" applyFont="1" applyFill="1" applyBorder="1" applyAlignment="1" applyProtection="1">
      <alignment vertical="center"/>
    </xf>
    <xf numFmtId="0" fontId="5" fillId="4" borderId="21" xfId="0" applyFont="1" applyFill="1" applyBorder="1" applyAlignment="1" applyProtection="1">
      <alignment vertical="center"/>
    </xf>
    <xf numFmtId="0" fontId="7" fillId="0" borderId="0" xfId="0" applyFont="1" applyProtection="1"/>
    <xf numFmtId="0" fontId="11" fillId="0" borderId="0" xfId="0" applyFont="1" applyFill="1" applyBorder="1" applyAlignment="1" applyProtection="1">
      <alignment horizontal="center" wrapText="1"/>
    </xf>
    <xf numFmtId="0" fontId="12" fillId="0" borderId="0" xfId="0" applyFont="1" applyFill="1" applyBorder="1" applyAlignment="1" applyProtection="1">
      <alignment wrapText="1"/>
    </xf>
    <xf numFmtId="0" fontId="22" fillId="0" borderId="0" xfId="0" applyFont="1" applyBorder="1" applyAlignment="1" applyProtection="1"/>
    <xf numFmtId="0" fontId="4" fillId="5" borderId="20" xfId="0" applyFont="1" applyFill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vertical="top"/>
    </xf>
    <xf numFmtId="0" fontId="4" fillId="0" borderId="2" xfId="0" applyFont="1" applyBorder="1" applyAlignment="1" applyProtection="1">
      <alignment vertical="top"/>
    </xf>
    <xf numFmtId="0" fontId="4" fillId="0" borderId="3" xfId="0" applyFont="1" applyBorder="1" applyAlignment="1" applyProtection="1">
      <alignment vertical="top"/>
    </xf>
    <xf numFmtId="0" fontId="4" fillId="0" borderId="4" xfId="0" applyFont="1" applyBorder="1" applyAlignment="1" applyProtection="1">
      <alignment horizontal="center" vertical="top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vertical="top"/>
    </xf>
    <xf numFmtId="0" fontId="4" fillId="0" borderId="6" xfId="0" applyFont="1" applyBorder="1" applyAlignment="1" applyProtection="1">
      <alignment vertical="top"/>
    </xf>
    <xf numFmtId="0" fontId="4" fillId="0" borderId="7" xfId="0" applyFont="1" applyBorder="1" applyAlignment="1" applyProtection="1">
      <alignment horizontal="center" vertical="top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left" vertical="top"/>
    </xf>
    <xf numFmtId="0" fontId="4" fillId="0" borderId="8" xfId="0" applyFont="1" applyBorder="1" applyAlignment="1" applyProtection="1">
      <alignment horizontal="right" vertical="top"/>
    </xf>
    <xf numFmtId="0" fontId="4" fillId="0" borderId="5" xfId="0" quotePrefix="1" applyFont="1" applyBorder="1" applyAlignment="1" applyProtection="1">
      <alignment vertical="top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right" vertical="top"/>
    </xf>
    <xf numFmtId="0" fontId="5" fillId="0" borderId="0" xfId="0" applyFont="1" applyProtection="1"/>
    <xf numFmtId="0" fontId="12" fillId="0" borderId="0" xfId="0" applyFont="1" applyFill="1" applyBorder="1" applyAlignment="1" applyProtection="1">
      <alignment horizontal="center" wrapText="1"/>
    </xf>
    <xf numFmtId="0" fontId="4" fillId="0" borderId="6" xfId="0" applyFont="1" applyBorder="1" applyAlignment="1" applyProtection="1"/>
    <xf numFmtId="0" fontId="22" fillId="0" borderId="0" xfId="0" applyFont="1" applyFill="1" applyAlignment="1" applyProtection="1">
      <alignment horizontal="center"/>
    </xf>
    <xf numFmtId="0" fontId="22" fillId="0" borderId="0" xfId="0" applyFont="1" applyFill="1" applyProtection="1"/>
    <xf numFmtId="0" fontId="11" fillId="0" borderId="0" xfId="0" applyNumberFormat="1" applyFont="1" applyFill="1" applyBorder="1" applyAlignment="1" applyProtection="1">
      <alignment horizontal="center" wrapText="1"/>
    </xf>
    <xf numFmtId="0" fontId="4" fillId="0" borderId="7" xfId="0" applyNumberFormat="1" applyFont="1" applyFill="1" applyBorder="1" applyAlignment="1" applyProtection="1">
      <alignment horizontal="center" wrapText="1"/>
    </xf>
    <xf numFmtId="0" fontId="4" fillId="3" borderId="13" xfId="0" applyFont="1" applyFill="1" applyBorder="1" applyAlignment="1" applyProtection="1">
      <alignment horizontal="center" vertical="center" wrapText="1"/>
    </xf>
    <xf numFmtId="1" fontId="4" fillId="0" borderId="22" xfId="2" applyNumberFormat="1" applyFont="1" applyFill="1" applyBorder="1" applyAlignment="1" applyProtection="1">
      <alignment horizontal="center" vertical="center" wrapText="1"/>
    </xf>
    <xf numFmtId="1" fontId="4" fillId="0" borderId="7" xfId="2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vertical="top"/>
    </xf>
    <xf numFmtId="0" fontId="4" fillId="0" borderId="6" xfId="0" applyFont="1" applyFill="1" applyBorder="1" applyAlignment="1" applyProtection="1">
      <alignment vertical="top"/>
    </xf>
    <xf numFmtId="0" fontId="4" fillId="0" borderId="7" xfId="0" applyFont="1" applyFill="1" applyBorder="1" applyAlignment="1" applyProtection="1">
      <alignment horizontal="center" vertical="top" wrapText="1"/>
    </xf>
    <xf numFmtId="0" fontId="22" fillId="0" borderId="0" xfId="0" applyFont="1" applyFill="1" applyBorder="1" applyProtection="1"/>
    <xf numFmtId="0" fontId="4" fillId="0" borderId="5" xfId="0" applyFont="1" applyFill="1" applyBorder="1" applyAlignment="1" applyProtection="1">
      <alignment horizontal="left" vertical="top"/>
    </xf>
    <xf numFmtId="0" fontId="4" fillId="0" borderId="8" xfId="0" applyFont="1" applyFill="1" applyBorder="1" applyAlignment="1" applyProtection="1">
      <alignment horizontal="left" vertical="top"/>
    </xf>
    <xf numFmtId="0" fontId="4" fillId="0" borderId="9" xfId="0" applyFont="1" applyFill="1" applyBorder="1" applyAlignment="1" applyProtection="1">
      <alignment vertical="top"/>
    </xf>
    <xf numFmtId="0" fontId="4" fillId="0" borderId="10" xfId="0" applyFont="1" applyFill="1" applyBorder="1" applyAlignment="1" applyProtection="1">
      <alignment vertical="top"/>
    </xf>
    <xf numFmtId="0" fontId="4" fillId="0" borderId="11" xfId="0" applyFont="1" applyFill="1" applyBorder="1" applyAlignment="1" applyProtection="1">
      <alignment horizontal="center" vertical="top" wrapText="1"/>
    </xf>
    <xf numFmtId="0" fontId="9" fillId="0" borderId="0" xfId="0" applyNumberFormat="1" applyFont="1" applyProtection="1"/>
    <xf numFmtId="0" fontId="11" fillId="0" borderId="0" xfId="0" quotePrefix="1" applyNumberFormat="1" applyFont="1" applyFill="1" applyBorder="1" applyAlignment="1" applyProtection="1">
      <alignment horizontal="center" wrapText="1"/>
    </xf>
    <xf numFmtId="9" fontId="4" fillId="0" borderId="7" xfId="2" applyFont="1" applyFill="1" applyBorder="1" applyAlignment="1" applyProtection="1">
      <alignment horizontal="center" vertical="center" wrapText="1"/>
    </xf>
    <xf numFmtId="164" fontId="24" fillId="0" borderId="0" xfId="0" applyNumberFormat="1" applyFont="1" applyBorder="1" applyProtection="1"/>
    <xf numFmtId="2" fontId="0" fillId="0" borderId="0" xfId="0" applyNumberFormat="1" applyBorder="1" applyProtection="1"/>
    <xf numFmtId="164" fontId="0" fillId="0" borderId="0" xfId="1" applyNumberFormat="1" applyFont="1" applyProtection="1"/>
    <xf numFmtId="0" fontId="24" fillId="0" borderId="0" xfId="0" applyFont="1" applyFill="1" applyProtection="1"/>
    <xf numFmtId="0" fontId="24" fillId="0" borderId="0" xfId="0" applyFont="1" applyFill="1" applyBorder="1" applyProtection="1"/>
    <xf numFmtId="0" fontId="0" fillId="0" borderId="0" xfId="0" applyFill="1" applyBorder="1" applyProtection="1"/>
    <xf numFmtId="0" fontId="7" fillId="3" borderId="1" xfId="0" applyFont="1" applyFill="1" applyBorder="1" applyAlignment="1" applyProtection="1">
      <alignment horizontal="center" vertical="center"/>
    </xf>
    <xf numFmtId="0" fontId="7" fillId="3" borderId="12" xfId="0" applyFont="1" applyFill="1" applyBorder="1" applyAlignment="1" applyProtection="1">
      <alignment horizontal="center" vertical="center"/>
    </xf>
    <xf numFmtId="0" fontId="5" fillId="0" borderId="23" xfId="0" applyFont="1" applyFill="1" applyBorder="1" applyAlignment="1" applyProtection="1">
      <alignment horizontal="left"/>
    </xf>
    <xf numFmtId="0" fontId="24" fillId="0" borderId="24" xfId="0" applyFont="1" applyFill="1" applyBorder="1" applyAlignment="1" applyProtection="1"/>
    <xf numFmtId="0" fontId="24" fillId="0" borderId="25" xfId="0" applyFont="1" applyFill="1" applyBorder="1" applyAlignment="1" applyProtection="1"/>
    <xf numFmtId="1" fontId="7" fillId="2" borderId="1" xfId="0" applyNumberFormat="1" applyFont="1" applyFill="1" applyBorder="1" applyAlignment="1" applyProtection="1">
      <alignment horizontal="center" vertical="center"/>
      <protection locked="0"/>
    </xf>
    <xf numFmtId="0" fontId="7" fillId="6" borderId="1" xfId="0" applyFont="1" applyFill="1" applyBorder="1" applyAlignment="1" applyProtection="1">
      <alignment horizontal="center" vertical="center" wrapText="1"/>
      <protection locked="0"/>
    </xf>
    <xf numFmtId="1" fontId="7" fillId="0" borderId="1" xfId="0" applyNumberFormat="1" applyFont="1" applyFill="1" applyBorder="1" applyAlignment="1" applyProtection="1">
      <alignment horizontal="center" vertical="center"/>
    </xf>
    <xf numFmtId="3" fontId="7" fillId="2" borderId="1" xfId="0" applyNumberFormat="1" applyFont="1" applyFill="1" applyBorder="1" applyAlignment="1" applyProtection="1">
      <alignment horizontal="center" vertical="center"/>
      <protection locked="0"/>
    </xf>
    <xf numFmtId="0" fontId="7" fillId="3" borderId="13" xfId="0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</xf>
    <xf numFmtId="0" fontId="7" fillId="3" borderId="12" xfId="0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4" fillId="5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3" fillId="3" borderId="19" xfId="0" applyFont="1" applyFill="1" applyBorder="1" applyAlignment="1" applyProtection="1">
      <alignment horizontal="center" vertical="center" wrapText="1"/>
      <protection locked="0"/>
    </xf>
    <xf numFmtId="0" fontId="7" fillId="3" borderId="20" xfId="0" applyFont="1" applyFill="1" applyBorder="1" applyAlignment="1" applyProtection="1">
      <alignment horizontal="center" vertical="center" wrapText="1"/>
    </xf>
    <xf numFmtId="0" fontId="7" fillId="3" borderId="13" xfId="0" applyFont="1" applyFill="1" applyBorder="1" applyAlignment="1" applyProtection="1">
      <alignment horizontal="center" vertical="center" wrapText="1"/>
    </xf>
    <xf numFmtId="0" fontId="7" fillId="3" borderId="20" xfId="0" applyFont="1" applyFill="1" applyBorder="1" applyAlignment="1" applyProtection="1">
      <alignment vertical="center" wrapText="1"/>
      <protection locked="0"/>
    </xf>
    <xf numFmtId="0" fontId="7" fillId="3" borderId="13" xfId="0" applyFont="1" applyFill="1" applyBorder="1" applyAlignment="1" applyProtection="1">
      <alignment vertical="center" wrapText="1"/>
      <protection locked="0"/>
    </xf>
    <xf numFmtId="0" fontId="3" fillId="3" borderId="23" xfId="0" applyFont="1" applyFill="1" applyBorder="1" applyAlignment="1" applyProtection="1">
      <alignment vertical="center"/>
      <protection locked="0"/>
    </xf>
    <xf numFmtId="0" fontId="3" fillId="3" borderId="15" xfId="0" applyFont="1" applyFill="1" applyBorder="1" applyAlignment="1" applyProtection="1">
      <alignment vertical="center"/>
      <protection locked="0"/>
    </xf>
    <xf numFmtId="0" fontId="3" fillId="3" borderId="16" xfId="0" applyFont="1" applyFill="1" applyBorder="1" applyAlignment="1" applyProtection="1">
      <alignment vertical="center"/>
      <protection locked="0"/>
    </xf>
    <xf numFmtId="0" fontId="7" fillId="3" borderId="20" xfId="0" applyNumberFormat="1" applyFont="1" applyFill="1" applyBorder="1" applyAlignment="1" applyProtection="1">
      <alignment vertical="center" wrapText="1"/>
      <protection locked="0"/>
    </xf>
    <xf numFmtId="0" fontId="3" fillId="3" borderId="12" xfId="0" applyFont="1" applyFill="1" applyBorder="1" applyAlignment="1" applyProtection="1">
      <alignment vertical="center" wrapText="1"/>
    </xf>
    <xf numFmtId="0" fontId="3" fillId="3" borderId="21" xfId="0" applyFont="1" applyFill="1" applyBorder="1" applyAlignment="1" applyProtection="1">
      <alignment vertical="center" wrapText="1"/>
    </xf>
    <xf numFmtId="0" fontId="3" fillId="3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20" xfId="0" applyNumberFormat="1" applyFont="1" applyFill="1" applyBorder="1" applyAlignment="1" applyProtection="1">
      <alignment vertical="center" wrapText="1"/>
    </xf>
    <xf numFmtId="0" fontId="3" fillId="3" borderId="25" xfId="0" applyFont="1" applyFill="1" applyBorder="1" applyAlignment="1" applyProtection="1">
      <alignment vertical="center"/>
      <protection locked="0"/>
    </xf>
    <xf numFmtId="0" fontId="3" fillId="3" borderId="14" xfId="0" applyFont="1" applyFill="1" applyBorder="1" applyAlignment="1" applyProtection="1">
      <alignment vertical="center"/>
      <protection locked="0"/>
    </xf>
    <xf numFmtId="0" fontId="3" fillId="3" borderId="18" xfId="0" applyFont="1" applyFill="1" applyBorder="1" applyAlignment="1" applyProtection="1">
      <alignment vertical="center"/>
      <protection locked="0"/>
    </xf>
    <xf numFmtId="0" fontId="7" fillId="3" borderId="26" xfId="0" applyNumberFormat="1" applyFont="1" applyFill="1" applyBorder="1" applyAlignment="1" applyProtection="1">
      <alignment vertical="center" wrapText="1"/>
      <protection locked="0"/>
    </xf>
    <xf numFmtId="0" fontId="7" fillId="3" borderId="23" xfId="0" applyFont="1" applyFill="1" applyBorder="1" applyAlignment="1" applyProtection="1">
      <alignment vertical="center" wrapText="1"/>
    </xf>
    <xf numFmtId="0" fontId="7" fillId="3" borderId="15" xfId="0" applyFont="1" applyFill="1" applyBorder="1" applyAlignment="1" applyProtection="1">
      <alignment vertical="center" wrapText="1"/>
    </xf>
    <xf numFmtId="0" fontId="7" fillId="3" borderId="16" xfId="0" applyFont="1" applyFill="1" applyBorder="1" applyAlignment="1" applyProtection="1">
      <alignment vertical="center" wrapText="1"/>
    </xf>
    <xf numFmtId="0" fontId="7" fillId="3" borderId="20" xfId="0" applyFont="1" applyFill="1" applyBorder="1" applyAlignment="1" applyProtection="1">
      <alignment vertical="center" wrapText="1"/>
    </xf>
    <xf numFmtId="0" fontId="7" fillId="4" borderId="26" xfId="0" applyFont="1" applyFill="1" applyBorder="1" applyAlignment="1" applyProtection="1">
      <alignment vertical="center" wrapText="1"/>
    </xf>
    <xf numFmtId="0" fontId="7" fillId="3" borderId="26" xfId="0" applyFont="1" applyFill="1" applyBorder="1" applyAlignment="1" applyProtection="1">
      <alignment vertical="center" wrapText="1"/>
      <protection locked="0"/>
    </xf>
    <xf numFmtId="0" fontId="7" fillId="4" borderId="26" xfId="0" applyNumberFormat="1" applyFont="1" applyFill="1" applyBorder="1" applyAlignment="1" applyProtection="1">
      <alignment vertical="center" wrapText="1"/>
    </xf>
    <xf numFmtId="0" fontId="7" fillId="3" borderId="12" xfId="0" applyFont="1" applyFill="1" applyBorder="1" applyAlignment="1" applyProtection="1">
      <alignment vertical="center" wrapText="1"/>
      <protection locked="0"/>
    </xf>
    <xf numFmtId="0" fontId="7" fillId="3" borderId="21" xfId="0" applyFont="1" applyFill="1" applyBorder="1" applyAlignment="1" applyProtection="1">
      <alignment vertical="center" wrapText="1"/>
      <protection locked="0"/>
    </xf>
    <xf numFmtId="0" fontId="7" fillId="3" borderId="19" xfId="0" applyFont="1" applyFill="1" applyBorder="1" applyAlignment="1" applyProtection="1">
      <alignment vertical="center" wrapText="1"/>
      <protection locked="0"/>
    </xf>
    <xf numFmtId="0" fontId="7" fillId="3" borderId="25" xfId="0" applyFont="1" applyFill="1" applyBorder="1" applyAlignment="1" applyProtection="1">
      <alignment vertical="center" wrapText="1"/>
    </xf>
    <xf numFmtId="0" fontId="7" fillId="3" borderId="14" xfId="0" applyFont="1" applyFill="1" applyBorder="1" applyAlignment="1" applyProtection="1">
      <alignment vertical="center" wrapText="1"/>
    </xf>
    <xf numFmtId="0" fontId="7" fillId="3" borderId="18" xfId="0" applyFont="1" applyFill="1" applyBorder="1" applyAlignment="1" applyProtection="1">
      <alignment vertical="center" wrapText="1"/>
    </xf>
    <xf numFmtId="0" fontId="7" fillId="3" borderId="13" xfId="0" applyFont="1" applyFill="1" applyBorder="1" applyAlignment="1" applyProtection="1">
      <alignment vertical="center" wrapText="1"/>
    </xf>
    <xf numFmtId="0" fontId="7" fillId="3" borderId="26" xfId="0" applyFont="1" applyFill="1" applyBorder="1" applyAlignment="1" applyProtection="1">
      <alignment vertical="center" wrapText="1"/>
    </xf>
    <xf numFmtId="0" fontId="7" fillId="3" borderId="13" xfId="0" applyNumberFormat="1" applyFont="1" applyFill="1" applyBorder="1" applyAlignment="1" applyProtection="1">
      <alignment vertical="center" wrapText="1"/>
      <protection locked="0"/>
    </xf>
    <xf numFmtId="0" fontId="7" fillId="4" borderId="13" xfId="0" applyFont="1" applyFill="1" applyBorder="1" applyAlignment="1" applyProtection="1">
      <alignment vertical="center" wrapText="1"/>
    </xf>
    <xf numFmtId="0" fontId="7" fillId="4" borderId="13" xfId="0" applyNumberFormat="1" applyFont="1" applyFill="1" applyBorder="1" applyAlignment="1" applyProtection="1">
      <alignment vertical="center" wrapText="1"/>
    </xf>
    <xf numFmtId="0" fontId="8" fillId="4" borderId="12" xfId="0" applyFont="1" applyFill="1" applyBorder="1" applyAlignment="1" applyProtection="1">
      <alignment vertical="center" wrapText="1"/>
    </xf>
    <xf numFmtId="0" fontId="8" fillId="4" borderId="21" xfId="0" applyFont="1" applyFill="1" applyBorder="1" applyAlignment="1" applyProtection="1">
      <alignment vertical="center" wrapText="1"/>
    </xf>
    <xf numFmtId="0" fontId="8" fillId="4" borderId="19" xfId="0" applyFont="1" applyFill="1" applyBorder="1" applyAlignment="1" applyProtection="1">
      <alignment vertical="center" wrapText="1"/>
    </xf>
    <xf numFmtId="0" fontId="4" fillId="5" borderId="12" xfId="0" applyFont="1" applyFill="1" applyBorder="1" applyAlignment="1" applyProtection="1">
      <alignment vertical="center" wrapText="1"/>
    </xf>
    <xf numFmtId="0" fontId="4" fillId="5" borderId="21" xfId="0" applyFont="1" applyFill="1" applyBorder="1" applyAlignment="1" applyProtection="1">
      <alignment vertical="center" wrapText="1"/>
    </xf>
    <xf numFmtId="0" fontId="4" fillId="5" borderId="19" xfId="0" applyFont="1" applyFill="1" applyBorder="1" applyAlignment="1" applyProtection="1">
      <alignment vertical="center" wrapText="1"/>
    </xf>
    <xf numFmtId="0" fontId="7" fillId="3" borderId="12" xfId="0" applyFont="1" applyFill="1" applyBorder="1" applyAlignment="1" applyProtection="1">
      <alignment vertical="center" wrapText="1"/>
    </xf>
    <xf numFmtId="0" fontId="7" fillId="3" borderId="19" xfId="0" applyFont="1" applyFill="1" applyBorder="1" applyAlignment="1" applyProtection="1">
      <alignment vertical="center" wrapText="1"/>
    </xf>
  </cellXfs>
  <cellStyles count="3">
    <cellStyle name="Comma" xfId="1" builtinId="3"/>
    <cellStyle name="Normal" xfId="0" builtinId="0"/>
    <cellStyle name="Percent" xfId="2" builtinId="5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DDDDDD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561975</xdr:colOff>
      <xdr:row>12</xdr:row>
      <xdr:rowOff>114300</xdr:rowOff>
    </xdr:from>
    <xdr:to>
      <xdr:col>11</xdr:col>
      <xdr:colOff>381000</xdr:colOff>
      <xdr:row>21</xdr:row>
      <xdr:rowOff>171450</xdr:rowOff>
    </xdr:to>
    <xdr:sp macro="" textlink="">
      <xdr:nvSpPr>
        <xdr:cNvPr id="11282" name="Text Box 16"/>
        <xdr:cNvSpPr txBox="1">
          <a:spLocks noChangeArrowheads="1"/>
        </xdr:cNvSpPr>
      </xdr:nvSpPr>
      <xdr:spPr bwMode="auto">
        <a:xfrm>
          <a:off x="800100" y="3581400"/>
          <a:ext cx="7820025" cy="1771650"/>
        </a:xfrm>
        <a:prstGeom prst="rect">
          <a:avLst/>
        </a:prstGeom>
        <a:solidFill>
          <a:schemeClr val="tx2"/>
        </a:soli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>
    <pageSetUpPr fitToPage="1"/>
  </sheetPr>
  <dimension ref="A1:DA1010"/>
  <sheetViews>
    <sheetView showGridLines="0" tabSelected="1" zoomScaleNormal="100" zoomScaleSheetLayoutView="100" workbookViewId="0">
      <pane xSplit="8" ySplit="10" topLeftCell="I11" activePane="bottomRight" state="frozen"/>
      <selection pane="topRight" activeCell="G1" sqref="G1"/>
      <selection pane="bottomLeft" activeCell="A11" sqref="A11"/>
      <selection pane="bottomRight" activeCell="J5" sqref="J5"/>
    </sheetView>
  </sheetViews>
  <sheetFormatPr defaultColWidth="11.42578125" defaultRowHeight="15" x14ac:dyDescent="0.25"/>
  <cols>
    <col min="1" max="1" width="3.5703125" style="13" customWidth="1"/>
    <col min="2" max="2" width="2.85546875" style="43" hidden="1" customWidth="1"/>
    <col min="3" max="3" width="10" style="13" hidden="1" customWidth="1"/>
    <col min="4" max="4" width="10" style="13" customWidth="1"/>
    <col min="5" max="5" width="10" style="14" customWidth="1"/>
    <col min="6" max="8" width="21.42578125" style="13" customWidth="1"/>
    <col min="9" max="9" width="10.42578125" style="13" customWidth="1"/>
    <col min="10" max="10" width="18.140625" style="13" customWidth="1"/>
    <col min="11" max="11" width="7.140625" style="13" customWidth="1"/>
    <col min="12" max="12" width="11.140625" style="13" customWidth="1"/>
    <col min="13" max="13" width="10.28515625" style="13" customWidth="1"/>
    <col min="14" max="14" width="9.5703125" style="13" customWidth="1"/>
    <col min="15" max="15" width="10.85546875" style="13" customWidth="1"/>
    <col min="16" max="16" width="11" style="13" customWidth="1"/>
    <col min="17" max="17" width="9.7109375" style="43" customWidth="1"/>
    <col min="18" max="20" width="10" style="43" hidden="1" customWidth="1"/>
    <col min="21" max="21" width="7.28515625" style="43" customWidth="1"/>
    <col min="22" max="22" width="8.85546875" style="43" customWidth="1"/>
    <col min="23" max="23" width="10" style="43" hidden="1" customWidth="1"/>
    <col min="24" max="24" width="9.85546875" style="48" customWidth="1"/>
    <col min="25" max="25" width="8.85546875" style="43" customWidth="1"/>
    <col min="26" max="26" width="10" style="43" customWidth="1"/>
    <col min="27" max="34" width="8.7109375" style="43" customWidth="1"/>
    <col min="35" max="35" width="10.42578125" style="43" hidden="1" customWidth="1"/>
    <col min="36" max="36" width="12.28515625" style="13" customWidth="1"/>
    <col min="37" max="37" width="12.85546875" style="43" hidden="1" customWidth="1"/>
    <col min="38" max="38" width="17.7109375" style="13" customWidth="1"/>
    <col min="39" max="39" width="10" style="43" customWidth="1"/>
    <col min="40" max="40" width="7.28515625" style="43" hidden="1" customWidth="1"/>
    <col min="41" max="41" width="13.140625" style="43" hidden="1" customWidth="1"/>
    <col min="42" max="43" width="14.28515625" style="43" customWidth="1"/>
    <col min="44" max="44" width="57.140625" style="13" customWidth="1"/>
    <col min="45" max="62" width="7.28515625" style="43" hidden="1" customWidth="1"/>
    <col min="63" max="78" width="11.42578125" style="43" hidden="1" customWidth="1"/>
    <col min="79" max="79" width="25.140625" style="43" hidden="1" customWidth="1"/>
    <col min="80" max="82" width="11.42578125" style="43" hidden="1" customWidth="1"/>
    <col min="83" max="105" width="11.42578125" style="13" hidden="1" customWidth="1"/>
    <col min="106" max="122" width="0" style="13" hidden="1" customWidth="1"/>
    <col min="123" max="16384" width="11.42578125" style="13"/>
  </cols>
  <sheetData>
    <row r="1" spans="1:82" x14ac:dyDescent="0.25">
      <c r="B1" s="36"/>
    </row>
    <row r="2" spans="1:82" s="21" customFormat="1" x14ac:dyDescent="0.25">
      <c r="A2" s="16"/>
      <c r="B2" s="37"/>
      <c r="D2" s="111"/>
      <c r="E2" s="17"/>
      <c r="F2" s="18"/>
      <c r="G2" s="18"/>
      <c r="H2" s="19"/>
      <c r="I2" s="20"/>
      <c r="J2" s="20"/>
      <c r="K2" s="20"/>
      <c r="L2" s="20"/>
      <c r="M2" s="20"/>
      <c r="N2" s="20"/>
      <c r="Q2" s="44"/>
      <c r="R2" s="44"/>
      <c r="S2" s="44"/>
      <c r="T2" s="44"/>
      <c r="U2" s="44"/>
      <c r="V2" s="44"/>
      <c r="W2" s="44"/>
      <c r="X2" s="106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K2" s="45"/>
      <c r="AM2" s="44"/>
      <c r="AN2" s="44"/>
      <c r="AO2" s="44"/>
      <c r="AP2" s="44"/>
      <c r="AQ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</row>
    <row r="3" spans="1:82" s="21" customFormat="1" x14ac:dyDescent="0.25">
      <c r="B3" s="37"/>
      <c r="D3" s="112"/>
      <c r="E3" s="22"/>
      <c r="F3" s="23"/>
      <c r="G3" s="23"/>
      <c r="H3" s="24"/>
      <c r="I3" s="23"/>
      <c r="J3" s="23"/>
      <c r="K3" s="23"/>
      <c r="L3" s="23"/>
      <c r="M3" s="23"/>
      <c r="N3" s="23"/>
      <c r="O3" s="20"/>
      <c r="P3" s="20"/>
      <c r="Q3" s="45"/>
      <c r="R3" s="45"/>
      <c r="S3" s="45"/>
      <c r="T3" s="45"/>
      <c r="U3" s="45"/>
      <c r="V3" s="45"/>
      <c r="W3" s="45"/>
      <c r="X3" s="107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20"/>
      <c r="AK3" s="45"/>
      <c r="AL3" s="20"/>
      <c r="AM3" s="45"/>
      <c r="AN3" s="45"/>
      <c r="AO3" s="45"/>
      <c r="AP3" s="45"/>
      <c r="AQ3" s="45"/>
      <c r="AR3" s="20"/>
      <c r="AS3" s="45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</row>
    <row r="4" spans="1:82" s="21" customFormat="1" x14ac:dyDescent="0.25">
      <c r="B4" s="37"/>
      <c r="D4" s="113"/>
      <c r="E4" s="25"/>
      <c r="F4" s="26"/>
      <c r="G4" s="26"/>
      <c r="H4" s="27"/>
      <c r="I4" s="23"/>
      <c r="J4" s="23"/>
      <c r="K4" s="23"/>
      <c r="L4" s="23"/>
      <c r="M4" s="23"/>
      <c r="N4" s="23"/>
      <c r="O4" s="28"/>
      <c r="P4" s="23"/>
      <c r="Q4" s="45"/>
      <c r="R4" s="45" t="s">
        <v>88</v>
      </c>
      <c r="S4" s="45"/>
      <c r="T4" s="45"/>
      <c r="U4" s="45"/>
      <c r="V4" s="45"/>
      <c r="W4" s="45"/>
      <c r="X4" s="107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20"/>
      <c r="AK4" s="45"/>
      <c r="AL4" s="20"/>
      <c r="AM4" s="45"/>
      <c r="AN4" s="45"/>
      <c r="AO4" s="103"/>
      <c r="AP4" s="45"/>
      <c r="AQ4" s="45"/>
      <c r="AR4" s="20"/>
      <c r="AS4" s="45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</row>
    <row r="5" spans="1:82" x14ac:dyDescent="0.25">
      <c r="B5" s="36"/>
      <c r="O5" s="29"/>
      <c r="P5" s="29"/>
      <c r="Q5" s="46"/>
      <c r="R5" s="49" t="e">
        <f>#REF!</f>
        <v>#REF!</v>
      </c>
      <c r="S5" s="46"/>
      <c r="T5" s="46"/>
      <c r="U5" s="46"/>
      <c r="V5" s="46"/>
      <c r="W5" s="46"/>
      <c r="X5" s="108"/>
      <c r="Y5" s="46"/>
      <c r="Z5" s="46"/>
      <c r="AA5" s="46"/>
      <c r="AB5" s="46"/>
      <c r="AC5" s="46"/>
      <c r="AD5" s="46"/>
      <c r="AE5" s="46"/>
      <c r="AF5" s="46"/>
      <c r="AG5" s="46"/>
      <c r="AH5" s="46"/>
      <c r="AJ5" s="30"/>
      <c r="AL5" s="30"/>
      <c r="AM5" s="46"/>
      <c r="AN5" s="46"/>
      <c r="AO5" s="104"/>
      <c r="AP5" s="46"/>
      <c r="AQ5" s="46"/>
      <c r="AR5" s="30"/>
      <c r="AS5" s="46"/>
    </row>
    <row r="6" spans="1:82" x14ac:dyDescent="0.25">
      <c r="B6" s="36"/>
      <c r="D6" s="31" t="s">
        <v>111</v>
      </c>
      <c r="E6" s="32"/>
      <c r="F6" s="15"/>
      <c r="G6" s="15"/>
      <c r="H6" s="15"/>
      <c r="I6" s="15"/>
      <c r="J6" s="15"/>
      <c r="K6" s="15"/>
      <c r="L6" s="15"/>
      <c r="M6" s="15"/>
      <c r="N6" s="15"/>
      <c r="O6" s="15"/>
      <c r="Q6" s="48"/>
      <c r="R6" s="48" t="s">
        <v>8</v>
      </c>
      <c r="S6" s="48" t="s">
        <v>8</v>
      </c>
      <c r="T6" s="48" t="s">
        <v>8</v>
      </c>
      <c r="U6" s="48"/>
      <c r="V6" s="48"/>
      <c r="W6" s="48" t="s">
        <v>8</v>
      </c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7" t="s">
        <v>8</v>
      </c>
      <c r="AK6" s="47" t="s">
        <v>8</v>
      </c>
      <c r="AO6" s="105"/>
      <c r="AS6" s="47" t="s">
        <v>8</v>
      </c>
    </row>
    <row r="7" spans="1:82" ht="23.25" customHeight="1" x14ac:dyDescent="0.25">
      <c r="B7" s="38"/>
      <c r="D7" s="130" t="s">
        <v>0</v>
      </c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2"/>
      <c r="P7" s="133" t="s">
        <v>104</v>
      </c>
      <c r="Q7" s="134" t="s">
        <v>12</v>
      </c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6"/>
      <c r="AI7" s="137" t="str">
        <f>C10</f>
        <v xml:space="preserve">Identificateur </v>
      </c>
      <c r="AJ7" s="128" t="s">
        <v>85</v>
      </c>
      <c r="AK7" s="137" t="s">
        <v>3</v>
      </c>
      <c r="AL7" s="133" t="s">
        <v>86</v>
      </c>
      <c r="AM7" s="134" t="s">
        <v>13</v>
      </c>
      <c r="AN7" s="135"/>
      <c r="AO7" s="135"/>
      <c r="AP7" s="135"/>
      <c r="AQ7" s="136"/>
      <c r="AR7" s="128" t="s">
        <v>14</v>
      </c>
      <c r="AS7" s="138" t="s">
        <v>9</v>
      </c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W7" s="49" t="s">
        <v>89</v>
      </c>
      <c r="BX7" s="50" t="e">
        <f>IF(#REF!="","",#REF!)</f>
        <v>#REF!</v>
      </c>
    </row>
    <row r="8" spans="1:82" ht="15" customHeight="1" x14ac:dyDescent="0.25">
      <c r="B8" s="39"/>
      <c r="D8" s="139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1"/>
      <c r="P8" s="142"/>
      <c r="Q8" s="143" t="s">
        <v>15</v>
      </c>
      <c r="R8" s="144"/>
      <c r="S8" s="144"/>
      <c r="T8" s="144"/>
      <c r="U8" s="145"/>
      <c r="V8" s="143" t="s">
        <v>108</v>
      </c>
      <c r="W8" s="144"/>
      <c r="X8" s="144"/>
      <c r="Y8" s="145"/>
      <c r="Z8" s="146" t="s">
        <v>109</v>
      </c>
      <c r="AA8" s="146" t="s">
        <v>110</v>
      </c>
      <c r="AB8" s="146" t="s">
        <v>16</v>
      </c>
      <c r="AC8" s="146" t="s">
        <v>17</v>
      </c>
      <c r="AD8" s="146" t="s">
        <v>18</v>
      </c>
      <c r="AE8" s="146" t="s">
        <v>19</v>
      </c>
      <c r="AF8" s="146" t="s">
        <v>20</v>
      </c>
      <c r="AG8" s="146" t="s">
        <v>21</v>
      </c>
      <c r="AH8" s="146" t="s">
        <v>22</v>
      </c>
      <c r="AI8" s="147"/>
      <c r="AJ8" s="148"/>
      <c r="AK8" s="147"/>
      <c r="AL8" s="142"/>
      <c r="AM8" s="146" t="s">
        <v>87</v>
      </c>
      <c r="AN8" s="53" t="s">
        <v>8</v>
      </c>
      <c r="AO8" s="53" t="s">
        <v>8</v>
      </c>
      <c r="AP8" s="146" t="str">
        <f>"Valeur de remplacement
($)
Total: 
"&amp;TEXT(IF(ISERROR(SUM(AP11:AP1010)),"",ROUND(SUM(AP11:AP1010),0)),"# ### ### ### ### ###")&amp;" $"</f>
        <v>Valeur de remplacement
($)
Total: 
 $</v>
      </c>
      <c r="AQ8" s="146" t="str">
        <f>"Besoins annuels pour le maintien d’actif 
(valeur (en $) de remplacement/
durée de vie restante)
Total:
"&amp;TEXT(IF(ISERROR(SUM(AQ11:AQ1010)),"",ROUND(SUM(AQ11:AQ1010),0)),"# ### ### ### ### ###")&amp;" $"</f>
        <v>Besoins annuels pour le maintien d’actif 
(valeur (en $) de remplacement/
durée de vie restante)
Total:
 $</v>
      </c>
      <c r="AR8" s="148"/>
      <c r="AS8" s="149"/>
      <c r="AT8" s="51"/>
      <c r="AU8" s="51"/>
      <c r="AV8" s="51"/>
      <c r="AW8" s="51"/>
      <c r="AX8" s="51"/>
      <c r="AY8" s="51"/>
      <c r="AZ8" s="51"/>
      <c r="BA8" s="51"/>
      <c r="BB8" s="51"/>
      <c r="BC8" s="52"/>
      <c r="BD8" s="51"/>
      <c r="BE8" s="51"/>
      <c r="BF8" s="51"/>
      <c r="BG8" s="51"/>
      <c r="BH8" s="51"/>
      <c r="BI8" s="51"/>
      <c r="BJ8" s="51"/>
    </row>
    <row r="9" spans="1:82" ht="41.25" customHeight="1" x14ac:dyDescent="0.25">
      <c r="B9" s="39"/>
      <c r="D9" s="150" t="s">
        <v>4</v>
      </c>
      <c r="E9" s="151"/>
      <c r="F9" s="151"/>
      <c r="G9" s="151"/>
      <c r="H9" s="152"/>
      <c r="I9" s="128" t="s">
        <v>23</v>
      </c>
      <c r="J9" s="133" t="s">
        <v>1</v>
      </c>
      <c r="K9" s="128" t="s">
        <v>24</v>
      </c>
      <c r="L9" s="128" t="str">
        <f>"Longueur du segment (m)
Total : "&amp;ROUND(SUM(L11:L1010),0)&amp;" m"</f>
        <v>Longueur du segment (m)
Total : 0 m</v>
      </c>
      <c r="M9" s="128" t="s">
        <v>25</v>
      </c>
      <c r="N9" s="120" t="s">
        <v>10</v>
      </c>
      <c r="O9" s="125"/>
      <c r="P9" s="142"/>
      <c r="Q9" s="153"/>
      <c r="R9" s="154"/>
      <c r="S9" s="154"/>
      <c r="T9" s="154"/>
      <c r="U9" s="155"/>
      <c r="V9" s="153"/>
      <c r="W9" s="154"/>
      <c r="X9" s="154"/>
      <c r="Y9" s="155"/>
      <c r="Z9" s="156"/>
      <c r="AA9" s="156"/>
      <c r="AB9" s="156"/>
      <c r="AC9" s="156"/>
      <c r="AD9" s="156"/>
      <c r="AE9" s="156"/>
      <c r="AF9" s="156"/>
      <c r="AG9" s="156"/>
      <c r="AH9" s="156"/>
      <c r="AI9" s="147"/>
      <c r="AJ9" s="148"/>
      <c r="AK9" s="147"/>
      <c r="AL9" s="142"/>
      <c r="AM9" s="157"/>
      <c r="AN9" s="137" t="s">
        <v>26</v>
      </c>
      <c r="AO9" s="137" t="s">
        <v>27</v>
      </c>
      <c r="AP9" s="157"/>
      <c r="AQ9" s="157"/>
      <c r="AR9" s="148"/>
      <c r="AS9" s="149"/>
      <c r="AT9" s="53"/>
      <c r="AU9" s="53"/>
      <c r="AV9" s="53"/>
      <c r="AW9" s="53"/>
      <c r="AX9" s="53"/>
      <c r="AY9" s="53"/>
      <c r="AZ9" s="53"/>
      <c r="BA9" s="53"/>
      <c r="BB9" s="53"/>
      <c r="BC9" s="54"/>
      <c r="BD9" s="53"/>
      <c r="BE9" s="53"/>
      <c r="BF9" s="53"/>
      <c r="BG9" s="53"/>
      <c r="BH9" s="53"/>
      <c r="BI9" s="53"/>
      <c r="BJ9" s="53"/>
    </row>
    <row r="10" spans="1:82" ht="73.5" customHeight="1" x14ac:dyDescent="0.25">
      <c r="B10" s="40"/>
      <c r="C10" s="115" t="s">
        <v>28</v>
      </c>
      <c r="D10" s="121" t="s">
        <v>28</v>
      </c>
      <c r="E10" s="33" t="s">
        <v>106</v>
      </c>
      <c r="F10" s="121" t="s">
        <v>5</v>
      </c>
      <c r="G10" s="121" t="s">
        <v>6</v>
      </c>
      <c r="H10" s="121" t="s">
        <v>7</v>
      </c>
      <c r="I10" s="129"/>
      <c r="J10" s="129"/>
      <c r="K10" s="129"/>
      <c r="L10" s="129"/>
      <c r="M10" s="129"/>
      <c r="N10" s="118" t="s">
        <v>84</v>
      </c>
      <c r="O10" s="118" t="s">
        <v>11</v>
      </c>
      <c r="P10" s="158"/>
      <c r="Q10" s="119" t="s">
        <v>105</v>
      </c>
      <c r="R10" s="123" t="s">
        <v>102</v>
      </c>
      <c r="S10" s="123" t="s">
        <v>101</v>
      </c>
      <c r="T10" s="123" t="s">
        <v>29</v>
      </c>
      <c r="U10" s="119" t="s">
        <v>30</v>
      </c>
      <c r="V10" s="119" t="s">
        <v>105</v>
      </c>
      <c r="W10" s="123" t="s">
        <v>101</v>
      </c>
      <c r="X10" s="119" t="s">
        <v>107</v>
      </c>
      <c r="Y10" s="119" t="s">
        <v>31</v>
      </c>
      <c r="Z10" s="119" t="s">
        <v>31</v>
      </c>
      <c r="AA10" s="109" t="s">
        <v>32</v>
      </c>
      <c r="AB10" s="109" t="s">
        <v>32</v>
      </c>
      <c r="AC10" s="119" t="s">
        <v>32</v>
      </c>
      <c r="AD10" s="109" t="s">
        <v>32</v>
      </c>
      <c r="AE10" s="109" t="s">
        <v>32</v>
      </c>
      <c r="AF10" s="109" t="s">
        <v>32</v>
      </c>
      <c r="AG10" s="109" t="s">
        <v>32</v>
      </c>
      <c r="AH10" s="110" t="s">
        <v>32</v>
      </c>
      <c r="AI10" s="159"/>
      <c r="AJ10" s="129"/>
      <c r="AK10" s="159"/>
      <c r="AL10" s="158"/>
      <c r="AM10" s="156"/>
      <c r="AN10" s="159"/>
      <c r="AO10" s="159"/>
      <c r="AP10" s="156"/>
      <c r="AQ10" s="156"/>
      <c r="AR10" s="129"/>
      <c r="AS10" s="160"/>
      <c r="AT10" s="124" t="s">
        <v>33</v>
      </c>
      <c r="AU10" s="124" t="s">
        <v>34</v>
      </c>
      <c r="AV10" s="124" t="s">
        <v>35</v>
      </c>
      <c r="AW10" s="161" t="s">
        <v>36</v>
      </c>
      <c r="AX10" s="162"/>
      <c r="AY10" s="162"/>
      <c r="AZ10" s="162"/>
      <c r="BA10" s="163"/>
      <c r="BB10" s="53"/>
      <c r="BC10" s="54"/>
      <c r="BD10" s="55" t="s">
        <v>37</v>
      </c>
      <c r="BE10" s="55" t="s">
        <v>38</v>
      </c>
      <c r="BF10" s="55" t="s">
        <v>39</v>
      </c>
      <c r="BG10" s="55" t="s">
        <v>40</v>
      </c>
      <c r="BH10" s="55" t="s">
        <v>41</v>
      </c>
      <c r="BI10" s="55" t="s">
        <v>42</v>
      </c>
      <c r="BJ10" s="55" t="s">
        <v>43</v>
      </c>
      <c r="BK10" s="56"/>
      <c r="BL10" s="57" t="s">
        <v>66</v>
      </c>
      <c r="BM10" s="58"/>
      <c r="BN10" s="58"/>
      <c r="BO10" s="58"/>
      <c r="BP10" s="58"/>
      <c r="BQ10" s="58"/>
      <c r="BR10" s="58"/>
      <c r="BS10" s="58"/>
      <c r="BT10" s="58"/>
      <c r="BU10" s="59"/>
      <c r="BV10" s="60" t="s">
        <v>73</v>
      </c>
      <c r="BW10" s="58"/>
      <c r="BX10" s="58"/>
      <c r="BY10" s="58"/>
      <c r="BZ10" s="58"/>
      <c r="CA10" s="58"/>
      <c r="CB10" s="58"/>
      <c r="CC10" s="58"/>
      <c r="CD10" s="59"/>
    </row>
    <row r="11" spans="1:82" ht="15" customHeight="1" x14ac:dyDescent="0.25">
      <c r="A11" s="34">
        <v>1</v>
      </c>
      <c r="B11" s="41" t="str">
        <f>C11</f>
        <v/>
      </c>
      <c r="C11" s="116" t="str">
        <f>IF(D11="","",IF(ISERROR(1*D11),D11,1*D11))</f>
        <v/>
      </c>
      <c r="D11" s="114"/>
      <c r="E11" s="11"/>
      <c r="F11" s="2" t="e">
        <f t="shared" ref="F11:F74" si="0">VLOOKUP(C11,BD_Id,2,FALSE)</f>
        <v>#REF!</v>
      </c>
      <c r="G11" s="2" t="e">
        <f t="shared" ref="G11:G74" si="1">VLOOKUP(C11,BD_Id,3,FALSE)</f>
        <v>#REF!</v>
      </c>
      <c r="H11" s="2" t="e">
        <f t="shared" ref="H11:H74" si="2">VLOOKUP(C11,BD_Id,4,FALSE)</f>
        <v>#REF!</v>
      </c>
      <c r="I11" s="4"/>
      <c r="J11" s="4"/>
      <c r="K11" s="4"/>
      <c r="L11" s="12"/>
      <c r="M11" s="4"/>
      <c r="N11" s="4"/>
      <c r="O11" s="4"/>
      <c r="P11" s="4"/>
      <c r="Q11" s="2" t="str">
        <f>IF(C11="","",IF(ISERROR(VLOOKUP(AS11,BD_Bris,2,FALSE)),"",VLOOKUP(AS11,BD_Bris,2,FALSE)))</f>
        <v/>
      </c>
      <c r="R11" s="2" t="str">
        <f>IF(ISERROR(FIND($R$5,E11)),"",MID(E11,1+FIND($R$5,E11),9))</f>
        <v/>
      </c>
      <c r="S11" s="2" t="str">
        <f>IF(Q11="","",SUMPRODUCT(($C$11:$C$65510=C11)*($R$11:$R$65510=R11),$Q$11:$Q$65510))</f>
        <v/>
      </c>
      <c r="T11" s="2">
        <f>SUMPRODUCT(($C$11:$C$65510=C11)*($R$11:$R$65510=R11),$L$11:$L$65510)</f>
        <v>0</v>
      </c>
      <c r="U11" s="2" t="str">
        <f>IF(OR(L11="",P11="",S11="",T11=0),"",IF(T11&lt;150,IF(S11&gt;$BL$31,HLOOKUP(P11,$BL$24:$BO$31,8,FALSE),HLOOKUP(P11,$BL$24:$BO$31,S11+2,FALSE)),IF(AND(T11&gt;=150,T11&lt;=300),IF(S11&gt;$BL$21,HLOOKUP(P11,$BL$13:$BO$21,9,FALSE),HLOOKUP(P11,$BL$13:$BO$21,S11+2,FALSE)),IF(AND(T11&lt;400,T11&gt;300),IF(S11&gt;$BQ$24,HLOOKUP(P11,$BQ$13:$BT$24,12,FALSE),HLOOKUP(P11,$BQ$13:$BT$24,S11+2,FALSE)),""))))</f>
        <v/>
      </c>
      <c r="V11" s="2" t="str">
        <f>IF(C11="","",IF(ISERROR(VLOOKUP(AS11,BD_Bris,3,FALSE)),"",VLOOKUP(AS11,BD_Bris,3,FALSE)))</f>
        <v/>
      </c>
      <c r="W11" s="2" t="str">
        <f>IF(V11="","",SUMPRODUCT(($C$11:$C$65510=C11)*($R$11:$R$65510=R11),$V$11:$V$65510))</f>
        <v/>
      </c>
      <c r="X11" s="5" t="str">
        <f>IF(OR(L11="",V11=""),"",((SUMPRODUCT(($C$11:$C$65510=C11)*($R$11:$R$65510=R11),$V$11:$V$65510)/5)/T11)*1000)</f>
        <v/>
      </c>
      <c r="Y11" s="2" t="str">
        <f>IF(OR(P11="",X11=""),"",IF(OR(X11=0,AND(W11&lt;&gt;"",W11=1)),1,IF(INT(X11)=X11,IF(X11&gt;=5,5,HLOOKUP(P11,$BV$13:$BY$19,ROUNDUP(X11,0)+3,FALSE)),IF(X11&gt;=5,5,HLOOKUP(P11,$BV$13:$BY$19,ROUNDUP(X11,0)+2,FALSE)))))</f>
        <v/>
      </c>
      <c r="Z11" s="2" t="str">
        <f>IF(AN11="","",IF(OR(AM11="",J11="",AM11="S.O.",J11=$CA$27,J11=$CA$28),4,IF(AO11=0,1,VLOOKUP(CEILING(AO11,10),$BW$23:$BX$32,2,FALSE))))</f>
        <v/>
      </c>
      <c r="AA11" s="4"/>
      <c r="AB11" s="4"/>
      <c r="AC11" s="4"/>
      <c r="AD11" s="4"/>
      <c r="AE11" s="4"/>
      <c r="AF11" s="4"/>
      <c r="AG11" s="4"/>
      <c r="AH11" s="4"/>
      <c r="AI11" s="2" t="str">
        <f>C11</f>
        <v/>
      </c>
      <c r="AJ11" s="2" t="str">
        <f>IF(OR(Y11&lt;&gt;"",Z11&lt;&gt;"",U11&lt;&gt;"",AB11&lt;&gt;"",AC11&lt;&gt;"",AF11&lt;&gt;"",AG11&lt;&gt;"",AH11&lt;&gt;""),IF(OR(U11=5,Y11=5,Z11=5,AB11=5,AC11=5,AF11=5,AG11=5,AH11=5),"D",IF(OR(U11=4,Y11=4,Z11=4,AB11=4,AC11=4,AF11=4,AG11=4,AH11=4),"C",IF(OR(AA11&gt;3,AD11&gt;3,AE11&gt;3),"B","A"))),"")</f>
        <v/>
      </c>
      <c r="AK11" s="6" t="e">
        <f>VLOOKUP(C11,#REF!,10,FALSE)</f>
        <v>#REF!</v>
      </c>
      <c r="AL11" s="4"/>
      <c r="AM11" s="2" t="str">
        <f>IF(AN11="","",IF(AND(AN11=$CC$29,N11&lt;&gt;""),IF((AN11-($BX$7-N11))&lt;0,1,AN11-($BX$7-N11)),IF((AN11-($BX$7-M11))&lt;0,1,AN11-($BX$7-M11))))</f>
        <v/>
      </c>
      <c r="AN11" s="2" t="str">
        <f>IF(AND(J11&lt;&gt;"",OR(AND(O11="S",N11&lt;&gt;""),AND(O11="NS",M11&lt;&gt;""),AND(O11="",M11&lt;&gt;"",N11=""))),IF(AND(O11="s",N11&lt;&gt;""),$CC$29,IF(J11=$CA$16,IF(M11&lt;$CB$16,$CC$17,$CC$18),IF(J11=$CA$20,IF(OR(M11&lt;$CB$19,M11&gt;$CB$20),$CC$22,$CC$21),VLOOKUP(J11,$CA$13:$CC$30,3,FALSE)))),"")</f>
        <v/>
      </c>
      <c r="AO11" s="7" t="e">
        <f t="shared" ref="AO11:AO74" si="3">IF(AM11=1,100,((AN11-AM11)/AN11)*100)</f>
        <v>#VALUE!</v>
      </c>
      <c r="AP11" s="117"/>
      <c r="AQ11" s="8" t="str">
        <f t="shared" ref="AQ11:AQ74" si="4">IF(OR(AP11="",AM11=""),"",AP11/AM11)</f>
        <v/>
      </c>
      <c r="AR11" s="9"/>
      <c r="AS11" s="1" t="str">
        <f t="shared" ref="AS11:AS30" si="5">CONCATENATE(C11,E11)</f>
        <v/>
      </c>
      <c r="AT11" s="43" t="e">
        <f>#REF!</f>
        <v>#REF!</v>
      </c>
      <c r="AU11" s="43" t="str">
        <f t="shared" ref="AU11:AU30" ca="1" si="6">IF(COUNTIF(AW11:AZ11,"D")&gt;0,"D",IF(COUNTIF(AW11:AZ11,"C")&gt;0,"C",IF(COUNTIF(AW11:AZ11,"B")&gt;0,"B",IF(COUNTIF(AW11:AZ11,"A")&gt;0,"A",""))))</f>
        <v/>
      </c>
      <c r="AW11" s="43" t="e">
        <f t="array" aca="1" ref="AW11" ca="1">INDEX(ColClas1,MIN(IF(Tron1=$AT11,IF(COUNTIF($AV11:AV11,Clas1)=0,ROW(Clas1)))))&amp;""</f>
        <v>#REF!</v>
      </c>
      <c r="AX11" s="43" t="e">
        <f t="array" aca="1" ref="AX11" ca="1">INDEX(ColClas1,MIN(IF(Tron1=$AT11,IF(COUNTIF($AV11:AW11,Clas1)=0,ROW(Clas1)))))&amp;""</f>
        <v>#REF!</v>
      </c>
      <c r="AY11" s="43" t="e">
        <f t="array" aca="1" ref="AY11" ca="1">INDEX(ColClas1,MIN(IF(Tron1=$AT11,IF(COUNTIF($AV11:AX11,Clas1)=0,ROW(Clas1)))))&amp;""</f>
        <v>#REF!</v>
      </c>
      <c r="AZ11" s="43" t="e">
        <f t="array" aca="1" ref="AZ11" ca="1">INDEX(ColClas1,MIN(IF(Tron1=$AT11,IF(COUNTIF($AV11:AY11,Clas1)=0,ROW(Clas1)))))&amp;""</f>
        <v>#REF!</v>
      </c>
      <c r="BA11" s="43" t="e">
        <f t="array" aca="1" ref="BA11" ca="1">INDEX(ColClas1,MIN(IF(Tron1=$AT11,IF(COUNTIF($AV11:AZ11,Clas1)=0,ROW(Clas1)))))&amp;""</f>
        <v>#REF!</v>
      </c>
      <c r="BD11" s="56" t="s">
        <v>44</v>
      </c>
      <c r="BE11" s="56" t="s">
        <v>45</v>
      </c>
      <c r="BF11" s="56" t="s">
        <v>46</v>
      </c>
      <c r="BG11" s="56" t="s">
        <v>47</v>
      </c>
      <c r="BH11" s="56" t="s">
        <v>48</v>
      </c>
      <c r="BI11" s="56" t="s">
        <v>49</v>
      </c>
      <c r="BJ11" s="56" t="s">
        <v>50</v>
      </c>
      <c r="BK11" s="56"/>
      <c r="BL11" s="61" t="s">
        <v>67</v>
      </c>
      <c r="BM11" s="56"/>
      <c r="BN11" s="56"/>
      <c r="BO11" s="56"/>
      <c r="BP11" s="56"/>
      <c r="BQ11" s="61" t="s">
        <v>68</v>
      </c>
      <c r="BR11" s="62"/>
      <c r="BS11" s="62"/>
      <c r="BT11" s="62"/>
      <c r="BU11" s="56"/>
      <c r="BV11" s="61" t="s">
        <v>74</v>
      </c>
      <c r="BW11" s="63"/>
      <c r="BX11" s="63"/>
      <c r="BY11" s="63"/>
      <c r="BZ11" s="63"/>
      <c r="CA11" s="61" t="s">
        <v>79</v>
      </c>
      <c r="CB11" s="56"/>
      <c r="CC11" s="56"/>
      <c r="CD11" s="56"/>
    </row>
    <row r="12" spans="1:82" ht="15" customHeight="1" x14ac:dyDescent="0.25">
      <c r="A12" s="34">
        <v>2</v>
      </c>
      <c r="B12" s="41" t="str">
        <f>IF(COUNTIF(C$11:C11,C12)=0,B11&amp;C12,B11)</f>
        <v/>
      </c>
      <c r="C12" s="116" t="str">
        <f t="shared" ref="C12:C75" si="7">IF(D12="","",IF(ISERROR(1*D12),D12,1*D12))</f>
        <v/>
      </c>
      <c r="D12" s="114"/>
      <c r="E12" s="11"/>
      <c r="F12" s="2" t="e">
        <f t="shared" si="0"/>
        <v>#REF!</v>
      </c>
      <c r="G12" s="2" t="e">
        <f t="shared" si="1"/>
        <v>#REF!</v>
      </c>
      <c r="H12" s="2" t="e">
        <f t="shared" si="2"/>
        <v>#REF!</v>
      </c>
      <c r="I12" s="4"/>
      <c r="J12" s="4"/>
      <c r="K12" s="4"/>
      <c r="L12" s="12"/>
      <c r="M12" s="4"/>
      <c r="N12" s="4"/>
      <c r="O12" s="4"/>
      <c r="P12" s="4"/>
      <c r="Q12" s="2" t="str">
        <f t="shared" ref="Q12:Q75" si="8">IF(C12="","",IF(ISERROR(VLOOKUP(AS12,BD_Bris,2,FALSE)),"",VLOOKUP(AS12,BD_Bris,2,FALSE)))</f>
        <v/>
      </c>
      <c r="R12" s="2" t="str">
        <f t="shared" ref="R12:R75" si="9">IF(ISERROR(FIND($R$5,E12)),"",MID(E12,1+FIND($R$5,E12),9))</f>
        <v/>
      </c>
      <c r="S12" s="2" t="str">
        <f t="shared" ref="S12:S75" si="10">IF(Q12="","",SUMPRODUCT(($C$11:$C$65510=C12)*($R$11:$R$65510=R12),$Q$11:$Q$65510))</f>
        <v/>
      </c>
      <c r="T12" s="2">
        <f>SUMPRODUCT(($C$11:$C$65510=C12)*($R$11:$R$65510=R12),$L$11:$L$65510)</f>
        <v>0</v>
      </c>
      <c r="U12" s="2" t="str">
        <f t="shared" ref="U12:U75" si="11">IF(OR(L12="",P12="",S12="",T12=0),"",IF(T12&lt;150,IF(S12&gt;$BL$31,HLOOKUP(P12,$BL$24:$BO$31,8,FALSE),HLOOKUP(P12,$BL$24:$BO$31,S12+2,FALSE)),IF(AND(T12&gt;=150,T12&lt;=300),IF(S12&gt;$BL$21,HLOOKUP(P12,$BL$13:$BO$21,9,FALSE),HLOOKUP(P12,$BL$13:$BO$21,S12+2,FALSE)),IF(AND(T12&lt;400,T12&gt;300),IF(S12&gt;$BQ$24,HLOOKUP(P12,$BQ$13:$BT$24,12,FALSE),HLOOKUP(P12,$BQ$13:$BT$24,S12+2,FALSE)),""))))</f>
        <v/>
      </c>
      <c r="V12" s="2" t="str">
        <f t="shared" ref="V12:V75" si="12">IF(C12="","",IF(ISERROR(VLOOKUP(AS12,BD_Bris,3,FALSE)),"",VLOOKUP(AS12,BD_Bris,3,FALSE)))</f>
        <v/>
      </c>
      <c r="W12" s="2" t="str">
        <f t="shared" ref="W12:W75" si="13">IF(V12="","",SUMPRODUCT(($C$11:$C$65510=C12)*($R$11:$R$65510=R12),$V$11:$V$65510))</f>
        <v/>
      </c>
      <c r="X12" s="5" t="str">
        <f>IF(OR(L12="",V12=""),"",((SUMPRODUCT(($C$11:$C$65510=C12)*($R$11:$R$65510=R12),$V$11:$V$65510)/5)/T12)*1000)</f>
        <v/>
      </c>
      <c r="Y12" s="2" t="str">
        <f t="shared" ref="Y12:Y75" si="14">IF(OR(P12="",X12=""),"",IF(OR(X12=0,AND(W12&lt;&gt;"",W12=1)),1,IF(INT(X12)=X12,IF(X12&gt;=5,5,HLOOKUP(P12,$BV$13:$BY$19,ROUNDUP(X12,0)+3,FALSE)),IF(X12&gt;=5,5,HLOOKUP(P12,$BV$13:$BY$19,ROUNDUP(X12,0)+2,FALSE)))))</f>
        <v/>
      </c>
      <c r="Z12" s="2" t="str">
        <f t="shared" ref="Z12:Z75" si="15">IF(AN12="","",IF(OR(AM12="",J12="",AM12="S.O.",J12=$CA$27,J12=$CA$28),4,IF(AO12=0,1,VLOOKUP(CEILING(AO12,10),$BW$23:$BX$32,2,FALSE))))</f>
        <v/>
      </c>
      <c r="AA12" s="4"/>
      <c r="AB12" s="4"/>
      <c r="AC12" s="4"/>
      <c r="AD12" s="4"/>
      <c r="AE12" s="4"/>
      <c r="AF12" s="4"/>
      <c r="AG12" s="4"/>
      <c r="AH12" s="4"/>
      <c r="AI12" s="2" t="str">
        <f t="shared" ref="AI12:AI30" si="16">C12</f>
        <v/>
      </c>
      <c r="AJ12" s="2" t="str">
        <f t="shared" ref="AJ12:AJ75" si="17">IF(OR(Y12&lt;&gt;"",Z12&lt;&gt;"",U12&lt;&gt;"",AB12&lt;&gt;"",AC12&lt;&gt;"",AF12&lt;&gt;"",AG12&lt;&gt;"",AH12&lt;&gt;""),IF(OR(U12=5,Y12=5,Z12=5,AB12=5,AC12=5,AF12=5,AG12=5,AH12=5),"D",IF(OR(U12=4,Y12=4,Z12=4,AB12=4,AC12=4,AF12=4,AG12=4,AH12=4),"C",IF(OR(AA12&gt;3,AD12&gt;3,AE12&gt;3),"B","A"))),"")</f>
        <v/>
      </c>
      <c r="AK12" s="6" t="e">
        <f>VLOOKUP(C12,#REF!,10,FALSE)</f>
        <v>#REF!</v>
      </c>
      <c r="AL12" s="4"/>
      <c r="AM12" s="2" t="str">
        <f t="shared" ref="AM12:AM75" si="18">IF(AN12="","",IF(AND(AN12=$CC$29,N12&lt;&gt;""),IF((AN12-($BX$7-N12))&lt;0,1,AN12-($BX$7-N12)),IF((AN12-($BX$7-M12))&lt;0,1,AN12-($BX$7-M12))))</f>
        <v/>
      </c>
      <c r="AN12" s="2" t="str">
        <f t="shared" ref="AN12:AN75" si="19">IF(AND(J12&lt;&gt;"",OR(AND(O12="S",N12&lt;&gt;""),AND(O12="NS",M12&lt;&gt;""),AND(O12="",M12&lt;&gt;"",N12=""))),IF(AND(O12="s",N12&lt;&gt;""),$CC$29,IF(J12=$CA$16,IF(M12&lt;$CB$16,$CC$17,$CC$18),IF(J12=$CA$20,IF(OR(M12&lt;$CB$19,M12&gt;$CB$20),$CC$22,$CC$21),VLOOKUP(J12,$CA$13:$CC$30,3,FALSE)))),"")</f>
        <v/>
      </c>
      <c r="AO12" s="7" t="e">
        <f t="shared" si="3"/>
        <v>#VALUE!</v>
      </c>
      <c r="AP12" s="117"/>
      <c r="AQ12" s="8" t="str">
        <f t="shared" si="4"/>
        <v/>
      </c>
      <c r="AR12" s="9"/>
      <c r="AS12" s="1" t="str">
        <f t="shared" si="5"/>
        <v/>
      </c>
      <c r="AT12" s="43" t="e">
        <f>#REF!</f>
        <v>#REF!</v>
      </c>
      <c r="AU12" s="43" t="str">
        <f t="shared" ca="1" si="6"/>
        <v/>
      </c>
      <c r="AW12" s="43" t="e">
        <f t="array" aca="1" ref="AW12" ca="1">INDEX(ColClas1,MIN(IF(Tron1=$AT12,IF(COUNTIF($AV12:AV12,Clas1)=0,ROW(Clas1)))))&amp;""</f>
        <v>#REF!</v>
      </c>
      <c r="AX12" s="43" t="e">
        <f t="array" aca="1" ref="AX12" ca="1">INDEX(ColClas1,MIN(IF(Tron1=$AT12,IF(COUNTIF($AV12:AW12,Clas1)=0,ROW(Clas1)))))&amp;""</f>
        <v>#REF!</v>
      </c>
      <c r="AY12" s="43" t="e">
        <f t="array" aca="1" ref="AY12" ca="1">INDEX(ColClas1,MIN(IF(Tron1=$AT12,IF(COUNTIF($AV12:AX12,Clas1)=0,ROW(Clas1)))))&amp;""</f>
        <v>#REF!</v>
      </c>
      <c r="AZ12" s="43" t="e">
        <f t="array" aca="1" ref="AZ12" ca="1">INDEX(ColClas1,MIN(IF(Tron1=$AT12,IF(COUNTIF($AV12:AY12,Clas1)=0,ROW(Clas1)))))&amp;""</f>
        <v>#REF!</v>
      </c>
      <c r="BA12" s="43" t="e">
        <f t="array" aca="1" ref="BA12" ca="1">INDEX(ColClas1,MIN(IF(Tron1=$AT12,IF(COUNTIF($AV12:AZ12,Clas1)=0,ROW(Clas1)))))&amp;""</f>
        <v>#REF!</v>
      </c>
      <c r="BD12" s="56"/>
      <c r="BE12" s="64"/>
      <c r="BF12" s="56"/>
      <c r="BG12" s="56"/>
      <c r="BH12" s="56"/>
      <c r="BI12" s="56"/>
      <c r="BJ12" s="56"/>
      <c r="BK12" s="56"/>
      <c r="BL12" s="126" t="s">
        <v>69</v>
      </c>
      <c r="BM12" s="164" t="s">
        <v>70</v>
      </c>
      <c r="BN12" s="165"/>
      <c r="BO12" s="166"/>
      <c r="BP12" s="56"/>
      <c r="BQ12" s="126" t="s">
        <v>69</v>
      </c>
      <c r="BR12" s="164" t="s">
        <v>70</v>
      </c>
      <c r="BS12" s="165"/>
      <c r="BT12" s="166"/>
      <c r="BU12" s="56"/>
      <c r="BV12" s="126" t="s">
        <v>75</v>
      </c>
      <c r="BW12" s="164" t="s">
        <v>70</v>
      </c>
      <c r="BX12" s="165"/>
      <c r="BY12" s="166"/>
      <c r="BZ12" s="63"/>
      <c r="CA12" s="164" t="s">
        <v>81</v>
      </c>
      <c r="CB12" s="166"/>
      <c r="CC12" s="65" t="s">
        <v>82</v>
      </c>
      <c r="CD12" s="56"/>
    </row>
    <row r="13" spans="1:82" ht="15" customHeight="1" x14ac:dyDescent="0.25">
      <c r="A13" s="34">
        <v>3</v>
      </c>
      <c r="B13" s="41" t="str">
        <f>IF(COUNTIF(C$11:C12,C13)=0,B12&amp;C13,B12)</f>
        <v/>
      </c>
      <c r="C13" s="116" t="str">
        <f t="shared" si="7"/>
        <v/>
      </c>
      <c r="D13" s="114"/>
      <c r="E13" s="11"/>
      <c r="F13" s="2" t="e">
        <f t="shared" si="0"/>
        <v>#REF!</v>
      </c>
      <c r="G13" s="2" t="e">
        <f t="shared" si="1"/>
        <v>#REF!</v>
      </c>
      <c r="H13" s="2" t="e">
        <f t="shared" si="2"/>
        <v>#REF!</v>
      </c>
      <c r="I13" s="4"/>
      <c r="J13" s="4"/>
      <c r="K13" s="4"/>
      <c r="L13" s="12"/>
      <c r="M13" s="10"/>
      <c r="N13" s="4"/>
      <c r="O13" s="4"/>
      <c r="P13" s="4"/>
      <c r="Q13" s="2" t="str">
        <f t="shared" si="8"/>
        <v/>
      </c>
      <c r="R13" s="2" t="str">
        <f t="shared" si="9"/>
        <v/>
      </c>
      <c r="S13" s="2" t="str">
        <f t="shared" si="10"/>
        <v/>
      </c>
      <c r="T13" s="2">
        <f>SUMPRODUCT(($C$11:$C$65510=C13)*($R$11:$R$65510=R13),$L$11:$L$65510)</f>
        <v>0</v>
      </c>
      <c r="U13" s="2" t="str">
        <f t="shared" si="11"/>
        <v/>
      </c>
      <c r="V13" s="2" t="str">
        <f t="shared" si="12"/>
        <v/>
      </c>
      <c r="W13" s="2" t="str">
        <f t="shared" si="13"/>
        <v/>
      </c>
      <c r="X13" s="5" t="str">
        <f t="shared" ref="X13:X76" si="20">IF(OR(L13="",V13=""),"",((SUMPRODUCT(($C$11:$C$65510=C13)*($R$11:$R$65510=R13),$V$11:$V$65510)/5)/T13)*1000)</f>
        <v/>
      </c>
      <c r="Y13" s="2" t="str">
        <f t="shared" si="14"/>
        <v/>
      </c>
      <c r="Z13" s="2" t="str">
        <f t="shared" si="15"/>
        <v/>
      </c>
      <c r="AA13" s="4"/>
      <c r="AB13" s="4"/>
      <c r="AC13" s="4"/>
      <c r="AD13" s="4"/>
      <c r="AE13" s="4"/>
      <c r="AF13" s="4"/>
      <c r="AG13" s="4"/>
      <c r="AH13" s="4"/>
      <c r="AI13" s="2" t="str">
        <f t="shared" si="16"/>
        <v/>
      </c>
      <c r="AJ13" s="2" t="str">
        <f t="shared" si="17"/>
        <v/>
      </c>
      <c r="AK13" s="6" t="e">
        <f>VLOOKUP(C13,#REF!,10,FALSE)</f>
        <v>#REF!</v>
      </c>
      <c r="AL13" s="4"/>
      <c r="AM13" s="2" t="str">
        <f t="shared" si="18"/>
        <v/>
      </c>
      <c r="AN13" s="2" t="str">
        <f t="shared" si="19"/>
        <v/>
      </c>
      <c r="AO13" s="7" t="e">
        <f t="shared" si="3"/>
        <v>#VALUE!</v>
      </c>
      <c r="AP13" s="117"/>
      <c r="AQ13" s="8" t="str">
        <f t="shared" si="4"/>
        <v/>
      </c>
      <c r="AR13" s="9"/>
      <c r="AS13" s="1" t="str">
        <f t="shared" si="5"/>
        <v/>
      </c>
      <c r="AT13" s="43" t="e">
        <f>#REF!</f>
        <v>#REF!</v>
      </c>
      <c r="AU13" s="43" t="str">
        <f t="shared" ca="1" si="6"/>
        <v/>
      </c>
      <c r="AW13" s="43" t="e">
        <f t="array" aca="1" ref="AW13" ca="1">INDEX(ColClas1,MIN(IF(Tron1=$AT13,IF(COUNTIF($AV13:AV13,Clas1)=0,ROW(Clas1)))))&amp;""</f>
        <v>#REF!</v>
      </c>
      <c r="AX13" s="43" t="e">
        <f t="array" aca="1" ref="AX13" ca="1">INDEX(ColClas1,MIN(IF(Tron1=$AT13,IF(COUNTIF($AV13:AW13,Clas1)=0,ROW(Clas1)))))&amp;""</f>
        <v>#REF!</v>
      </c>
      <c r="AY13" s="43" t="e">
        <f t="array" aca="1" ref="AY13" ca="1">INDEX(ColClas1,MIN(IF(Tron1=$AT13,IF(COUNTIF($AV13:AX13,Clas1)=0,ROW(Clas1)))))&amp;""</f>
        <v>#REF!</v>
      </c>
      <c r="AZ13" s="43" t="e">
        <f t="array" aca="1" ref="AZ13" ca="1">INDEX(ColClas1,MIN(IF(Tron1=$AT13,IF(COUNTIF($AV13:AY13,Clas1)=0,ROW(Clas1)))))&amp;""</f>
        <v>#REF!</v>
      </c>
      <c r="BA13" s="43" t="e">
        <f t="array" aca="1" ref="BA13" ca="1">INDEX(ColClas1,MIN(IF(Tron1=$AT13,IF(COUNTIF($AV13:AZ13,Clas1)=0,ROW(Clas1)))))&amp;""</f>
        <v>#REF!</v>
      </c>
      <c r="BD13" s="56" t="s">
        <v>51</v>
      </c>
      <c r="BE13" s="66" t="e">
        <f>CA13</f>
        <v>#REF!</v>
      </c>
      <c r="BF13" s="56" t="s">
        <v>2</v>
      </c>
      <c r="BG13" s="56" t="s">
        <v>52</v>
      </c>
      <c r="BH13" s="56" t="s">
        <v>53</v>
      </c>
      <c r="BI13" s="56" t="s">
        <v>51</v>
      </c>
      <c r="BJ13" s="56" t="s">
        <v>54</v>
      </c>
      <c r="BK13" s="56"/>
      <c r="BL13" s="127" t="s">
        <v>71</v>
      </c>
      <c r="BM13" s="122" t="s">
        <v>53</v>
      </c>
      <c r="BN13" s="122" t="s">
        <v>57</v>
      </c>
      <c r="BO13" s="122" t="s">
        <v>60</v>
      </c>
      <c r="BP13" s="56"/>
      <c r="BQ13" s="127" t="s">
        <v>71</v>
      </c>
      <c r="BR13" s="122" t="s">
        <v>53</v>
      </c>
      <c r="BS13" s="122" t="s">
        <v>57</v>
      </c>
      <c r="BT13" s="122" t="s">
        <v>60</v>
      </c>
      <c r="BU13" s="56"/>
      <c r="BV13" s="127" t="s">
        <v>76</v>
      </c>
      <c r="BW13" s="122" t="s">
        <v>53</v>
      </c>
      <c r="BX13" s="122" t="s">
        <v>57</v>
      </c>
      <c r="BY13" s="122" t="s">
        <v>60</v>
      </c>
      <c r="BZ13" s="63"/>
      <c r="CA13" s="67" t="e">
        <f>#REF!</f>
        <v>#REF!</v>
      </c>
      <c r="CB13" s="68"/>
      <c r="CC13" s="69" t="e">
        <f>#REF!</f>
        <v>#REF!</v>
      </c>
      <c r="CD13" s="56"/>
    </row>
    <row r="14" spans="1:82" ht="15" customHeight="1" x14ac:dyDescent="0.25">
      <c r="A14" s="34">
        <v>4</v>
      </c>
      <c r="B14" s="41" t="str">
        <f>IF(COUNTIF(C$11:C13,C14)=0,B13&amp;C14,B13)</f>
        <v/>
      </c>
      <c r="C14" s="116" t="str">
        <f t="shared" si="7"/>
        <v/>
      </c>
      <c r="D14" s="114"/>
      <c r="E14" s="11"/>
      <c r="F14" s="2" t="e">
        <f t="shared" si="0"/>
        <v>#REF!</v>
      </c>
      <c r="G14" s="2" t="e">
        <f t="shared" si="1"/>
        <v>#REF!</v>
      </c>
      <c r="H14" s="2" t="e">
        <f t="shared" si="2"/>
        <v>#REF!</v>
      </c>
      <c r="I14" s="4"/>
      <c r="J14" s="4"/>
      <c r="K14" s="4"/>
      <c r="L14" s="12"/>
      <c r="M14" s="10"/>
      <c r="N14" s="4"/>
      <c r="O14" s="4"/>
      <c r="P14" s="4"/>
      <c r="Q14" s="2" t="str">
        <f t="shared" si="8"/>
        <v/>
      </c>
      <c r="R14" s="2" t="str">
        <f t="shared" si="9"/>
        <v/>
      </c>
      <c r="S14" s="2" t="str">
        <f t="shared" si="10"/>
        <v/>
      </c>
      <c r="T14" s="2">
        <f t="shared" ref="T14:T77" si="21">SUMPRODUCT(($C$11:$C$65510=C14)*($R$11:$R$65510=R14),$L$11:$L$65510)</f>
        <v>0</v>
      </c>
      <c r="U14" s="2" t="str">
        <f t="shared" si="11"/>
        <v/>
      </c>
      <c r="V14" s="2" t="str">
        <f t="shared" si="12"/>
        <v/>
      </c>
      <c r="W14" s="2" t="str">
        <f t="shared" si="13"/>
        <v/>
      </c>
      <c r="X14" s="5" t="str">
        <f t="shared" si="20"/>
        <v/>
      </c>
      <c r="Y14" s="2" t="str">
        <f t="shared" si="14"/>
        <v/>
      </c>
      <c r="Z14" s="2" t="str">
        <f t="shared" si="15"/>
        <v/>
      </c>
      <c r="AA14" s="4"/>
      <c r="AB14" s="4"/>
      <c r="AC14" s="4"/>
      <c r="AD14" s="4"/>
      <c r="AE14" s="4"/>
      <c r="AF14" s="4"/>
      <c r="AG14" s="4"/>
      <c r="AH14" s="4"/>
      <c r="AI14" s="2" t="str">
        <f t="shared" si="16"/>
        <v/>
      </c>
      <c r="AJ14" s="2" t="str">
        <f t="shared" si="17"/>
        <v/>
      </c>
      <c r="AK14" s="6" t="e">
        <f>VLOOKUP(C14,#REF!,10,FALSE)</f>
        <v>#REF!</v>
      </c>
      <c r="AL14" s="4"/>
      <c r="AM14" s="2" t="str">
        <f t="shared" si="18"/>
        <v/>
      </c>
      <c r="AN14" s="2" t="str">
        <f t="shared" si="19"/>
        <v/>
      </c>
      <c r="AO14" s="7" t="e">
        <f t="shared" si="3"/>
        <v>#VALUE!</v>
      </c>
      <c r="AP14" s="117"/>
      <c r="AQ14" s="8" t="str">
        <f t="shared" si="4"/>
        <v/>
      </c>
      <c r="AR14" s="9"/>
      <c r="AS14" s="1" t="str">
        <f t="shared" si="5"/>
        <v/>
      </c>
      <c r="AT14" s="43" t="e">
        <f>#REF!</f>
        <v>#REF!</v>
      </c>
      <c r="AU14" s="43" t="str">
        <f t="shared" ca="1" si="6"/>
        <v/>
      </c>
      <c r="AW14" s="43" t="e">
        <f t="array" aca="1" ref="AW14" ca="1">INDEX(ColClas1,MIN(IF(Tron1=$AT14,IF(COUNTIF($AV14:AV14,Clas1)=0,ROW(Clas1)))))&amp;""</f>
        <v>#REF!</v>
      </c>
      <c r="AX14" s="43" t="e">
        <f t="array" aca="1" ref="AX14" ca="1">INDEX(ColClas1,MIN(IF(Tron1=$AT14,IF(COUNTIF($AV14:AW14,Clas1)=0,ROW(Clas1)))))&amp;""</f>
        <v>#REF!</v>
      </c>
      <c r="AY14" s="43" t="e">
        <f t="array" aca="1" ref="AY14" ca="1">INDEX(ColClas1,MIN(IF(Tron1=$AT14,IF(COUNTIF($AV14:AX14,Clas1)=0,ROW(Clas1)))))&amp;""</f>
        <v>#REF!</v>
      </c>
      <c r="AZ14" s="43" t="e">
        <f t="array" aca="1" ref="AZ14" ca="1">INDEX(ColClas1,MIN(IF(Tron1=$AT14,IF(COUNTIF($AV14:AY14,Clas1)=0,ROW(Clas1)))))&amp;""</f>
        <v>#REF!</v>
      </c>
      <c r="BA14" s="43" t="e">
        <f t="array" aca="1" ref="BA14" ca="1">INDEX(ColClas1,MIN(IF(Tron1=$AT14,IF(COUNTIF($AV14:AZ14,Clas1)=0,ROW(Clas1)))))&amp;""</f>
        <v>#REF!</v>
      </c>
      <c r="BD14" s="56" t="s">
        <v>55</v>
      </c>
      <c r="BE14" s="66" t="e">
        <f>CA14</f>
        <v>#REF!</v>
      </c>
      <c r="BF14" s="56">
        <v>38</v>
      </c>
      <c r="BG14" s="56" t="s">
        <v>56</v>
      </c>
      <c r="BH14" s="56" t="s">
        <v>57</v>
      </c>
      <c r="BI14" s="56" t="s">
        <v>58</v>
      </c>
      <c r="BJ14" s="56" t="s">
        <v>59</v>
      </c>
      <c r="BK14" s="56"/>
      <c r="BL14" s="70">
        <v>0</v>
      </c>
      <c r="BM14" s="71">
        <v>1</v>
      </c>
      <c r="BN14" s="71">
        <v>1</v>
      </c>
      <c r="BO14" s="71">
        <v>1</v>
      </c>
      <c r="BP14" s="56"/>
      <c r="BQ14" s="70">
        <v>0</v>
      </c>
      <c r="BR14" s="71">
        <v>1</v>
      </c>
      <c r="BS14" s="71">
        <v>1</v>
      </c>
      <c r="BT14" s="71">
        <v>1</v>
      </c>
      <c r="BU14" s="56"/>
      <c r="BV14" s="70">
        <v>0</v>
      </c>
      <c r="BW14" s="71">
        <v>1</v>
      </c>
      <c r="BX14" s="71">
        <v>1</v>
      </c>
      <c r="BY14" s="71">
        <v>1</v>
      </c>
      <c r="BZ14" s="63"/>
      <c r="CA14" s="72" t="e">
        <f>#REF!</f>
        <v>#REF!</v>
      </c>
      <c r="CB14" s="73"/>
      <c r="CC14" s="74" t="e">
        <f>#REF!</f>
        <v>#REF!</v>
      </c>
      <c r="CD14" s="56"/>
    </row>
    <row r="15" spans="1:82" ht="15" customHeight="1" x14ac:dyDescent="0.25">
      <c r="A15" s="34">
        <v>5</v>
      </c>
      <c r="B15" s="41" t="str">
        <f>IF(COUNTIF(C$11:C14,C15)=0,B14&amp;C15,B14)</f>
        <v/>
      </c>
      <c r="C15" s="116" t="str">
        <f t="shared" si="7"/>
        <v/>
      </c>
      <c r="D15" s="114"/>
      <c r="E15" s="11"/>
      <c r="F15" s="2" t="e">
        <f t="shared" si="0"/>
        <v>#REF!</v>
      </c>
      <c r="G15" s="2" t="e">
        <f t="shared" si="1"/>
        <v>#REF!</v>
      </c>
      <c r="H15" s="2" t="e">
        <f t="shared" si="2"/>
        <v>#REF!</v>
      </c>
      <c r="I15" s="4"/>
      <c r="J15" s="4"/>
      <c r="K15" s="4"/>
      <c r="L15" s="12"/>
      <c r="M15" s="10"/>
      <c r="N15" s="4"/>
      <c r="O15" s="4"/>
      <c r="P15" s="4"/>
      <c r="Q15" s="2" t="str">
        <f t="shared" si="8"/>
        <v/>
      </c>
      <c r="R15" s="2" t="str">
        <f t="shared" si="9"/>
        <v/>
      </c>
      <c r="S15" s="2" t="str">
        <f t="shared" si="10"/>
        <v/>
      </c>
      <c r="T15" s="2">
        <f t="shared" si="21"/>
        <v>0</v>
      </c>
      <c r="U15" s="2" t="str">
        <f t="shared" si="11"/>
        <v/>
      </c>
      <c r="V15" s="2" t="str">
        <f t="shared" si="12"/>
        <v/>
      </c>
      <c r="W15" s="2" t="str">
        <f t="shared" si="13"/>
        <v/>
      </c>
      <c r="X15" s="5" t="str">
        <f t="shared" si="20"/>
        <v/>
      </c>
      <c r="Y15" s="2" t="str">
        <f t="shared" si="14"/>
        <v/>
      </c>
      <c r="Z15" s="2" t="str">
        <f t="shared" si="15"/>
        <v/>
      </c>
      <c r="AA15" s="4"/>
      <c r="AB15" s="4"/>
      <c r="AC15" s="4"/>
      <c r="AD15" s="4"/>
      <c r="AE15" s="4"/>
      <c r="AF15" s="4"/>
      <c r="AG15" s="4"/>
      <c r="AH15" s="4"/>
      <c r="AI15" s="2" t="str">
        <f t="shared" si="16"/>
        <v/>
      </c>
      <c r="AJ15" s="2" t="str">
        <f t="shared" si="17"/>
        <v/>
      </c>
      <c r="AK15" s="6" t="e">
        <f>VLOOKUP(C15,#REF!,10,FALSE)</f>
        <v>#REF!</v>
      </c>
      <c r="AL15" s="4"/>
      <c r="AM15" s="2" t="str">
        <f t="shared" si="18"/>
        <v/>
      </c>
      <c r="AN15" s="2" t="str">
        <f t="shared" si="19"/>
        <v/>
      </c>
      <c r="AO15" s="7" t="e">
        <f t="shared" si="3"/>
        <v>#VALUE!</v>
      </c>
      <c r="AP15" s="117"/>
      <c r="AQ15" s="8" t="str">
        <f t="shared" si="4"/>
        <v/>
      </c>
      <c r="AR15" s="9"/>
      <c r="AS15" s="1" t="str">
        <f t="shared" si="5"/>
        <v/>
      </c>
      <c r="AT15" s="43" t="e">
        <f>#REF!</f>
        <v>#REF!</v>
      </c>
      <c r="AU15" s="43" t="str">
        <f t="shared" ca="1" si="6"/>
        <v/>
      </c>
      <c r="AW15" s="43" t="e">
        <f t="array" aca="1" ref="AW15" ca="1">INDEX(ColClas1,MIN(IF(Tron1=$AT15,IF(COUNTIF($AV15:AV15,Clas1)=0,ROW(Clas1)))))&amp;""</f>
        <v>#REF!</v>
      </c>
      <c r="AX15" s="43" t="e">
        <f t="array" aca="1" ref="AX15" ca="1">INDEX(ColClas1,MIN(IF(Tron1=$AT15,IF(COUNTIF($AV15:AW15,Clas1)=0,ROW(Clas1)))))&amp;""</f>
        <v>#REF!</v>
      </c>
      <c r="AY15" s="43" t="e">
        <f t="array" aca="1" ref="AY15" ca="1">INDEX(ColClas1,MIN(IF(Tron1=$AT15,IF(COUNTIF($AV15:AX15,Clas1)=0,ROW(Clas1)))))&amp;""</f>
        <v>#REF!</v>
      </c>
      <c r="AZ15" s="43" t="e">
        <f t="array" aca="1" ref="AZ15" ca="1">INDEX(ColClas1,MIN(IF(Tron1=$AT15,IF(COUNTIF($AV15:AY15,Clas1)=0,ROW(Clas1)))))&amp;""</f>
        <v>#REF!</v>
      </c>
      <c r="BA15" s="43" t="e">
        <f t="array" aca="1" ref="BA15" ca="1">INDEX(ColClas1,MIN(IF(Tron1=$AT15,IF(COUNTIF($AV15:AZ15,Clas1)=0,ROW(Clas1)))))&amp;""</f>
        <v>#REF!</v>
      </c>
      <c r="BD15" s="56"/>
      <c r="BE15" s="66" t="e">
        <f>CA15</f>
        <v>#REF!</v>
      </c>
      <c r="BF15" s="56">
        <v>50</v>
      </c>
      <c r="BG15" s="56"/>
      <c r="BH15" s="56" t="s">
        <v>60</v>
      </c>
      <c r="BI15" s="56" t="s">
        <v>61</v>
      </c>
      <c r="BJ15" s="56" t="s">
        <v>103</v>
      </c>
      <c r="BK15" s="56"/>
      <c r="BL15" s="70">
        <v>1</v>
      </c>
      <c r="BM15" s="75">
        <v>2</v>
      </c>
      <c r="BN15" s="75">
        <v>2</v>
      </c>
      <c r="BO15" s="75">
        <v>2</v>
      </c>
      <c r="BP15" s="56"/>
      <c r="BQ15" s="70">
        <v>1</v>
      </c>
      <c r="BR15" s="75">
        <v>2</v>
      </c>
      <c r="BS15" s="75">
        <v>2</v>
      </c>
      <c r="BT15" s="75">
        <v>2</v>
      </c>
      <c r="BU15" s="56"/>
      <c r="BV15" s="70">
        <v>1</v>
      </c>
      <c r="BW15" s="75">
        <v>3</v>
      </c>
      <c r="BX15" s="75">
        <v>2</v>
      </c>
      <c r="BY15" s="75">
        <v>1</v>
      </c>
      <c r="BZ15" s="63"/>
      <c r="CA15" s="72" t="e">
        <f>#REF!</f>
        <v>#REF!</v>
      </c>
      <c r="CB15" s="73"/>
      <c r="CC15" s="74" t="e">
        <f>#REF!</f>
        <v>#REF!</v>
      </c>
      <c r="CD15" s="56"/>
    </row>
    <row r="16" spans="1:82" ht="15" customHeight="1" x14ac:dyDescent="0.25">
      <c r="A16" s="34">
        <v>6</v>
      </c>
      <c r="B16" s="41" t="str">
        <f>IF(COUNTIF(C$11:C15,C16)=0,B15&amp;C16,B15)</f>
        <v/>
      </c>
      <c r="C16" s="116" t="str">
        <f t="shared" si="7"/>
        <v/>
      </c>
      <c r="D16" s="114"/>
      <c r="E16" s="11"/>
      <c r="F16" s="2" t="e">
        <f t="shared" si="0"/>
        <v>#REF!</v>
      </c>
      <c r="G16" s="2" t="e">
        <f t="shared" si="1"/>
        <v>#REF!</v>
      </c>
      <c r="H16" s="2" t="e">
        <f t="shared" si="2"/>
        <v>#REF!</v>
      </c>
      <c r="I16" s="4"/>
      <c r="J16" s="4"/>
      <c r="K16" s="4"/>
      <c r="L16" s="12"/>
      <c r="M16" s="10"/>
      <c r="N16" s="4"/>
      <c r="O16" s="4"/>
      <c r="P16" s="4"/>
      <c r="Q16" s="2" t="str">
        <f t="shared" si="8"/>
        <v/>
      </c>
      <c r="R16" s="2" t="str">
        <f t="shared" si="9"/>
        <v/>
      </c>
      <c r="S16" s="2" t="str">
        <f t="shared" si="10"/>
        <v/>
      </c>
      <c r="T16" s="2">
        <f t="shared" si="21"/>
        <v>0</v>
      </c>
      <c r="U16" s="2" t="str">
        <f t="shared" si="11"/>
        <v/>
      </c>
      <c r="V16" s="2" t="str">
        <f t="shared" si="12"/>
        <v/>
      </c>
      <c r="W16" s="2" t="str">
        <f t="shared" si="13"/>
        <v/>
      </c>
      <c r="X16" s="5" t="str">
        <f t="shared" si="20"/>
        <v/>
      </c>
      <c r="Y16" s="2" t="str">
        <f t="shared" si="14"/>
        <v/>
      </c>
      <c r="Z16" s="2" t="str">
        <f t="shared" si="15"/>
        <v/>
      </c>
      <c r="AA16" s="4"/>
      <c r="AB16" s="4"/>
      <c r="AC16" s="4"/>
      <c r="AD16" s="4"/>
      <c r="AE16" s="4"/>
      <c r="AF16" s="4"/>
      <c r="AG16" s="4"/>
      <c r="AH16" s="4"/>
      <c r="AI16" s="2" t="str">
        <f t="shared" si="16"/>
        <v/>
      </c>
      <c r="AJ16" s="2" t="str">
        <f t="shared" si="17"/>
        <v/>
      </c>
      <c r="AK16" s="6" t="e">
        <f>VLOOKUP(C16,#REF!,10,FALSE)</f>
        <v>#REF!</v>
      </c>
      <c r="AL16" s="4"/>
      <c r="AM16" s="2" t="str">
        <f t="shared" si="18"/>
        <v/>
      </c>
      <c r="AN16" s="2" t="str">
        <f t="shared" si="19"/>
        <v/>
      </c>
      <c r="AO16" s="7" t="e">
        <f t="shared" si="3"/>
        <v>#VALUE!</v>
      </c>
      <c r="AP16" s="117"/>
      <c r="AQ16" s="8" t="str">
        <f t="shared" si="4"/>
        <v/>
      </c>
      <c r="AR16" s="9"/>
      <c r="AS16" s="1" t="str">
        <f t="shared" si="5"/>
        <v/>
      </c>
      <c r="AT16" s="43" t="e">
        <f>#REF!</f>
        <v>#REF!</v>
      </c>
      <c r="AU16" s="43" t="str">
        <f t="shared" ca="1" si="6"/>
        <v/>
      </c>
      <c r="AW16" s="43" t="e">
        <f t="array" aca="1" ref="AW16" ca="1">INDEX(ColClas1,MIN(IF(Tron1=$AT16,IF(COUNTIF($AV16:AV16,Clas1)=0,ROW(Clas1)))))&amp;""</f>
        <v>#REF!</v>
      </c>
      <c r="AX16" s="43" t="e">
        <f t="array" aca="1" ref="AX16" ca="1">INDEX(ColClas1,MIN(IF(Tron1=$AT16,IF(COUNTIF($AV16:AW16,Clas1)=0,ROW(Clas1)))))&amp;""</f>
        <v>#REF!</v>
      </c>
      <c r="AY16" s="43" t="e">
        <f t="array" aca="1" ref="AY16" ca="1">INDEX(ColClas1,MIN(IF(Tron1=$AT16,IF(COUNTIF($AV16:AX16,Clas1)=0,ROW(Clas1)))))&amp;""</f>
        <v>#REF!</v>
      </c>
      <c r="AZ16" s="43" t="e">
        <f t="array" aca="1" ref="AZ16" ca="1">INDEX(ColClas1,MIN(IF(Tron1=$AT16,IF(COUNTIF($AV16:AY16,Clas1)=0,ROW(Clas1)))))&amp;""</f>
        <v>#REF!</v>
      </c>
      <c r="BA16" s="43" t="e">
        <f t="array" aca="1" ref="BA16" ca="1">INDEX(ColClas1,MIN(IF(Tron1=$AT16,IF(COUNTIF($AV16:AZ16,Clas1)=0,ROW(Clas1)))))&amp;""</f>
        <v>#REF!</v>
      </c>
      <c r="BD16" s="56"/>
      <c r="BE16" s="66" t="e">
        <f>CA16</f>
        <v>#REF!</v>
      </c>
      <c r="BF16" s="56">
        <v>75</v>
      </c>
      <c r="BG16" s="56"/>
      <c r="BH16" s="56"/>
      <c r="BI16" s="56" t="s">
        <v>55</v>
      </c>
      <c r="BJ16" s="56" t="s">
        <v>62</v>
      </c>
      <c r="BK16" s="56"/>
      <c r="BL16" s="70">
        <v>2</v>
      </c>
      <c r="BM16" s="75">
        <v>3</v>
      </c>
      <c r="BN16" s="75">
        <v>3</v>
      </c>
      <c r="BO16" s="75">
        <v>2</v>
      </c>
      <c r="BP16" s="56"/>
      <c r="BQ16" s="70">
        <v>2</v>
      </c>
      <c r="BR16" s="75">
        <v>3</v>
      </c>
      <c r="BS16" s="75">
        <v>2</v>
      </c>
      <c r="BT16" s="75">
        <v>2</v>
      </c>
      <c r="BU16" s="56"/>
      <c r="BV16" s="70">
        <v>2</v>
      </c>
      <c r="BW16" s="75">
        <v>4</v>
      </c>
      <c r="BX16" s="75">
        <v>3</v>
      </c>
      <c r="BY16" s="75">
        <v>2</v>
      </c>
      <c r="BZ16" s="63"/>
      <c r="CA16" s="76" t="e">
        <f>#REF!</f>
        <v>#REF!</v>
      </c>
      <c r="CB16" s="77" t="e">
        <f>#REF!</f>
        <v>#REF!</v>
      </c>
      <c r="CC16" s="74"/>
      <c r="CD16" s="56"/>
    </row>
    <row r="17" spans="1:82" x14ac:dyDescent="0.25">
      <c r="A17" s="34">
        <v>7</v>
      </c>
      <c r="B17" s="41" t="str">
        <f>IF(COUNTIF(C$11:C16,C17)=0,B16&amp;C17,B16)</f>
        <v/>
      </c>
      <c r="C17" s="116" t="str">
        <f t="shared" si="7"/>
        <v/>
      </c>
      <c r="D17" s="114"/>
      <c r="E17" s="11"/>
      <c r="F17" s="2" t="e">
        <f t="shared" si="0"/>
        <v>#REF!</v>
      </c>
      <c r="G17" s="2" t="e">
        <f t="shared" si="1"/>
        <v>#REF!</v>
      </c>
      <c r="H17" s="2" t="e">
        <f t="shared" si="2"/>
        <v>#REF!</v>
      </c>
      <c r="I17" s="4"/>
      <c r="J17" s="4"/>
      <c r="K17" s="4"/>
      <c r="L17" s="12"/>
      <c r="M17" s="10"/>
      <c r="N17" s="4"/>
      <c r="O17" s="4"/>
      <c r="P17" s="4"/>
      <c r="Q17" s="2" t="str">
        <f t="shared" si="8"/>
        <v/>
      </c>
      <c r="R17" s="2" t="str">
        <f t="shared" si="9"/>
        <v/>
      </c>
      <c r="S17" s="2" t="str">
        <f t="shared" si="10"/>
        <v/>
      </c>
      <c r="T17" s="2">
        <f t="shared" si="21"/>
        <v>0</v>
      </c>
      <c r="U17" s="2" t="str">
        <f t="shared" si="11"/>
        <v/>
      </c>
      <c r="V17" s="2" t="str">
        <f t="shared" si="12"/>
        <v/>
      </c>
      <c r="W17" s="2" t="str">
        <f t="shared" si="13"/>
        <v/>
      </c>
      <c r="X17" s="5" t="str">
        <f t="shared" si="20"/>
        <v/>
      </c>
      <c r="Y17" s="2" t="str">
        <f t="shared" si="14"/>
        <v/>
      </c>
      <c r="Z17" s="2" t="str">
        <f t="shared" si="15"/>
        <v/>
      </c>
      <c r="AA17" s="4"/>
      <c r="AB17" s="4"/>
      <c r="AC17" s="4"/>
      <c r="AD17" s="4"/>
      <c r="AE17" s="4"/>
      <c r="AF17" s="4"/>
      <c r="AG17" s="4"/>
      <c r="AH17" s="4"/>
      <c r="AI17" s="2" t="str">
        <f t="shared" si="16"/>
        <v/>
      </c>
      <c r="AJ17" s="2" t="str">
        <f t="shared" si="17"/>
        <v/>
      </c>
      <c r="AK17" s="6" t="e">
        <f>VLOOKUP(C17,#REF!,10,FALSE)</f>
        <v>#REF!</v>
      </c>
      <c r="AL17" s="4"/>
      <c r="AM17" s="2" t="str">
        <f t="shared" si="18"/>
        <v/>
      </c>
      <c r="AN17" s="2" t="str">
        <f t="shared" si="19"/>
        <v/>
      </c>
      <c r="AO17" s="7" t="e">
        <f t="shared" si="3"/>
        <v>#VALUE!</v>
      </c>
      <c r="AP17" s="117"/>
      <c r="AQ17" s="8" t="str">
        <f t="shared" si="4"/>
        <v/>
      </c>
      <c r="AR17" s="9"/>
      <c r="AS17" s="1" t="str">
        <f t="shared" si="5"/>
        <v/>
      </c>
      <c r="AT17" s="43" t="e">
        <f>#REF!</f>
        <v>#REF!</v>
      </c>
      <c r="AU17" s="43" t="str">
        <f t="shared" ca="1" si="6"/>
        <v/>
      </c>
      <c r="AW17" s="43" t="e">
        <f t="array" aca="1" ref="AW17" ca="1">INDEX(ColClas1,MIN(IF(Tron1=$AT17,IF(COUNTIF($AV17:AV17,Clas1)=0,ROW(Clas1)))))&amp;""</f>
        <v>#REF!</v>
      </c>
      <c r="AX17" s="43" t="e">
        <f t="array" aca="1" ref="AX17" ca="1">INDEX(ColClas1,MIN(IF(Tron1=$AT17,IF(COUNTIF($AV17:AW17,Clas1)=0,ROW(Clas1)))))&amp;""</f>
        <v>#REF!</v>
      </c>
      <c r="AY17" s="43" t="e">
        <f t="array" aca="1" ref="AY17" ca="1">INDEX(ColClas1,MIN(IF(Tron1=$AT17,IF(COUNTIF($AV17:AX17,Clas1)=0,ROW(Clas1)))))&amp;""</f>
        <v>#REF!</v>
      </c>
      <c r="AZ17" s="43" t="e">
        <f t="array" aca="1" ref="AZ17" ca="1">INDEX(ColClas1,MIN(IF(Tron1=$AT17,IF(COUNTIF($AV17:AY17,Clas1)=0,ROW(Clas1)))))&amp;""</f>
        <v>#REF!</v>
      </c>
      <c r="BA17" s="43" t="e">
        <f t="array" aca="1" ref="BA17" ca="1">INDEX(ColClas1,MIN(IF(Tron1=$AT17,IF(COUNTIF($AV17:AZ17,Clas1)=0,ROW(Clas1)))))&amp;""</f>
        <v>#REF!</v>
      </c>
      <c r="BD17" s="56"/>
      <c r="BE17" s="66" t="e">
        <f>CA19</f>
        <v>#REF!</v>
      </c>
      <c r="BF17" s="56">
        <v>100</v>
      </c>
      <c r="BG17" s="56"/>
      <c r="BH17" s="56"/>
      <c r="BI17" s="56"/>
      <c r="BJ17" s="56" t="s">
        <v>63</v>
      </c>
      <c r="BK17" s="56"/>
      <c r="BL17" s="70">
        <v>3</v>
      </c>
      <c r="BM17" s="75">
        <v>4</v>
      </c>
      <c r="BN17" s="75">
        <v>3</v>
      </c>
      <c r="BO17" s="75">
        <v>3</v>
      </c>
      <c r="BP17" s="56"/>
      <c r="BQ17" s="70">
        <v>3</v>
      </c>
      <c r="BR17" s="75">
        <v>3</v>
      </c>
      <c r="BS17" s="75">
        <v>3</v>
      </c>
      <c r="BT17" s="75">
        <v>2</v>
      </c>
      <c r="BU17" s="56"/>
      <c r="BV17" s="70">
        <v>3</v>
      </c>
      <c r="BW17" s="75">
        <v>5</v>
      </c>
      <c r="BX17" s="75">
        <v>4</v>
      </c>
      <c r="BY17" s="75">
        <v>3</v>
      </c>
      <c r="BZ17" s="63"/>
      <c r="CA17" s="78" t="e">
        <f>#REF!</f>
        <v>#REF!</v>
      </c>
      <c r="CB17" s="73"/>
      <c r="CC17" s="74" t="e">
        <f>#REF!</f>
        <v>#REF!</v>
      </c>
      <c r="CD17" s="56"/>
    </row>
    <row r="18" spans="1:82" x14ac:dyDescent="0.25">
      <c r="A18" s="34">
        <v>8</v>
      </c>
      <c r="B18" s="41" t="str">
        <f>IF(COUNTIF(C$11:C17,C18)=0,B17&amp;C18,B17)</f>
        <v/>
      </c>
      <c r="C18" s="116" t="str">
        <f t="shared" si="7"/>
        <v/>
      </c>
      <c r="D18" s="114"/>
      <c r="E18" s="11"/>
      <c r="F18" s="2" t="e">
        <f t="shared" si="0"/>
        <v>#REF!</v>
      </c>
      <c r="G18" s="2" t="e">
        <f t="shared" si="1"/>
        <v>#REF!</v>
      </c>
      <c r="H18" s="2" t="e">
        <f t="shared" si="2"/>
        <v>#REF!</v>
      </c>
      <c r="I18" s="4"/>
      <c r="J18" s="4"/>
      <c r="K18" s="4"/>
      <c r="L18" s="12"/>
      <c r="M18" s="10"/>
      <c r="N18" s="4"/>
      <c r="O18" s="4"/>
      <c r="P18" s="4"/>
      <c r="Q18" s="2" t="str">
        <f t="shared" si="8"/>
        <v/>
      </c>
      <c r="R18" s="2" t="str">
        <f t="shared" si="9"/>
        <v/>
      </c>
      <c r="S18" s="2" t="str">
        <f t="shared" si="10"/>
        <v/>
      </c>
      <c r="T18" s="2">
        <f t="shared" si="21"/>
        <v>0</v>
      </c>
      <c r="U18" s="2" t="str">
        <f t="shared" si="11"/>
        <v/>
      </c>
      <c r="V18" s="2" t="str">
        <f t="shared" si="12"/>
        <v/>
      </c>
      <c r="W18" s="2" t="str">
        <f t="shared" si="13"/>
        <v/>
      </c>
      <c r="X18" s="5" t="str">
        <f t="shared" si="20"/>
        <v/>
      </c>
      <c r="Y18" s="2" t="str">
        <f t="shared" si="14"/>
        <v/>
      </c>
      <c r="Z18" s="2" t="str">
        <f t="shared" si="15"/>
        <v/>
      </c>
      <c r="AA18" s="4"/>
      <c r="AB18" s="4"/>
      <c r="AC18" s="4"/>
      <c r="AD18" s="4"/>
      <c r="AE18" s="4"/>
      <c r="AF18" s="4"/>
      <c r="AG18" s="4"/>
      <c r="AH18" s="4"/>
      <c r="AI18" s="2" t="str">
        <f t="shared" si="16"/>
        <v/>
      </c>
      <c r="AJ18" s="2" t="str">
        <f t="shared" si="17"/>
        <v/>
      </c>
      <c r="AK18" s="6" t="e">
        <f>VLOOKUP(C18,#REF!,10,FALSE)</f>
        <v>#REF!</v>
      </c>
      <c r="AL18" s="4"/>
      <c r="AM18" s="2" t="str">
        <f t="shared" si="18"/>
        <v/>
      </c>
      <c r="AN18" s="2" t="str">
        <f t="shared" si="19"/>
        <v/>
      </c>
      <c r="AO18" s="7" t="e">
        <f t="shared" si="3"/>
        <v>#VALUE!</v>
      </c>
      <c r="AP18" s="117"/>
      <c r="AQ18" s="8" t="str">
        <f t="shared" si="4"/>
        <v/>
      </c>
      <c r="AR18" s="9"/>
      <c r="AS18" s="1" t="str">
        <f t="shared" si="5"/>
        <v/>
      </c>
      <c r="AT18" s="43" t="e">
        <f>#REF!</f>
        <v>#REF!</v>
      </c>
      <c r="AU18" s="43" t="str">
        <f t="shared" ca="1" si="6"/>
        <v/>
      </c>
      <c r="AW18" s="43" t="e">
        <f t="array" aca="1" ref="AW18" ca="1">INDEX(ColClas1,MIN(IF(Tron1=$AT18,IF(COUNTIF($AV18:AV18,Clas1)=0,ROW(Clas1)))))&amp;""</f>
        <v>#REF!</v>
      </c>
      <c r="AX18" s="43" t="e">
        <f t="array" aca="1" ref="AX18" ca="1">INDEX(ColClas1,MIN(IF(Tron1=$AT18,IF(COUNTIF($AV18:AW18,Clas1)=0,ROW(Clas1)))))&amp;""</f>
        <v>#REF!</v>
      </c>
      <c r="AY18" s="43" t="e">
        <f t="array" aca="1" ref="AY18" ca="1">INDEX(ColClas1,MIN(IF(Tron1=$AT18,IF(COUNTIF($AV18:AX18,Clas1)=0,ROW(Clas1)))))&amp;""</f>
        <v>#REF!</v>
      </c>
      <c r="AZ18" s="43" t="e">
        <f t="array" aca="1" ref="AZ18" ca="1">INDEX(ColClas1,MIN(IF(Tron1=$AT18,IF(COUNTIF($AV18:AY18,Clas1)=0,ROW(Clas1)))))&amp;""</f>
        <v>#REF!</v>
      </c>
      <c r="BA18" s="43" t="e">
        <f t="array" aca="1" ref="BA18" ca="1">INDEX(ColClas1,MIN(IF(Tron1=$AT18,IF(COUNTIF($AV18:AZ18,Clas1)=0,ROW(Clas1)))))&amp;""</f>
        <v>#REF!</v>
      </c>
      <c r="BD18" s="56"/>
      <c r="BE18" s="66" t="e">
        <f>CA20</f>
        <v>#REF!</v>
      </c>
      <c r="BF18" s="56">
        <v>150</v>
      </c>
      <c r="BG18" s="56"/>
      <c r="BH18" s="56"/>
      <c r="BI18" s="56"/>
      <c r="BJ18" s="56" t="s">
        <v>64</v>
      </c>
      <c r="BK18" s="56"/>
      <c r="BL18" s="70">
        <v>4</v>
      </c>
      <c r="BM18" s="75">
        <v>4</v>
      </c>
      <c r="BN18" s="75">
        <v>4</v>
      </c>
      <c r="BO18" s="75">
        <v>3</v>
      </c>
      <c r="BP18" s="56"/>
      <c r="BQ18" s="70">
        <v>4</v>
      </c>
      <c r="BR18" s="75">
        <v>4</v>
      </c>
      <c r="BS18" s="75">
        <v>3</v>
      </c>
      <c r="BT18" s="75">
        <v>3</v>
      </c>
      <c r="BU18" s="56"/>
      <c r="BV18" s="70">
        <v>4</v>
      </c>
      <c r="BW18" s="75">
        <v>5</v>
      </c>
      <c r="BX18" s="75">
        <v>5</v>
      </c>
      <c r="BY18" s="75">
        <v>4</v>
      </c>
      <c r="BZ18" s="63"/>
      <c r="CA18" s="78" t="e">
        <f>#REF!</f>
        <v>#REF!</v>
      </c>
      <c r="CB18" s="73"/>
      <c r="CC18" s="74" t="e">
        <f>#REF!</f>
        <v>#REF!</v>
      </c>
      <c r="CD18" s="56"/>
    </row>
    <row r="19" spans="1:82" x14ac:dyDescent="0.25">
      <c r="A19" s="34">
        <v>9</v>
      </c>
      <c r="B19" s="41" t="str">
        <f>IF(COUNTIF(C$11:C18,C19)=0,B18&amp;C19,B18)</f>
        <v/>
      </c>
      <c r="C19" s="116" t="str">
        <f t="shared" si="7"/>
        <v/>
      </c>
      <c r="D19" s="114"/>
      <c r="E19" s="11"/>
      <c r="F19" s="2" t="e">
        <f t="shared" si="0"/>
        <v>#REF!</v>
      </c>
      <c r="G19" s="2" t="e">
        <f t="shared" si="1"/>
        <v>#REF!</v>
      </c>
      <c r="H19" s="2" t="e">
        <f t="shared" si="2"/>
        <v>#REF!</v>
      </c>
      <c r="I19" s="4"/>
      <c r="J19" s="4"/>
      <c r="K19" s="4"/>
      <c r="L19" s="12"/>
      <c r="M19" s="10"/>
      <c r="N19" s="4"/>
      <c r="O19" s="4"/>
      <c r="P19" s="4"/>
      <c r="Q19" s="2" t="str">
        <f t="shared" si="8"/>
        <v/>
      </c>
      <c r="R19" s="2" t="str">
        <f t="shared" si="9"/>
        <v/>
      </c>
      <c r="S19" s="2" t="str">
        <f t="shared" si="10"/>
        <v/>
      </c>
      <c r="T19" s="2">
        <f t="shared" si="21"/>
        <v>0</v>
      </c>
      <c r="U19" s="2" t="str">
        <f t="shared" si="11"/>
        <v/>
      </c>
      <c r="V19" s="2" t="str">
        <f t="shared" si="12"/>
        <v/>
      </c>
      <c r="W19" s="2" t="str">
        <f t="shared" si="13"/>
        <v/>
      </c>
      <c r="X19" s="5" t="str">
        <f t="shared" si="20"/>
        <v/>
      </c>
      <c r="Y19" s="2" t="str">
        <f t="shared" si="14"/>
        <v/>
      </c>
      <c r="Z19" s="2" t="str">
        <f t="shared" si="15"/>
        <v/>
      </c>
      <c r="AA19" s="4"/>
      <c r="AB19" s="4"/>
      <c r="AC19" s="4"/>
      <c r="AD19" s="4"/>
      <c r="AE19" s="4"/>
      <c r="AF19" s="4"/>
      <c r="AG19" s="4"/>
      <c r="AH19" s="4"/>
      <c r="AI19" s="2" t="str">
        <f t="shared" si="16"/>
        <v/>
      </c>
      <c r="AJ19" s="2" t="str">
        <f t="shared" si="17"/>
        <v/>
      </c>
      <c r="AK19" s="6" t="e">
        <f>VLOOKUP(C19,#REF!,10,FALSE)</f>
        <v>#REF!</v>
      </c>
      <c r="AL19" s="4"/>
      <c r="AM19" s="2" t="str">
        <f t="shared" si="18"/>
        <v/>
      </c>
      <c r="AN19" s="2" t="str">
        <f t="shared" si="19"/>
        <v/>
      </c>
      <c r="AO19" s="7" t="e">
        <f t="shared" si="3"/>
        <v>#VALUE!</v>
      </c>
      <c r="AP19" s="117"/>
      <c r="AQ19" s="8" t="str">
        <f t="shared" si="4"/>
        <v/>
      </c>
      <c r="AR19" s="9"/>
      <c r="AS19" s="1" t="str">
        <f t="shared" si="5"/>
        <v/>
      </c>
      <c r="AT19" s="43" t="e">
        <f>#REF!</f>
        <v>#REF!</v>
      </c>
      <c r="AU19" s="43" t="str">
        <f t="shared" ca="1" si="6"/>
        <v/>
      </c>
      <c r="AW19" s="43" t="e">
        <f t="array" aca="1" ref="AW19" ca="1">INDEX(ColClas1,MIN(IF(Tron1=$AT19,IF(COUNTIF($AV19:AV19,Clas1)=0,ROW(Clas1)))))&amp;""</f>
        <v>#REF!</v>
      </c>
      <c r="AX19" s="43" t="e">
        <f t="array" aca="1" ref="AX19" ca="1">INDEX(ColClas1,MIN(IF(Tron1=$AT19,IF(COUNTIF($AV19:AW19,Clas1)=0,ROW(Clas1)))))&amp;""</f>
        <v>#REF!</v>
      </c>
      <c r="AY19" s="43" t="e">
        <f t="array" aca="1" ref="AY19" ca="1">INDEX(ColClas1,MIN(IF(Tron1=$AT19,IF(COUNTIF($AV19:AX19,Clas1)=0,ROW(Clas1)))))&amp;""</f>
        <v>#REF!</v>
      </c>
      <c r="AZ19" s="43" t="e">
        <f t="array" aca="1" ref="AZ19" ca="1">INDEX(ColClas1,MIN(IF(Tron1=$AT19,IF(COUNTIF($AV19:AY19,Clas1)=0,ROW(Clas1)))))&amp;""</f>
        <v>#REF!</v>
      </c>
      <c r="BA19" s="43" t="e">
        <f t="array" aca="1" ref="BA19" ca="1">INDEX(ColClas1,MIN(IF(Tron1=$AT19,IF(COUNTIF($AV19:AZ19,Clas1)=0,ROW(Clas1)))))&amp;""</f>
        <v>#REF!</v>
      </c>
      <c r="BD19" s="56"/>
      <c r="BE19" s="66" t="e">
        <f t="shared" ref="BE19:BE24" si="22">CA23</f>
        <v>#REF!</v>
      </c>
      <c r="BF19" s="56">
        <v>200</v>
      </c>
      <c r="BG19" s="56"/>
      <c r="BH19" s="56"/>
      <c r="BI19" s="56"/>
      <c r="BJ19" s="56" t="s">
        <v>65</v>
      </c>
      <c r="BK19" s="56"/>
      <c r="BL19" s="70">
        <v>5</v>
      </c>
      <c r="BM19" s="75">
        <v>5</v>
      </c>
      <c r="BN19" s="75">
        <v>4</v>
      </c>
      <c r="BO19" s="75">
        <v>4</v>
      </c>
      <c r="BP19" s="56"/>
      <c r="BQ19" s="70">
        <v>5</v>
      </c>
      <c r="BR19" s="75">
        <v>4</v>
      </c>
      <c r="BS19" s="75">
        <v>4</v>
      </c>
      <c r="BT19" s="75">
        <v>3</v>
      </c>
      <c r="BU19" s="56"/>
      <c r="BV19" s="70">
        <v>5</v>
      </c>
      <c r="BW19" s="79">
        <v>5</v>
      </c>
      <c r="BX19" s="79">
        <v>5</v>
      </c>
      <c r="BY19" s="79">
        <v>5</v>
      </c>
      <c r="BZ19" s="63"/>
      <c r="CA19" s="72" t="e">
        <f>#REF!</f>
        <v>#REF!</v>
      </c>
      <c r="CB19" s="80" t="e">
        <f>#REF!</f>
        <v>#REF!</v>
      </c>
      <c r="CC19" s="74" t="e">
        <f>#REF!</f>
        <v>#REF!</v>
      </c>
      <c r="CD19" s="56"/>
    </row>
    <row r="20" spans="1:82" x14ac:dyDescent="0.25">
      <c r="A20" s="34">
        <v>10</v>
      </c>
      <c r="B20" s="41" t="str">
        <f>IF(COUNTIF(C$11:C19,C20)=0,B19&amp;C20,B19)</f>
        <v/>
      </c>
      <c r="C20" s="116" t="str">
        <f t="shared" si="7"/>
        <v/>
      </c>
      <c r="D20" s="114"/>
      <c r="E20" s="11"/>
      <c r="F20" s="2" t="e">
        <f t="shared" si="0"/>
        <v>#REF!</v>
      </c>
      <c r="G20" s="2" t="e">
        <f t="shared" si="1"/>
        <v>#REF!</v>
      </c>
      <c r="H20" s="2" t="e">
        <f t="shared" si="2"/>
        <v>#REF!</v>
      </c>
      <c r="I20" s="4"/>
      <c r="J20" s="4"/>
      <c r="K20" s="4"/>
      <c r="L20" s="12"/>
      <c r="M20" s="10"/>
      <c r="N20" s="4"/>
      <c r="O20" s="4"/>
      <c r="P20" s="4"/>
      <c r="Q20" s="2" t="str">
        <f t="shared" si="8"/>
        <v/>
      </c>
      <c r="R20" s="2" t="str">
        <f t="shared" si="9"/>
        <v/>
      </c>
      <c r="S20" s="2" t="str">
        <f t="shared" si="10"/>
        <v/>
      </c>
      <c r="T20" s="2">
        <f t="shared" si="21"/>
        <v>0</v>
      </c>
      <c r="U20" s="2" t="str">
        <f t="shared" si="11"/>
        <v/>
      </c>
      <c r="V20" s="2" t="str">
        <f t="shared" si="12"/>
        <v/>
      </c>
      <c r="W20" s="2" t="str">
        <f t="shared" si="13"/>
        <v/>
      </c>
      <c r="X20" s="5" t="str">
        <f t="shared" si="20"/>
        <v/>
      </c>
      <c r="Y20" s="2" t="str">
        <f t="shared" si="14"/>
        <v/>
      </c>
      <c r="Z20" s="2" t="str">
        <f t="shared" si="15"/>
        <v/>
      </c>
      <c r="AA20" s="4"/>
      <c r="AB20" s="4"/>
      <c r="AC20" s="4"/>
      <c r="AD20" s="4"/>
      <c r="AE20" s="4"/>
      <c r="AF20" s="4"/>
      <c r="AG20" s="4"/>
      <c r="AH20" s="4"/>
      <c r="AI20" s="2" t="str">
        <f t="shared" si="16"/>
        <v/>
      </c>
      <c r="AJ20" s="2" t="str">
        <f t="shared" si="17"/>
        <v/>
      </c>
      <c r="AK20" s="6" t="e">
        <f>VLOOKUP(C20,#REF!,10,FALSE)</f>
        <v>#REF!</v>
      </c>
      <c r="AL20" s="4"/>
      <c r="AM20" s="2" t="str">
        <f t="shared" si="18"/>
        <v/>
      </c>
      <c r="AN20" s="2" t="str">
        <f t="shared" si="19"/>
        <v/>
      </c>
      <c r="AO20" s="7" t="e">
        <f t="shared" si="3"/>
        <v>#VALUE!</v>
      </c>
      <c r="AP20" s="117"/>
      <c r="AQ20" s="8" t="str">
        <f t="shared" si="4"/>
        <v/>
      </c>
      <c r="AR20" s="9"/>
      <c r="AS20" s="1" t="str">
        <f t="shared" si="5"/>
        <v/>
      </c>
      <c r="AT20" s="43" t="e">
        <f>#REF!</f>
        <v>#REF!</v>
      </c>
      <c r="AU20" s="43" t="str">
        <f t="shared" ca="1" si="6"/>
        <v/>
      </c>
      <c r="AW20" s="43" t="e">
        <f t="array" aca="1" ref="AW20" ca="1">INDEX(ColClas1,MIN(IF(Tron1=$AT20,IF(COUNTIF($AV20:AV20,Clas1)=0,ROW(Clas1)))))&amp;""</f>
        <v>#REF!</v>
      </c>
      <c r="AX20" s="43" t="e">
        <f t="array" aca="1" ref="AX20" ca="1">INDEX(ColClas1,MIN(IF(Tron1=$AT20,IF(COUNTIF($AV20:AW20,Clas1)=0,ROW(Clas1)))))&amp;""</f>
        <v>#REF!</v>
      </c>
      <c r="AY20" s="43" t="e">
        <f t="array" aca="1" ref="AY20" ca="1">INDEX(ColClas1,MIN(IF(Tron1=$AT20,IF(COUNTIF($AV20:AX20,Clas1)=0,ROW(Clas1)))))&amp;""</f>
        <v>#REF!</v>
      </c>
      <c r="AZ20" s="43" t="e">
        <f t="array" aca="1" ref="AZ20" ca="1">INDEX(ColClas1,MIN(IF(Tron1=$AT20,IF(COUNTIF($AV20:AY20,Clas1)=0,ROW(Clas1)))))&amp;""</f>
        <v>#REF!</v>
      </c>
      <c r="BA20" s="43" t="e">
        <f t="array" aca="1" ref="BA20" ca="1">INDEX(ColClas1,MIN(IF(Tron1=$AT20,IF(COUNTIF($AV20:AZ20,Clas1)=0,ROW(Clas1)))))&amp;""</f>
        <v>#REF!</v>
      </c>
      <c r="BD20" s="56"/>
      <c r="BE20" s="66" t="e">
        <f t="shared" si="22"/>
        <v>#REF!</v>
      </c>
      <c r="BF20" s="56">
        <v>250</v>
      </c>
      <c r="BG20" s="56"/>
      <c r="BH20" s="56"/>
      <c r="BI20" s="56"/>
      <c r="BJ20" s="56"/>
      <c r="BK20" s="56"/>
      <c r="BL20" s="70">
        <v>6</v>
      </c>
      <c r="BM20" s="75">
        <v>5</v>
      </c>
      <c r="BN20" s="75">
        <v>5</v>
      </c>
      <c r="BO20" s="75">
        <v>4</v>
      </c>
      <c r="BP20" s="56"/>
      <c r="BQ20" s="70">
        <v>6</v>
      </c>
      <c r="BR20" s="75">
        <v>5</v>
      </c>
      <c r="BS20" s="75">
        <v>4</v>
      </c>
      <c r="BT20" s="75">
        <v>3</v>
      </c>
      <c r="BU20" s="56"/>
      <c r="BV20" s="81" t="s">
        <v>77</v>
      </c>
      <c r="BW20" s="63"/>
      <c r="BX20" s="82"/>
      <c r="BY20" s="82"/>
      <c r="BZ20" s="82"/>
      <c r="CA20" s="76" t="e">
        <f>#REF!</f>
        <v>#REF!</v>
      </c>
      <c r="CB20" s="77" t="e">
        <f>#REF!</f>
        <v>#REF!</v>
      </c>
      <c r="CC20" s="74"/>
      <c r="CD20" s="56"/>
    </row>
    <row r="21" spans="1:82" x14ac:dyDescent="0.25">
      <c r="A21" s="34">
        <v>11</v>
      </c>
      <c r="B21" s="41" t="str">
        <f>IF(COUNTIF(C$11:C20,C21)=0,B20&amp;C21,B20)</f>
        <v/>
      </c>
      <c r="C21" s="116" t="str">
        <f t="shared" si="7"/>
        <v/>
      </c>
      <c r="D21" s="114"/>
      <c r="E21" s="11"/>
      <c r="F21" s="2" t="e">
        <f t="shared" si="0"/>
        <v>#REF!</v>
      </c>
      <c r="G21" s="2" t="e">
        <f t="shared" si="1"/>
        <v>#REF!</v>
      </c>
      <c r="H21" s="2" t="e">
        <f t="shared" si="2"/>
        <v>#REF!</v>
      </c>
      <c r="I21" s="4"/>
      <c r="J21" s="4"/>
      <c r="K21" s="4"/>
      <c r="L21" s="12"/>
      <c r="M21" s="10"/>
      <c r="N21" s="4"/>
      <c r="O21" s="4"/>
      <c r="P21" s="4"/>
      <c r="Q21" s="2" t="str">
        <f t="shared" si="8"/>
        <v/>
      </c>
      <c r="R21" s="2" t="str">
        <f t="shared" si="9"/>
        <v/>
      </c>
      <c r="S21" s="2" t="str">
        <f t="shared" si="10"/>
        <v/>
      </c>
      <c r="T21" s="2">
        <f t="shared" si="21"/>
        <v>0</v>
      </c>
      <c r="U21" s="2" t="str">
        <f t="shared" si="11"/>
        <v/>
      </c>
      <c r="V21" s="2" t="str">
        <f t="shared" si="12"/>
        <v/>
      </c>
      <c r="W21" s="2" t="str">
        <f t="shared" si="13"/>
        <v/>
      </c>
      <c r="X21" s="5" t="str">
        <f t="shared" si="20"/>
        <v/>
      </c>
      <c r="Y21" s="2" t="str">
        <f t="shared" si="14"/>
        <v/>
      </c>
      <c r="Z21" s="2" t="str">
        <f t="shared" si="15"/>
        <v/>
      </c>
      <c r="AA21" s="4"/>
      <c r="AB21" s="4"/>
      <c r="AC21" s="4"/>
      <c r="AD21" s="4"/>
      <c r="AE21" s="4"/>
      <c r="AF21" s="4"/>
      <c r="AG21" s="4"/>
      <c r="AH21" s="4"/>
      <c r="AI21" s="2" t="str">
        <f t="shared" si="16"/>
        <v/>
      </c>
      <c r="AJ21" s="2" t="str">
        <f t="shared" si="17"/>
        <v/>
      </c>
      <c r="AK21" s="6" t="e">
        <f>VLOOKUP(C21,#REF!,10,FALSE)</f>
        <v>#REF!</v>
      </c>
      <c r="AL21" s="4"/>
      <c r="AM21" s="2" t="str">
        <f t="shared" si="18"/>
        <v/>
      </c>
      <c r="AN21" s="2" t="str">
        <f t="shared" si="19"/>
        <v/>
      </c>
      <c r="AO21" s="7" t="e">
        <f t="shared" si="3"/>
        <v>#VALUE!</v>
      </c>
      <c r="AP21" s="117"/>
      <c r="AQ21" s="8" t="str">
        <f t="shared" si="4"/>
        <v/>
      </c>
      <c r="AR21" s="9"/>
      <c r="AS21" s="1" t="str">
        <f t="shared" si="5"/>
        <v/>
      </c>
      <c r="AT21" s="43" t="e">
        <f>#REF!</f>
        <v>#REF!</v>
      </c>
      <c r="AU21" s="43" t="str">
        <f t="shared" ca="1" si="6"/>
        <v/>
      </c>
      <c r="AW21" s="43" t="e">
        <f t="array" aca="1" ref="AW21" ca="1">INDEX(ColClas1,MIN(IF(Tron1=$AT21,IF(COUNTIF($AV21:AV21,Clas1)=0,ROW(Clas1)))))&amp;""</f>
        <v>#REF!</v>
      </c>
      <c r="AX21" s="43" t="e">
        <f t="array" aca="1" ref="AX21" ca="1">INDEX(ColClas1,MIN(IF(Tron1=$AT21,IF(COUNTIF($AV21:AW21,Clas1)=0,ROW(Clas1)))))&amp;""</f>
        <v>#REF!</v>
      </c>
      <c r="AY21" s="43" t="e">
        <f t="array" aca="1" ref="AY21" ca="1">INDEX(ColClas1,MIN(IF(Tron1=$AT21,IF(COUNTIF($AV21:AX21,Clas1)=0,ROW(Clas1)))))&amp;""</f>
        <v>#REF!</v>
      </c>
      <c r="AZ21" s="43" t="e">
        <f t="array" aca="1" ref="AZ21" ca="1">INDEX(ColClas1,MIN(IF(Tron1=$AT21,IF(COUNTIF($AV21:AY21,Clas1)=0,ROW(Clas1)))))&amp;""</f>
        <v>#REF!</v>
      </c>
      <c r="BA21" s="43" t="e">
        <f t="array" aca="1" ref="BA21" ca="1">INDEX(ColClas1,MIN(IF(Tron1=$AT21,IF(COUNTIF($AV21:AZ21,Clas1)=0,ROW(Clas1)))))&amp;""</f>
        <v>#REF!</v>
      </c>
      <c r="BD21" s="56"/>
      <c r="BE21" s="66" t="e">
        <f t="shared" si="22"/>
        <v>#REF!</v>
      </c>
      <c r="BF21" s="56">
        <v>350</v>
      </c>
      <c r="BG21" s="56"/>
      <c r="BH21" s="56"/>
      <c r="BI21" s="56"/>
      <c r="BJ21" s="56"/>
      <c r="BK21" s="56"/>
      <c r="BL21" s="70">
        <v>7</v>
      </c>
      <c r="BM21" s="79">
        <v>5</v>
      </c>
      <c r="BN21" s="79">
        <v>5</v>
      </c>
      <c r="BO21" s="79">
        <v>5</v>
      </c>
      <c r="BP21" s="56"/>
      <c r="BQ21" s="70">
        <v>7</v>
      </c>
      <c r="BR21" s="75">
        <v>5</v>
      </c>
      <c r="BS21" s="75">
        <v>4</v>
      </c>
      <c r="BT21" s="75">
        <v>4</v>
      </c>
      <c r="BU21" s="56"/>
      <c r="BV21" s="61" t="s">
        <v>78</v>
      </c>
      <c r="BW21" s="62"/>
      <c r="BX21" s="82"/>
      <c r="BY21" s="82"/>
      <c r="BZ21" s="82"/>
      <c r="CA21" s="78" t="e">
        <f>#REF!</f>
        <v>#REF!</v>
      </c>
      <c r="CB21" s="83"/>
      <c r="CC21" s="74" t="e">
        <f>#REF!</f>
        <v>#REF!</v>
      </c>
      <c r="CD21" s="56"/>
    </row>
    <row r="22" spans="1:82" ht="15" customHeight="1" x14ac:dyDescent="0.25">
      <c r="A22" s="34">
        <v>12</v>
      </c>
      <c r="B22" s="41" t="str">
        <f>IF(COUNTIF(C$11:C21,C22)=0,B21&amp;C22,B21)</f>
        <v/>
      </c>
      <c r="C22" s="116" t="str">
        <f t="shared" si="7"/>
        <v/>
      </c>
      <c r="D22" s="114"/>
      <c r="E22" s="11"/>
      <c r="F22" s="2" t="e">
        <f t="shared" si="0"/>
        <v>#REF!</v>
      </c>
      <c r="G22" s="2" t="e">
        <f t="shared" si="1"/>
        <v>#REF!</v>
      </c>
      <c r="H22" s="2" t="e">
        <f t="shared" si="2"/>
        <v>#REF!</v>
      </c>
      <c r="I22" s="4"/>
      <c r="J22" s="4"/>
      <c r="K22" s="4"/>
      <c r="L22" s="12"/>
      <c r="M22" s="10"/>
      <c r="N22" s="4"/>
      <c r="O22" s="4"/>
      <c r="P22" s="4"/>
      <c r="Q22" s="2" t="str">
        <f t="shared" si="8"/>
        <v/>
      </c>
      <c r="R22" s="2" t="str">
        <f t="shared" si="9"/>
        <v/>
      </c>
      <c r="S22" s="2" t="str">
        <f t="shared" si="10"/>
        <v/>
      </c>
      <c r="T22" s="2">
        <f t="shared" si="21"/>
        <v>0</v>
      </c>
      <c r="U22" s="2" t="str">
        <f t="shared" si="11"/>
        <v/>
      </c>
      <c r="V22" s="2" t="str">
        <f t="shared" si="12"/>
        <v/>
      </c>
      <c r="W22" s="2" t="str">
        <f t="shared" si="13"/>
        <v/>
      </c>
      <c r="X22" s="5" t="str">
        <f t="shared" si="20"/>
        <v/>
      </c>
      <c r="Y22" s="2" t="str">
        <f t="shared" si="14"/>
        <v/>
      </c>
      <c r="Z22" s="2" t="str">
        <f t="shared" si="15"/>
        <v/>
      </c>
      <c r="AA22" s="4"/>
      <c r="AB22" s="4"/>
      <c r="AC22" s="4"/>
      <c r="AD22" s="4"/>
      <c r="AE22" s="4"/>
      <c r="AF22" s="4"/>
      <c r="AG22" s="4"/>
      <c r="AH22" s="4"/>
      <c r="AI22" s="2" t="str">
        <f t="shared" si="16"/>
        <v/>
      </c>
      <c r="AJ22" s="2" t="str">
        <f t="shared" si="17"/>
        <v/>
      </c>
      <c r="AK22" s="6" t="e">
        <f>VLOOKUP(C22,#REF!,10,FALSE)</f>
        <v>#REF!</v>
      </c>
      <c r="AL22" s="4"/>
      <c r="AM22" s="2" t="str">
        <f t="shared" si="18"/>
        <v/>
      </c>
      <c r="AN22" s="2" t="str">
        <f t="shared" si="19"/>
        <v/>
      </c>
      <c r="AO22" s="7" t="e">
        <f t="shared" si="3"/>
        <v>#VALUE!</v>
      </c>
      <c r="AP22" s="117"/>
      <c r="AQ22" s="8" t="str">
        <f t="shared" si="4"/>
        <v/>
      </c>
      <c r="AR22" s="9"/>
      <c r="AS22" s="1" t="str">
        <f t="shared" si="5"/>
        <v/>
      </c>
      <c r="AT22" s="43" t="e">
        <f>#REF!</f>
        <v>#REF!</v>
      </c>
      <c r="AU22" s="43" t="str">
        <f t="shared" ca="1" si="6"/>
        <v/>
      </c>
      <c r="AW22" s="43" t="e">
        <f t="array" aca="1" ref="AW22" ca="1">INDEX(ColClas1,MIN(IF(Tron1=$AT22,IF(COUNTIF($AV22:AV22,Clas1)=0,ROW(Clas1)))))&amp;""</f>
        <v>#REF!</v>
      </c>
      <c r="AX22" s="43" t="e">
        <f t="array" aca="1" ref="AX22" ca="1">INDEX(ColClas1,MIN(IF(Tron1=$AT22,IF(COUNTIF($AV22:AW22,Clas1)=0,ROW(Clas1)))))&amp;""</f>
        <v>#REF!</v>
      </c>
      <c r="AY22" s="43" t="e">
        <f t="array" aca="1" ref="AY22" ca="1">INDEX(ColClas1,MIN(IF(Tron1=$AT22,IF(COUNTIF($AV22:AX22,Clas1)=0,ROW(Clas1)))))&amp;""</f>
        <v>#REF!</v>
      </c>
      <c r="AZ22" s="43" t="e">
        <f t="array" aca="1" ref="AZ22" ca="1">INDEX(ColClas1,MIN(IF(Tron1=$AT22,IF(COUNTIF($AV22:AY22,Clas1)=0,ROW(Clas1)))))&amp;""</f>
        <v>#REF!</v>
      </c>
      <c r="BA22" s="43" t="e">
        <f t="array" aca="1" ref="BA22" ca="1">INDEX(ColClas1,MIN(IF(Tron1=$AT22,IF(COUNTIF($AV22:AZ22,Clas1)=0,ROW(Clas1)))))&amp;""</f>
        <v>#REF!</v>
      </c>
      <c r="BD22" s="56"/>
      <c r="BE22" s="66" t="e">
        <f t="shared" si="22"/>
        <v>#REF!</v>
      </c>
      <c r="BF22" s="56">
        <v>400</v>
      </c>
      <c r="BG22" s="56"/>
      <c r="BH22" s="56"/>
      <c r="BI22" s="56"/>
      <c r="BJ22" s="56"/>
      <c r="BK22" s="56"/>
      <c r="BL22" s="61" t="s">
        <v>72</v>
      </c>
      <c r="BM22" s="84"/>
      <c r="BN22" s="84"/>
      <c r="BO22" s="84"/>
      <c r="BP22" s="85"/>
      <c r="BQ22" s="70">
        <v>8</v>
      </c>
      <c r="BR22" s="75">
        <v>5</v>
      </c>
      <c r="BS22" s="75">
        <v>5</v>
      </c>
      <c r="BT22" s="75">
        <v>4</v>
      </c>
      <c r="BU22" s="56"/>
      <c r="BV22" s="167" t="s">
        <v>80</v>
      </c>
      <c r="BW22" s="168"/>
      <c r="BX22" s="122" t="s">
        <v>32</v>
      </c>
      <c r="BY22" s="86"/>
      <c r="BZ22" s="86"/>
      <c r="CA22" s="78" t="e">
        <f>#REF!</f>
        <v>#REF!</v>
      </c>
      <c r="CB22" s="83"/>
      <c r="CC22" s="74" t="e">
        <f>#REF!</f>
        <v>#REF!</v>
      </c>
      <c r="CD22" s="56"/>
    </row>
    <row r="23" spans="1:82" ht="15" customHeight="1" x14ac:dyDescent="0.25">
      <c r="A23" s="34">
        <v>13</v>
      </c>
      <c r="B23" s="41" t="str">
        <f>IF(COUNTIF(C$11:C22,C23)=0,B22&amp;C23,B22)</f>
        <v/>
      </c>
      <c r="C23" s="116" t="str">
        <f t="shared" si="7"/>
        <v/>
      </c>
      <c r="D23" s="114"/>
      <c r="E23" s="11"/>
      <c r="F23" s="2" t="e">
        <f t="shared" si="0"/>
        <v>#REF!</v>
      </c>
      <c r="G23" s="2" t="e">
        <f t="shared" si="1"/>
        <v>#REF!</v>
      </c>
      <c r="H23" s="2" t="e">
        <f t="shared" si="2"/>
        <v>#REF!</v>
      </c>
      <c r="I23" s="4"/>
      <c r="J23" s="4"/>
      <c r="K23" s="4"/>
      <c r="L23" s="12"/>
      <c r="M23" s="10"/>
      <c r="N23" s="4"/>
      <c r="O23" s="4"/>
      <c r="P23" s="4"/>
      <c r="Q23" s="2" t="str">
        <f t="shared" si="8"/>
        <v/>
      </c>
      <c r="R23" s="2" t="str">
        <f t="shared" si="9"/>
        <v/>
      </c>
      <c r="S23" s="2" t="str">
        <f t="shared" si="10"/>
        <v/>
      </c>
      <c r="T23" s="2">
        <f t="shared" si="21"/>
        <v>0</v>
      </c>
      <c r="U23" s="2" t="str">
        <f t="shared" si="11"/>
        <v/>
      </c>
      <c r="V23" s="2" t="str">
        <f t="shared" si="12"/>
        <v/>
      </c>
      <c r="W23" s="2" t="str">
        <f t="shared" si="13"/>
        <v/>
      </c>
      <c r="X23" s="5" t="str">
        <f t="shared" si="20"/>
        <v/>
      </c>
      <c r="Y23" s="2" t="str">
        <f t="shared" si="14"/>
        <v/>
      </c>
      <c r="Z23" s="2" t="str">
        <f t="shared" si="15"/>
        <v/>
      </c>
      <c r="AA23" s="4"/>
      <c r="AB23" s="4"/>
      <c r="AC23" s="4"/>
      <c r="AD23" s="4"/>
      <c r="AE23" s="4"/>
      <c r="AF23" s="4"/>
      <c r="AG23" s="4"/>
      <c r="AH23" s="4"/>
      <c r="AI23" s="2" t="str">
        <f t="shared" si="16"/>
        <v/>
      </c>
      <c r="AJ23" s="2" t="str">
        <f t="shared" si="17"/>
        <v/>
      </c>
      <c r="AK23" s="6" t="e">
        <f>VLOOKUP(C23,#REF!,10,FALSE)</f>
        <v>#REF!</v>
      </c>
      <c r="AL23" s="4"/>
      <c r="AM23" s="2" t="str">
        <f t="shared" si="18"/>
        <v/>
      </c>
      <c r="AN23" s="2" t="str">
        <f t="shared" si="19"/>
        <v/>
      </c>
      <c r="AO23" s="7" t="e">
        <f t="shared" si="3"/>
        <v>#VALUE!</v>
      </c>
      <c r="AP23" s="117"/>
      <c r="AQ23" s="8" t="str">
        <f t="shared" si="4"/>
        <v/>
      </c>
      <c r="AR23" s="9"/>
      <c r="AS23" s="1" t="str">
        <f t="shared" si="5"/>
        <v/>
      </c>
      <c r="AT23" s="43" t="e">
        <f>#REF!</f>
        <v>#REF!</v>
      </c>
      <c r="AU23" s="43" t="str">
        <f t="shared" ca="1" si="6"/>
        <v/>
      </c>
      <c r="AW23" s="43" t="e">
        <f t="array" aca="1" ref="AW23" ca="1">INDEX(ColClas1,MIN(IF(Tron1=$AT23,IF(COUNTIF($AV23:AV23,Clas1)=0,ROW(Clas1)))))&amp;""</f>
        <v>#REF!</v>
      </c>
      <c r="AX23" s="43" t="e">
        <f t="array" aca="1" ref="AX23" ca="1">INDEX(ColClas1,MIN(IF(Tron1=$AT23,IF(COUNTIF($AV23:AW23,Clas1)=0,ROW(Clas1)))))&amp;""</f>
        <v>#REF!</v>
      </c>
      <c r="AY23" s="43" t="e">
        <f t="array" aca="1" ref="AY23" ca="1">INDEX(ColClas1,MIN(IF(Tron1=$AT23,IF(COUNTIF($AV23:AX23,Clas1)=0,ROW(Clas1)))))&amp;""</f>
        <v>#REF!</v>
      </c>
      <c r="AZ23" s="43" t="e">
        <f t="array" aca="1" ref="AZ23" ca="1">INDEX(ColClas1,MIN(IF(Tron1=$AT23,IF(COUNTIF($AV23:AY23,Clas1)=0,ROW(Clas1)))))&amp;""</f>
        <v>#REF!</v>
      </c>
      <c r="BA23" s="43" t="e">
        <f t="array" aca="1" ref="BA23" ca="1">INDEX(ColClas1,MIN(IF(Tron1=$AT23,IF(COUNTIF($AV23:AZ23,Clas1)=0,ROW(Clas1)))))&amp;""</f>
        <v>#REF!</v>
      </c>
      <c r="BD23" s="56"/>
      <c r="BE23" s="66" t="e">
        <f t="shared" si="22"/>
        <v>#REF!</v>
      </c>
      <c r="BF23" s="56"/>
      <c r="BG23" s="56"/>
      <c r="BH23" s="56"/>
      <c r="BI23" s="56"/>
      <c r="BJ23" s="56"/>
      <c r="BK23" s="56"/>
      <c r="BL23" s="126" t="s">
        <v>69</v>
      </c>
      <c r="BM23" s="164" t="s">
        <v>70</v>
      </c>
      <c r="BN23" s="165"/>
      <c r="BO23" s="166"/>
      <c r="BP23" s="62"/>
      <c r="BQ23" s="70">
        <v>9</v>
      </c>
      <c r="BR23" s="75">
        <v>5</v>
      </c>
      <c r="BS23" s="75">
        <v>5</v>
      </c>
      <c r="BT23" s="87">
        <v>4</v>
      </c>
      <c r="BU23" s="56"/>
      <c r="BV23" s="88" t="s">
        <v>90</v>
      </c>
      <c r="BW23" s="89">
        <v>10</v>
      </c>
      <c r="BX23" s="75">
        <v>1</v>
      </c>
      <c r="BY23" s="86"/>
      <c r="BZ23" s="86"/>
      <c r="CA23" s="72" t="e">
        <f>#REF!</f>
        <v>#REF!</v>
      </c>
      <c r="CB23" s="73"/>
      <c r="CC23" s="74" t="e">
        <f>#REF!</f>
        <v>#REF!</v>
      </c>
      <c r="CD23" s="56"/>
    </row>
    <row r="24" spans="1:82" ht="15" customHeight="1" x14ac:dyDescent="0.25">
      <c r="A24" s="34">
        <v>14</v>
      </c>
      <c r="B24" s="41" t="str">
        <f>IF(COUNTIF(C$11:C23,C24)=0,B23&amp;C24,B23)</f>
        <v/>
      </c>
      <c r="C24" s="116" t="str">
        <f t="shared" si="7"/>
        <v/>
      </c>
      <c r="D24" s="114"/>
      <c r="E24" s="11"/>
      <c r="F24" s="2" t="e">
        <f t="shared" si="0"/>
        <v>#REF!</v>
      </c>
      <c r="G24" s="2" t="e">
        <f t="shared" si="1"/>
        <v>#REF!</v>
      </c>
      <c r="H24" s="2" t="e">
        <f t="shared" si="2"/>
        <v>#REF!</v>
      </c>
      <c r="I24" s="4"/>
      <c r="J24" s="4"/>
      <c r="K24" s="4"/>
      <c r="L24" s="12"/>
      <c r="M24" s="10"/>
      <c r="N24" s="4"/>
      <c r="O24" s="4"/>
      <c r="P24" s="4"/>
      <c r="Q24" s="2" t="str">
        <f t="shared" si="8"/>
        <v/>
      </c>
      <c r="R24" s="2" t="str">
        <f t="shared" si="9"/>
        <v/>
      </c>
      <c r="S24" s="2" t="str">
        <f t="shared" si="10"/>
        <v/>
      </c>
      <c r="T24" s="2">
        <f t="shared" si="21"/>
        <v>0</v>
      </c>
      <c r="U24" s="2" t="str">
        <f t="shared" si="11"/>
        <v/>
      </c>
      <c r="V24" s="2" t="str">
        <f t="shared" si="12"/>
        <v/>
      </c>
      <c r="W24" s="2" t="str">
        <f t="shared" si="13"/>
        <v/>
      </c>
      <c r="X24" s="5" t="str">
        <f t="shared" si="20"/>
        <v/>
      </c>
      <c r="Y24" s="2" t="str">
        <f t="shared" si="14"/>
        <v/>
      </c>
      <c r="Z24" s="2" t="str">
        <f t="shared" si="15"/>
        <v/>
      </c>
      <c r="AA24" s="4"/>
      <c r="AB24" s="4"/>
      <c r="AC24" s="4"/>
      <c r="AD24" s="4"/>
      <c r="AE24" s="4"/>
      <c r="AF24" s="4"/>
      <c r="AG24" s="4"/>
      <c r="AH24" s="4"/>
      <c r="AI24" s="2" t="str">
        <f t="shared" si="16"/>
        <v/>
      </c>
      <c r="AJ24" s="2" t="str">
        <f t="shared" si="17"/>
        <v/>
      </c>
      <c r="AK24" s="6" t="e">
        <f>VLOOKUP(C24,#REF!,10,FALSE)</f>
        <v>#REF!</v>
      </c>
      <c r="AL24" s="4"/>
      <c r="AM24" s="2" t="str">
        <f t="shared" si="18"/>
        <v/>
      </c>
      <c r="AN24" s="2" t="str">
        <f t="shared" si="19"/>
        <v/>
      </c>
      <c r="AO24" s="7" t="e">
        <f t="shared" si="3"/>
        <v>#VALUE!</v>
      </c>
      <c r="AP24" s="117"/>
      <c r="AQ24" s="8" t="str">
        <f t="shared" si="4"/>
        <v/>
      </c>
      <c r="AR24" s="9"/>
      <c r="AS24" s="1" t="str">
        <f t="shared" si="5"/>
        <v/>
      </c>
      <c r="AT24" s="43" t="e">
        <f>#REF!</f>
        <v>#REF!</v>
      </c>
      <c r="AU24" s="43" t="str">
        <f t="shared" ca="1" si="6"/>
        <v/>
      </c>
      <c r="AW24" s="43" t="e">
        <f t="array" aca="1" ref="AW24" ca="1">INDEX(ColClas1,MIN(IF(Tron1=$AT24,IF(COUNTIF($AV24:AV24,Clas1)=0,ROW(Clas1)))))&amp;""</f>
        <v>#REF!</v>
      </c>
      <c r="AX24" s="43" t="e">
        <f t="array" aca="1" ref="AX24" ca="1">INDEX(ColClas1,MIN(IF(Tron1=$AT24,IF(COUNTIF($AV24:AW24,Clas1)=0,ROW(Clas1)))))&amp;""</f>
        <v>#REF!</v>
      </c>
      <c r="AY24" s="43" t="e">
        <f t="array" aca="1" ref="AY24" ca="1">INDEX(ColClas1,MIN(IF(Tron1=$AT24,IF(COUNTIF($AV24:AX24,Clas1)=0,ROW(Clas1)))))&amp;""</f>
        <v>#REF!</v>
      </c>
      <c r="AZ24" s="43" t="e">
        <f t="array" aca="1" ref="AZ24" ca="1">INDEX(ColClas1,MIN(IF(Tron1=$AT24,IF(COUNTIF($AV24:AY24,Clas1)=0,ROW(Clas1)))))&amp;""</f>
        <v>#REF!</v>
      </c>
      <c r="BA24" s="43" t="e">
        <f t="array" aca="1" ref="BA24" ca="1">INDEX(ColClas1,MIN(IF(Tron1=$AT24,IF(COUNTIF($AV24:AZ24,Clas1)=0,ROW(Clas1)))))&amp;""</f>
        <v>#REF!</v>
      </c>
      <c r="BD24" s="56"/>
      <c r="BE24" s="66" t="e">
        <f t="shared" si="22"/>
        <v>#REF!</v>
      </c>
      <c r="BF24" s="56"/>
      <c r="BG24" s="56"/>
      <c r="BH24" s="56"/>
      <c r="BI24" s="56"/>
      <c r="BJ24" s="56"/>
      <c r="BK24" s="56"/>
      <c r="BL24" s="127" t="s">
        <v>71</v>
      </c>
      <c r="BM24" s="122" t="s">
        <v>53</v>
      </c>
      <c r="BN24" s="122" t="s">
        <v>57</v>
      </c>
      <c r="BO24" s="122" t="s">
        <v>60</v>
      </c>
      <c r="BP24" s="62"/>
      <c r="BQ24" s="70">
        <v>10</v>
      </c>
      <c r="BR24" s="79">
        <v>5</v>
      </c>
      <c r="BS24" s="79">
        <v>5</v>
      </c>
      <c r="BT24" s="79">
        <v>5</v>
      </c>
      <c r="BU24" s="56"/>
      <c r="BV24" s="70" t="s">
        <v>91</v>
      </c>
      <c r="BW24" s="90">
        <v>20</v>
      </c>
      <c r="BX24" s="75">
        <v>1</v>
      </c>
      <c r="BY24" s="56"/>
      <c r="BZ24" s="56"/>
      <c r="CA24" s="91" t="e">
        <f>#REF!</f>
        <v>#REF!</v>
      </c>
      <c r="CB24" s="92"/>
      <c r="CC24" s="93" t="e">
        <f>#REF!</f>
        <v>#REF!</v>
      </c>
      <c r="CD24" s="56"/>
    </row>
    <row r="25" spans="1:82" ht="15" customHeight="1" x14ac:dyDescent="0.25">
      <c r="A25" s="34">
        <v>15</v>
      </c>
      <c r="B25" s="41" t="str">
        <f>IF(COUNTIF(C$11:C24,C25)=0,B24&amp;C25,B24)</f>
        <v/>
      </c>
      <c r="C25" s="116" t="str">
        <f t="shared" si="7"/>
        <v/>
      </c>
      <c r="D25" s="114"/>
      <c r="E25" s="11"/>
      <c r="F25" s="2" t="e">
        <f t="shared" si="0"/>
        <v>#REF!</v>
      </c>
      <c r="G25" s="2" t="e">
        <f t="shared" si="1"/>
        <v>#REF!</v>
      </c>
      <c r="H25" s="2" t="e">
        <f t="shared" si="2"/>
        <v>#REF!</v>
      </c>
      <c r="I25" s="4"/>
      <c r="J25" s="4"/>
      <c r="K25" s="4"/>
      <c r="L25" s="12"/>
      <c r="M25" s="10"/>
      <c r="N25" s="4"/>
      <c r="O25" s="4"/>
      <c r="P25" s="4"/>
      <c r="Q25" s="2" t="str">
        <f t="shared" si="8"/>
        <v/>
      </c>
      <c r="R25" s="2" t="str">
        <f t="shared" si="9"/>
        <v/>
      </c>
      <c r="S25" s="2" t="str">
        <f t="shared" si="10"/>
        <v/>
      </c>
      <c r="T25" s="2">
        <f t="shared" si="21"/>
        <v>0</v>
      </c>
      <c r="U25" s="2" t="str">
        <f t="shared" si="11"/>
        <v/>
      </c>
      <c r="V25" s="2" t="str">
        <f t="shared" si="12"/>
        <v/>
      </c>
      <c r="W25" s="2" t="str">
        <f t="shared" si="13"/>
        <v/>
      </c>
      <c r="X25" s="5" t="str">
        <f t="shared" si="20"/>
        <v/>
      </c>
      <c r="Y25" s="2" t="str">
        <f t="shared" si="14"/>
        <v/>
      </c>
      <c r="Z25" s="2" t="str">
        <f t="shared" si="15"/>
        <v/>
      </c>
      <c r="AA25" s="4"/>
      <c r="AB25" s="4"/>
      <c r="AC25" s="4"/>
      <c r="AD25" s="4"/>
      <c r="AE25" s="4"/>
      <c r="AF25" s="4"/>
      <c r="AG25" s="4"/>
      <c r="AH25" s="4"/>
      <c r="AI25" s="2" t="str">
        <f t="shared" si="16"/>
        <v/>
      </c>
      <c r="AJ25" s="2" t="str">
        <f t="shared" si="17"/>
        <v/>
      </c>
      <c r="AK25" s="6" t="e">
        <f>VLOOKUP(C25,#REF!,10,FALSE)</f>
        <v>#REF!</v>
      </c>
      <c r="AL25" s="4"/>
      <c r="AM25" s="2" t="str">
        <f t="shared" si="18"/>
        <v/>
      </c>
      <c r="AN25" s="2" t="str">
        <f t="shared" si="19"/>
        <v/>
      </c>
      <c r="AO25" s="7" t="e">
        <f t="shared" si="3"/>
        <v>#VALUE!</v>
      </c>
      <c r="AP25" s="117"/>
      <c r="AQ25" s="8" t="str">
        <f t="shared" si="4"/>
        <v/>
      </c>
      <c r="AR25" s="9"/>
      <c r="AS25" s="1" t="str">
        <f t="shared" si="5"/>
        <v/>
      </c>
      <c r="AT25" s="43" t="e">
        <f>#REF!</f>
        <v>#REF!</v>
      </c>
      <c r="AU25" s="43" t="str">
        <f t="shared" ca="1" si="6"/>
        <v/>
      </c>
      <c r="AW25" s="43" t="e">
        <f t="array" aca="1" ref="AW25" ca="1">INDEX(ColClas1,MIN(IF(Tron1=$AT25,IF(COUNTIF($AV25:AV25,Clas1)=0,ROW(Clas1)))))&amp;""</f>
        <v>#REF!</v>
      </c>
      <c r="AX25" s="43" t="e">
        <f t="array" aca="1" ref="AX25" ca="1">INDEX(ColClas1,MIN(IF(Tron1=$AT25,IF(COUNTIF($AV25:AW25,Clas1)=0,ROW(Clas1)))))&amp;""</f>
        <v>#REF!</v>
      </c>
      <c r="AY25" s="43" t="e">
        <f t="array" aca="1" ref="AY25" ca="1">INDEX(ColClas1,MIN(IF(Tron1=$AT25,IF(COUNTIF($AV25:AX25,Clas1)=0,ROW(Clas1)))))&amp;""</f>
        <v>#REF!</v>
      </c>
      <c r="AZ25" s="43" t="e">
        <f t="array" aca="1" ref="AZ25" ca="1">INDEX(ColClas1,MIN(IF(Tron1=$AT25,IF(COUNTIF($AV25:AY25,Clas1)=0,ROW(Clas1)))))&amp;""</f>
        <v>#REF!</v>
      </c>
      <c r="BA25" s="43" t="e">
        <f t="array" aca="1" ref="BA25" ca="1">INDEX(ColClas1,MIN(IF(Tron1=$AT25,IF(COUNTIF($AV25:AZ25,Clas1)=0,ROW(Clas1)))))&amp;""</f>
        <v>#REF!</v>
      </c>
      <c r="BD25" s="56"/>
      <c r="BE25" s="66" t="e">
        <f>CA30</f>
        <v>#REF!</v>
      </c>
      <c r="BF25" s="56"/>
      <c r="BG25" s="56"/>
      <c r="BH25" s="56"/>
      <c r="BI25" s="56"/>
      <c r="BJ25" s="56"/>
      <c r="BK25" s="56"/>
      <c r="BL25" s="70">
        <v>0</v>
      </c>
      <c r="BM25" s="71">
        <v>1</v>
      </c>
      <c r="BN25" s="71">
        <v>1</v>
      </c>
      <c r="BO25" s="71">
        <v>1</v>
      </c>
      <c r="BP25" s="62"/>
      <c r="BQ25" s="56"/>
      <c r="BR25" s="56"/>
      <c r="BS25" s="56"/>
      <c r="BT25" s="56"/>
      <c r="BU25" s="56"/>
      <c r="BV25" s="70" t="s">
        <v>92</v>
      </c>
      <c r="BW25" s="90">
        <v>30</v>
      </c>
      <c r="BX25" s="75">
        <v>2</v>
      </c>
      <c r="BY25" s="56"/>
      <c r="BZ25" s="56"/>
      <c r="CA25" s="91" t="e">
        <f>#REF!</f>
        <v>#REF!</v>
      </c>
      <c r="CB25" s="92"/>
      <c r="CC25" s="93" t="e">
        <f>#REF!</f>
        <v>#REF!</v>
      </c>
      <c r="CD25" s="56"/>
    </row>
    <row r="26" spans="1:82" ht="15" customHeight="1" x14ac:dyDescent="0.25">
      <c r="A26" s="34">
        <v>16</v>
      </c>
      <c r="B26" s="41" t="str">
        <f>IF(COUNTIF(C$11:C25,C26)=0,B25&amp;C26,B25)</f>
        <v/>
      </c>
      <c r="C26" s="116" t="str">
        <f t="shared" si="7"/>
        <v/>
      </c>
      <c r="D26" s="114"/>
      <c r="E26" s="11"/>
      <c r="F26" s="2" t="e">
        <f t="shared" si="0"/>
        <v>#REF!</v>
      </c>
      <c r="G26" s="2" t="e">
        <f t="shared" si="1"/>
        <v>#REF!</v>
      </c>
      <c r="H26" s="2" t="e">
        <f t="shared" si="2"/>
        <v>#REF!</v>
      </c>
      <c r="I26" s="4"/>
      <c r="J26" s="4"/>
      <c r="K26" s="4"/>
      <c r="L26" s="12"/>
      <c r="M26" s="10"/>
      <c r="N26" s="4"/>
      <c r="O26" s="4"/>
      <c r="P26" s="4"/>
      <c r="Q26" s="2" t="str">
        <f t="shared" si="8"/>
        <v/>
      </c>
      <c r="R26" s="2" t="str">
        <f t="shared" si="9"/>
        <v/>
      </c>
      <c r="S26" s="2" t="str">
        <f t="shared" si="10"/>
        <v/>
      </c>
      <c r="T26" s="2">
        <f t="shared" si="21"/>
        <v>0</v>
      </c>
      <c r="U26" s="2" t="str">
        <f t="shared" si="11"/>
        <v/>
      </c>
      <c r="V26" s="2" t="str">
        <f t="shared" si="12"/>
        <v/>
      </c>
      <c r="W26" s="2" t="str">
        <f t="shared" si="13"/>
        <v/>
      </c>
      <c r="X26" s="5" t="str">
        <f t="shared" si="20"/>
        <v/>
      </c>
      <c r="Y26" s="2" t="str">
        <f t="shared" si="14"/>
        <v/>
      </c>
      <c r="Z26" s="2" t="str">
        <f t="shared" si="15"/>
        <v/>
      </c>
      <c r="AA26" s="4"/>
      <c r="AB26" s="4"/>
      <c r="AC26" s="4"/>
      <c r="AD26" s="4"/>
      <c r="AE26" s="4"/>
      <c r="AF26" s="4"/>
      <c r="AG26" s="4"/>
      <c r="AH26" s="4"/>
      <c r="AI26" s="2" t="str">
        <f t="shared" si="16"/>
        <v/>
      </c>
      <c r="AJ26" s="2" t="str">
        <f t="shared" si="17"/>
        <v/>
      </c>
      <c r="AK26" s="6" t="e">
        <f>VLOOKUP(C26,#REF!,10,FALSE)</f>
        <v>#REF!</v>
      </c>
      <c r="AL26" s="4"/>
      <c r="AM26" s="2" t="str">
        <f t="shared" si="18"/>
        <v/>
      </c>
      <c r="AN26" s="2" t="str">
        <f t="shared" si="19"/>
        <v/>
      </c>
      <c r="AO26" s="7" t="e">
        <f t="shared" si="3"/>
        <v>#VALUE!</v>
      </c>
      <c r="AP26" s="117"/>
      <c r="AQ26" s="8" t="str">
        <f t="shared" si="4"/>
        <v/>
      </c>
      <c r="AR26" s="9"/>
      <c r="AS26" s="1" t="str">
        <f t="shared" si="5"/>
        <v/>
      </c>
      <c r="AT26" s="43" t="e">
        <f>#REF!</f>
        <v>#REF!</v>
      </c>
      <c r="AU26" s="43" t="str">
        <f t="shared" ca="1" si="6"/>
        <v/>
      </c>
      <c r="AW26" s="43" t="e">
        <f t="array" aca="1" ref="AW26" ca="1">INDEX(ColClas1,MIN(IF(Tron1=$AT26,IF(COUNTIF($AV26:AV26,Clas1)=0,ROW(Clas1)))))&amp;""</f>
        <v>#REF!</v>
      </c>
      <c r="AX26" s="43" t="e">
        <f t="array" aca="1" ref="AX26" ca="1">INDEX(ColClas1,MIN(IF(Tron1=$AT26,IF(COUNTIF($AV26:AW26,Clas1)=0,ROW(Clas1)))))&amp;""</f>
        <v>#REF!</v>
      </c>
      <c r="AY26" s="43" t="e">
        <f t="array" aca="1" ref="AY26" ca="1">INDEX(ColClas1,MIN(IF(Tron1=$AT26,IF(COUNTIF($AV26:AX26,Clas1)=0,ROW(Clas1)))))&amp;""</f>
        <v>#REF!</v>
      </c>
      <c r="AZ26" s="43" t="e">
        <f t="array" aca="1" ref="AZ26" ca="1">INDEX(ColClas1,MIN(IF(Tron1=$AT26,IF(COUNTIF($AV26:AY26,Clas1)=0,ROW(Clas1)))))&amp;""</f>
        <v>#REF!</v>
      </c>
      <c r="BA26" s="43" t="e">
        <f t="array" aca="1" ref="BA26" ca="1">INDEX(ColClas1,MIN(IF(Tron1=$AT26,IF(COUNTIF($AV26:AZ26,Clas1)=0,ROW(Clas1)))))&amp;""</f>
        <v>#REF!</v>
      </c>
      <c r="BD26" s="56"/>
      <c r="BE26" s="56"/>
      <c r="BF26" s="56"/>
      <c r="BG26" s="56"/>
      <c r="BH26" s="56"/>
      <c r="BI26" s="56"/>
      <c r="BJ26" s="56"/>
      <c r="BK26" s="56"/>
      <c r="BL26" s="70">
        <v>1</v>
      </c>
      <c r="BM26" s="75">
        <v>2</v>
      </c>
      <c r="BN26" s="75">
        <v>2</v>
      </c>
      <c r="BO26" s="75">
        <v>2</v>
      </c>
      <c r="BP26" s="94"/>
      <c r="BQ26" s="56"/>
      <c r="BR26" s="56"/>
      <c r="BS26" s="56"/>
      <c r="BT26" s="56"/>
      <c r="BU26" s="56"/>
      <c r="BV26" s="70" t="s">
        <v>93</v>
      </c>
      <c r="BW26" s="89">
        <v>40</v>
      </c>
      <c r="BX26" s="75">
        <v>2</v>
      </c>
      <c r="BY26" s="56"/>
      <c r="BZ26" s="56"/>
      <c r="CA26" s="95" t="e">
        <f>#REF!</f>
        <v>#REF!</v>
      </c>
      <c r="CB26" s="96"/>
      <c r="CC26" s="93" t="e">
        <f>#REF!</f>
        <v>#REF!</v>
      </c>
      <c r="CD26" s="56"/>
    </row>
    <row r="27" spans="1:82" ht="15" customHeight="1" x14ac:dyDescent="0.25">
      <c r="A27" s="34">
        <v>17</v>
      </c>
      <c r="B27" s="41" t="str">
        <f>IF(COUNTIF(C$11:C26,C27)=0,B26&amp;C27,B26)</f>
        <v/>
      </c>
      <c r="C27" s="116" t="str">
        <f t="shared" si="7"/>
        <v/>
      </c>
      <c r="D27" s="114"/>
      <c r="E27" s="11"/>
      <c r="F27" s="2" t="e">
        <f t="shared" si="0"/>
        <v>#REF!</v>
      </c>
      <c r="G27" s="2" t="e">
        <f t="shared" si="1"/>
        <v>#REF!</v>
      </c>
      <c r="H27" s="2" t="e">
        <f t="shared" si="2"/>
        <v>#REF!</v>
      </c>
      <c r="I27" s="4"/>
      <c r="J27" s="4"/>
      <c r="K27" s="4"/>
      <c r="L27" s="12"/>
      <c r="M27" s="10"/>
      <c r="N27" s="4"/>
      <c r="O27" s="4"/>
      <c r="P27" s="4"/>
      <c r="Q27" s="2" t="str">
        <f t="shared" si="8"/>
        <v/>
      </c>
      <c r="R27" s="2" t="str">
        <f t="shared" si="9"/>
        <v/>
      </c>
      <c r="S27" s="2" t="str">
        <f t="shared" si="10"/>
        <v/>
      </c>
      <c r="T27" s="2">
        <f t="shared" si="21"/>
        <v>0</v>
      </c>
      <c r="U27" s="2" t="str">
        <f t="shared" si="11"/>
        <v/>
      </c>
      <c r="V27" s="2" t="str">
        <f t="shared" si="12"/>
        <v/>
      </c>
      <c r="W27" s="2" t="str">
        <f t="shared" si="13"/>
        <v/>
      </c>
      <c r="X27" s="5" t="str">
        <f t="shared" si="20"/>
        <v/>
      </c>
      <c r="Y27" s="2" t="str">
        <f t="shared" si="14"/>
        <v/>
      </c>
      <c r="Z27" s="2" t="str">
        <f t="shared" si="15"/>
        <v/>
      </c>
      <c r="AA27" s="4"/>
      <c r="AB27" s="4"/>
      <c r="AC27" s="4"/>
      <c r="AD27" s="4"/>
      <c r="AE27" s="4"/>
      <c r="AF27" s="4"/>
      <c r="AG27" s="4"/>
      <c r="AH27" s="4"/>
      <c r="AI27" s="2" t="str">
        <f t="shared" si="16"/>
        <v/>
      </c>
      <c r="AJ27" s="2" t="str">
        <f t="shared" si="17"/>
        <v/>
      </c>
      <c r="AK27" s="6" t="e">
        <f>VLOOKUP(C27,#REF!,10,FALSE)</f>
        <v>#REF!</v>
      </c>
      <c r="AL27" s="4"/>
      <c r="AM27" s="2" t="str">
        <f t="shared" si="18"/>
        <v/>
      </c>
      <c r="AN27" s="2" t="str">
        <f t="shared" si="19"/>
        <v/>
      </c>
      <c r="AO27" s="7" t="e">
        <f t="shared" si="3"/>
        <v>#VALUE!</v>
      </c>
      <c r="AP27" s="117"/>
      <c r="AQ27" s="8" t="str">
        <f t="shared" si="4"/>
        <v/>
      </c>
      <c r="AR27" s="9"/>
      <c r="AS27" s="1" t="str">
        <f t="shared" si="5"/>
        <v/>
      </c>
      <c r="AT27" s="43" t="e">
        <f>#REF!</f>
        <v>#REF!</v>
      </c>
      <c r="AU27" s="43" t="str">
        <f t="shared" ca="1" si="6"/>
        <v/>
      </c>
      <c r="AW27" s="43" t="e">
        <f t="array" aca="1" ref="AW27" ca="1">INDEX(ColClas1,MIN(IF(Tron1=$AT27,IF(COUNTIF($AV27:AV27,Clas1)=0,ROW(Clas1)))))&amp;""</f>
        <v>#REF!</v>
      </c>
      <c r="AX27" s="43" t="e">
        <f t="array" aca="1" ref="AX27" ca="1">INDEX(ColClas1,MIN(IF(Tron1=$AT27,IF(COUNTIF($AV27:AW27,Clas1)=0,ROW(Clas1)))))&amp;""</f>
        <v>#REF!</v>
      </c>
      <c r="AY27" s="43" t="e">
        <f t="array" aca="1" ref="AY27" ca="1">INDEX(ColClas1,MIN(IF(Tron1=$AT27,IF(COUNTIF($AV27:AX27,Clas1)=0,ROW(Clas1)))))&amp;""</f>
        <v>#REF!</v>
      </c>
      <c r="AZ27" s="43" t="e">
        <f t="array" aca="1" ref="AZ27" ca="1">INDEX(ColClas1,MIN(IF(Tron1=$AT27,IF(COUNTIF($AV27:AY27,Clas1)=0,ROW(Clas1)))))&amp;""</f>
        <v>#REF!</v>
      </c>
      <c r="BA27" s="43" t="e">
        <f t="array" aca="1" ref="BA27" ca="1">INDEX(ColClas1,MIN(IF(Tron1=$AT27,IF(COUNTIF($AV27:AZ27,Clas1)=0,ROW(Clas1)))))&amp;""</f>
        <v>#REF!</v>
      </c>
      <c r="BD27" s="56"/>
      <c r="BE27" s="56"/>
      <c r="BF27" s="56"/>
      <c r="BG27" s="56"/>
      <c r="BH27" s="56"/>
      <c r="BI27" s="56"/>
      <c r="BJ27" s="56"/>
      <c r="BK27" s="56"/>
      <c r="BL27" s="70">
        <v>2</v>
      </c>
      <c r="BM27" s="75">
        <v>3</v>
      </c>
      <c r="BN27" s="75">
        <v>3</v>
      </c>
      <c r="BO27" s="75">
        <v>2</v>
      </c>
      <c r="BP27" s="94"/>
      <c r="BQ27" s="56"/>
      <c r="BR27" s="56"/>
      <c r="BS27" s="56"/>
      <c r="BT27" s="56"/>
      <c r="BU27" s="56"/>
      <c r="BV27" s="70" t="s">
        <v>94</v>
      </c>
      <c r="BW27" s="90">
        <v>50</v>
      </c>
      <c r="BX27" s="75">
        <v>2</v>
      </c>
      <c r="BY27" s="56"/>
      <c r="BZ27" s="56"/>
      <c r="CA27" s="91" t="e">
        <f>#REF!</f>
        <v>#REF!</v>
      </c>
      <c r="CB27" s="92"/>
      <c r="CC27" s="93" t="e">
        <f>#REF!</f>
        <v>#REF!</v>
      </c>
      <c r="CD27" s="56"/>
    </row>
    <row r="28" spans="1:82" ht="15" customHeight="1" x14ac:dyDescent="0.25">
      <c r="A28" s="34">
        <v>18</v>
      </c>
      <c r="B28" s="41" t="str">
        <f>IF(COUNTIF(C$11:C27,C28)=0,B27&amp;C28,B27)</f>
        <v/>
      </c>
      <c r="C28" s="116" t="str">
        <f t="shared" si="7"/>
        <v/>
      </c>
      <c r="D28" s="114"/>
      <c r="E28" s="11"/>
      <c r="F28" s="2" t="e">
        <f t="shared" si="0"/>
        <v>#REF!</v>
      </c>
      <c r="G28" s="2" t="e">
        <f t="shared" si="1"/>
        <v>#REF!</v>
      </c>
      <c r="H28" s="2" t="e">
        <f t="shared" si="2"/>
        <v>#REF!</v>
      </c>
      <c r="I28" s="4"/>
      <c r="J28" s="4"/>
      <c r="K28" s="4"/>
      <c r="L28" s="12"/>
      <c r="M28" s="10"/>
      <c r="N28" s="4"/>
      <c r="O28" s="4"/>
      <c r="P28" s="4"/>
      <c r="Q28" s="2" t="str">
        <f t="shared" si="8"/>
        <v/>
      </c>
      <c r="R28" s="2" t="str">
        <f t="shared" si="9"/>
        <v/>
      </c>
      <c r="S28" s="2" t="str">
        <f t="shared" si="10"/>
        <v/>
      </c>
      <c r="T28" s="2">
        <f t="shared" si="21"/>
        <v>0</v>
      </c>
      <c r="U28" s="2" t="str">
        <f t="shared" si="11"/>
        <v/>
      </c>
      <c r="V28" s="2" t="str">
        <f t="shared" si="12"/>
        <v/>
      </c>
      <c r="W28" s="2" t="str">
        <f t="shared" si="13"/>
        <v/>
      </c>
      <c r="X28" s="5" t="str">
        <f t="shared" si="20"/>
        <v/>
      </c>
      <c r="Y28" s="2" t="str">
        <f t="shared" si="14"/>
        <v/>
      </c>
      <c r="Z28" s="2" t="str">
        <f t="shared" si="15"/>
        <v/>
      </c>
      <c r="AA28" s="4"/>
      <c r="AB28" s="4"/>
      <c r="AC28" s="4"/>
      <c r="AD28" s="4"/>
      <c r="AE28" s="4"/>
      <c r="AF28" s="4"/>
      <c r="AG28" s="4"/>
      <c r="AH28" s="4"/>
      <c r="AI28" s="2" t="str">
        <f t="shared" si="16"/>
        <v/>
      </c>
      <c r="AJ28" s="2" t="str">
        <f t="shared" si="17"/>
        <v/>
      </c>
      <c r="AK28" s="6" t="e">
        <f>VLOOKUP(C28,#REF!,10,FALSE)</f>
        <v>#REF!</v>
      </c>
      <c r="AL28" s="4"/>
      <c r="AM28" s="2" t="str">
        <f t="shared" si="18"/>
        <v/>
      </c>
      <c r="AN28" s="2" t="str">
        <f t="shared" si="19"/>
        <v/>
      </c>
      <c r="AO28" s="7" t="e">
        <f t="shared" si="3"/>
        <v>#VALUE!</v>
      </c>
      <c r="AP28" s="117"/>
      <c r="AQ28" s="8" t="str">
        <f t="shared" si="4"/>
        <v/>
      </c>
      <c r="AR28" s="9"/>
      <c r="AS28" s="1" t="str">
        <f t="shared" si="5"/>
        <v/>
      </c>
      <c r="AT28" s="43" t="e">
        <f>#REF!</f>
        <v>#REF!</v>
      </c>
      <c r="AU28" s="43" t="str">
        <f t="shared" ca="1" si="6"/>
        <v/>
      </c>
      <c r="AW28" s="43" t="e">
        <f t="array" aca="1" ref="AW28" ca="1">INDEX(ColClas1,MIN(IF(Tron1=$AT28,IF(COUNTIF($AV28:AV28,Clas1)=0,ROW(Clas1)))))&amp;""</f>
        <v>#REF!</v>
      </c>
      <c r="AX28" s="43" t="e">
        <f t="array" aca="1" ref="AX28" ca="1">INDEX(ColClas1,MIN(IF(Tron1=$AT28,IF(COUNTIF($AV28:AW28,Clas1)=0,ROW(Clas1)))))&amp;""</f>
        <v>#REF!</v>
      </c>
      <c r="AY28" s="43" t="e">
        <f t="array" aca="1" ref="AY28" ca="1">INDEX(ColClas1,MIN(IF(Tron1=$AT28,IF(COUNTIF($AV28:AX28,Clas1)=0,ROW(Clas1)))))&amp;""</f>
        <v>#REF!</v>
      </c>
      <c r="AZ28" s="43" t="e">
        <f t="array" aca="1" ref="AZ28" ca="1">INDEX(ColClas1,MIN(IF(Tron1=$AT28,IF(COUNTIF($AV28:AY28,Clas1)=0,ROW(Clas1)))))&amp;""</f>
        <v>#REF!</v>
      </c>
      <c r="BA28" s="43" t="e">
        <f t="array" aca="1" ref="BA28" ca="1">INDEX(ColClas1,MIN(IF(Tron1=$AT28,IF(COUNTIF($AV28:AZ28,Clas1)=0,ROW(Clas1)))))&amp;""</f>
        <v>#REF!</v>
      </c>
      <c r="BD28" s="56"/>
      <c r="BE28" s="56"/>
      <c r="BF28" s="56"/>
      <c r="BG28" s="56"/>
      <c r="BH28" s="56"/>
      <c r="BI28" s="56"/>
      <c r="BJ28" s="56"/>
      <c r="BK28" s="56"/>
      <c r="BL28" s="70">
        <v>3</v>
      </c>
      <c r="BM28" s="75">
        <v>4</v>
      </c>
      <c r="BN28" s="75">
        <v>3</v>
      </c>
      <c r="BO28" s="75">
        <v>3</v>
      </c>
      <c r="BP28" s="63"/>
      <c r="BQ28" s="56"/>
      <c r="BR28" s="56"/>
      <c r="BS28" s="56"/>
      <c r="BT28" s="56"/>
      <c r="BU28" s="56"/>
      <c r="BV28" s="70" t="s">
        <v>95</v>
      </c>
      <c r="BW28" s="90">
        <v>60</v>
      </c>
      <c r="BX28" s="75">
        <v>3</v>
      </c>
      <c r="BY28" s="56"/>
      <c r="BZ28" s="56"/>
      <c r="CA28" s="95" t="e">
        <f>#REF!</f>
        <v>#REF!</v>
      </c>
      <c r="CB28" s="96"/>
      <c r="CC28" s="93" t="e">
        <f>#REF!</f>
        <v>#REF!</v>
      </c>
      <c r="CD28" s="56"/>
    </row>
    <row r="29" spans="1:82" ht="15" customHeight="1" x14ac:dyDescent="0.25">
      <c r="A29" s="34">
        <v>19</v>
      </c>
      <c r="B29" s="41" t="str">
        <f>IF(COUNTIF(C$11:C28,C29)=0,B28&amp;C29,B28)</f>
        <v/>
      </c>
      <c r="C29" s="116" t="str">
        <f t="shared" si="7"/>
        <v/>
      </c>
      <c r="D29" s="114"/>
      <c r="E29" s="11"/>
      <c r="F29" s="2" t="e">
        <f t="shared" si="0"/>
        <v>#REF!</v>
      </c>
      <c r="G29" s="2" t="e">
        <f t="shared" si="1"/>
        <v>#REF!</v>
      </c>
      <c r="H29" s="2" t="e">
        <f t="shared" si="2"/>
        <v>#REF!</v>
      </c>
      <c r="I29" s="4"/>
      <c r="J29" s="4"/>
      <c r="K29" s="4"/>
      <c r="L29" s="12"/>
      <c r="M29" s="4"/>
      <c r="N29" s="4"/>
      <c r="O29" s="4"/>
      <c r="P29" s="4"/>
      <c r="Q29" s="2" t="str">
        <f t="shared" si="8"/>
        <v/>
      </c>
      <c r="R29" s="2" t="str">
        <f t="shared" si="9"/>
        <v/>
      </c>
      <c r="S29" s="2" t="str">
        <f t="shared" si="10"/>
        <v/>
      </c>
      <c r="T29" s="2">
        <f t="shared" si="21"/>
        <v>0</v>
      </c>
      <c r="U29" s="2" t="str">
        <f t="shared" si="11"/>
        <v/>
      </c>
      <c r="V29" s="2" t="str">
        <f t="shared" si="12"/>
        <v/>
      </c>
      <c r="W29" s="2" t="str">
        <f t="shared" si="13"/>
        <v/>
      </c>
      <c r="X29" s="5" t="str">
        <f t="shared" si="20"/>
        <v/>
      </c>
      <c r="Y29" s="2" t="str">
        <f t="shared" si="14"/>
        <v/>
      </c>
      <c r="Z29" s="2" t="str">
        <f t="shared" si="15"/>
        <v/>
      </c>
      <c r="AA29" s="4"/>
      <c r="AB29" s="4"/>
      <c r="AC29" s="4"/>
      <c r="AD29" s="4"/>
      <c r="AE29" s="4"/>
      <c r="AF29" s="4"/>
      <c r="AG29" s="4"/>
      <c r="AH29" s="4"/>
      <c r="AI29" s="2" t="str">
        <f t="shared" si="16"/>
        <v/>
      </c>
      <c r="AJ29" s="2" t="str">
        <f t="shared" si="17"/>
        <v/>
      </c>
      <c r="AK29" s="6" t="e">
        <f>VLOOKUP(C29,#REF!,10,FALSE)</f>
        <v>#REF!</v>
      </c>
      <c r="AL29" s="4"/>
      <c r="AM29" s="2" t="str">
        <f t="shared" si="18"/>
        <v/>
      </c>
      <c r="AN29" s="2" t="str">
        <f t="shared" si="19"/>
        <v/>
      </c>
      <c r="AO29" s="7" t="e">
        <f t="shared" si="3"/>
        <v>#VALUE!</v>
      </c>
      <c r="AP29" s="117"/>
      <c r="AQ29" s="8" t="str">
        <f t="shared" si="4"/>
        <v/>
      </c>
      <c r="AR29" s="9"/>
      <c r="AS29" s="1" t="str">
        <f t="shared" si="5"/>
        <v/>
      </c>
      <c r="AT29" s="43" t="e">
        <f>#REF!</f>
        <v>#REF!</v>
      </c>
      <c r="AU29" s="43" t="str">
        <f t="shared" ca="1" si="6"/>
        <v/>
      </c>
      <c r="AW29" s="43" t="e">
        <f t="array" aca="1" ref="AW29" ca="1">INDEX(ColClas1,MIN(IF(Tron1=$AT29,IF(COUNTIF($AV29:AV29,Clas1)=0,ROW(Clas1)))))&amp;""</f>
        <v>#REF!</v>
      </c>
      <c r="AX29" s="43" t="e">
        <f t="array" aca="1" ref="AX29" ca="1">INDEX(ColClas1,MIN(IF(Tron1=$AT29,IF(COUNTIF($AV29:AW29,Clas1)=0,ROW(Clas1)))))&amp;""</f>
        <v>#REF!</v>
      </c>
      <c r="AY29" s="43" t="e">
        <f t="array" aca="1" ref="AY29" ca="1">INDEX(ColClas1,MIN(IF(Tron1=$AT29,IF(COUNTIF($AV29:AX29,Clas1)=0,ROW(Clas1)))))&amp;""</f>
        <v>#REF!</v>
      </c>
      <c r="AZ29" s="43" t="e">
        <f t="array" aca="1" ref="AZ29" ca="1">INDEX(ColClas1,MIN(IF(Tron1=$AT29,IF(COUNTIF($AV29:AY29,Clas1)=0,ROW(Clas1)))))&amp;""</f>
        <v>#REF!</v>
      </c>
      <c r="BA29" s="43" t="e">
        <f t="array" aca="1" ref="BA29" ca="1">INDEX(ColClas1,MIN(IF(Tron1=$AT29,IF(COUNTIF($AV29:AZ29,Clas1)=0,ROW(Clas1)))))&amp;""</f>
        <v>#REF!</v>
      </c>
      <c r="BD29" s="56"/>
      <c r="BE29" s="56"/>
      <c r="BF29" s="56"/>
      <c r="BG29" s="56"/>
      <c r="BH29" s="56"/>
      <c r="BI29" s="56"/>
      <c r="BJ29" s="56"/>
      <c r="BK29" s="56"/>
      <c r="BL29" s="70">
        <v>4</v>
      </c>
      <c r="BM29" s="75">
        <v>5</v>
      </c>
      <c r="BN29" s="75">
        <v>4</v>
      </c>
      <c r="BO29" s="75">
        <v>3</v>
      </c>
      <c r="BP29" s="63"/>
      <c r="BQ29" s="56"/>
      <c r="BR29" s="56"/>
      <c r="BS29" s="56"/>
      <c r="BT29" s="56"/>
      <c r="BU29" s="56"/>
      <c r="BV29" s="70" t="s">
        <v>96</v>
      </c>
      <c r="BW29" s="89">
        <v>70</v>
      </c>
      <c r="BX29" s="75">
        <v>3</v>
      </c>
      <c r="BY29" s="56"/>
      <c r="BZ29" s="56"/>
      <c r="CA29" s="91" t="e">
        <f>#REF!</f>
        <v>#REF!</v>
      </c>
      <c r="CB29" s="92"/>
      <c r="CC29" s="93" t="e">
        <f>#REF!</f>
        <v>#REF!</v>
      </c>
      <c r="CD29" s="56"/>
    </row>
    <row r="30" spans="1:82" ht="14.25" customHeight="1" x14ac:dyDescent="0.25">
      <c r="A30" s="34">
        <v>20</v>
      </c>
      <c r="B30" s="41" t="str">
        <f>IF(COUNTIF(C$11:C29,C30)=0,B29&amp;C30,B29)</f>
        <v/>
      </c>
      <c r="C30" s="116" t="str">
        <f t="shared" si="7"/>
        <v/>
      </c>
      <c r="D30" s="114"/>
      <c r="E30" s="11"/>
      <c r="F30" s="2" t="e">
        <f t="shared" si="0"/>
        <v>#REF!</v>
      </c>
      <c r="G30" s="2" t="e">
        <f t="shared" si="1"/>
        <v>#REF!</v>
      </c>
      <c r="H30" s="2" t="e">
        <f t="shared" si="2"/>
        <v>#REF!</v>
      </c>
      <c r="I30" s="4"/>
      <c r="J30" s="4"/>
      <c r="K30" s="4"/>
      <c r="L30" s="12"/>
      <c r="M30" s="4"/>
      <c r="N30" s="4"/>
      <c r="O30" s="4"/>
      <c r="P30" s="4"/>
      <c r="Q30" s="2" t="str">
        <f t="shared" si="8"/>
        <v/>
      </c>
      <c r="R30" s="2" t="str">
        <f t="shared" si="9"/>
        <v/>
      </c>
      <c r="S30" s="2" t="str">
        <f t="shared" si="10"/>
        <v/>
      </c>
      <c r="T30" s="2">
        <f t="shared" si="21"/>
        <v>0</v>
      </c>
      <c r="U30" s="2" t="str">
        <f t="shared" si="11"/>
        <v/>
      </c>
      <c r="V30" s="2" t="str">
        <f t="shared" si="12"/>
        <v/>
      </c>
      <c r="W30" s="2" t="str">
        <f t="shared" si="13"/>
        <v/>
      </c>
      <c r="X30" s="5" t="str">
        <f t="shared" si="20"/>
        <v/>
      </c>
      <c r="Y30" s="2" t="str">
        <f t="shared" si="14"/>
        <v/>
      </c>
      <c r="Z30" s="2" t="str">
        <f t="shared" si="15"/>
        <v/>
      </c>
      <c r="AA30" s="4"/>
      <c r="AB30" s="4"/>
      <c r="AC30" s="4"/>
      <c r="AD30" s="4"/>
      <c r="AE30" s="4"/>
      <c r="AF30" s="4"/>
      <c r="AG30" s="4"/>
      <c r="AH30" s="4"/>
      <c r="AI30" s="2" t="str">
        <f t="shared" si="16"/>
        <v/>
      </c>
      <c r="AJ30" s="2" t="str">
        <f t="shared" si="17"/>
        <v/>
      </c>
      <c r="AK30" s="6" t="e">
        <f>VLOOKUP(C30,#REF!,10,FALSE)</f>
        <v>#REF!</v>
      </c>
      <c r="AL30" s="4"/>
      <c r="AM30" s="2" t="str">
        <f t="shared" si="18"/>
        <v/>
      </c>
      <c r="AN30" s="2" t="str">
        <f t="shared" si="19"/>
        <v/>
      </c>
      <c r="AO30" s="7" t="e">
        <f t="shared" si="3"/>
        <v>#VALUE!</v>
      </c>
      <c r="AP30" s="117"/>
      <c r="AQ30" s="8" t="str">
        <f t="shared" si="4"/>
        <v/>
      </c>
      <c r="AR30" s="9"/>
      <c r="AS30" s="1" t="str">
        <f t="shared" si="5"/>
        <v/>
      </c>
      <c r="AT30" s="43" t="e">
        <f>#REF!</f>
        <v>#REF!</v>
      </c>
      <c r="AU30" s="43" t="str">
        <f t="shared" ca="1" si="6"/>
        <v/>
      </c>
      <c r="AW30" s="43" t="e">
        <f t="array" aca="1" ref="AW30" ca="1">INDEX(ColClas1,MIN(IF(Tron1=$AT30,IF(COUNTIF($AV30:AV30,Clas1)=0,ROW(Clas1)))))&amp;""</f>
        <v>#REF!</v>
      </c>
      <c r="AX30" s="43" t="e">
        <f t="array" aca="1" ref="AX30" ca="1">INDEX(ColClas1,MIN(IF(Tron1=$AT30,IF(COUNTIF($AV30:AW30,Clas1)=0,ROW(Clas1)))))&amp;""</f>
        <v>#REF!</v>
      </c>
      <c r="AY30" s="43" t="e">
        <f t="array" aca="1" ref="AY30" ca="1">INDEX(ColClas1,MIN(IF(Tron1=$AT30,IF(COUNTIF($AV30:AX30,Clas1)=0,ROW(Clas1)))))&amp;""</f>
        <v>#REF!</v>
      </c>
      <c r="AZ30" s="43" t="e">
        <f t="array" aca="1" ref="AZ30" ca="1">INDEX(ColClas1,MIN(IF(Tron1=$AT30,IF(COUNTIF($AV30:AY30,Clas1)=0,ROW(Clas1)))))&amp;""</f>
        <v>#REF!</v>
      </c>
      <c r="BA30" s="43" t="e">
        <f t="array" aca="1" ref="BA30" ca="1">INDEX(ColClas1,MIN(IF(Tron1=$AT30,IF(COUNTIF($AV30:AZ30,Clas1)=0,ROW(Clas1)))))&amp;""</f>
        <v>#REF!</v>
      </c>
      <c r="BD30" s="56"/>
      <c r="BE30" s="56"/>
      <c r="BF30" s="56"/>
      <c r="BG30" s="56"/>
      <c r="BH30" s="56"/>
      <c r="BI30" s="56"/>
      <c r="BJ30" s="56"/>
      <c r="BK30" s="56"/>
      <c r="BL30" s="70">
        <v>5</v>
      </c>
      <c r="BM30" s="75">
        <v>5</v>
      </c>
      <c r="BN30" s="75">
        <v>5</v>
      </c>
      <c r="BO30" s="75">
        <v>4</v>
      </c>
      <c r="BP30" s="82"/>
      <c r="BQ30" s="56"/>
      <c r="BR30" s="56"/>
      <c r="BS30" s="56"/>
      <c r="BT30" s="56"/>
      <c r="BU30" s="56"/>
      <c r="BV30" s="70" t="s">
        <v>97</v>
      </c>
      <c r="BW30" s="90">
        <v>80</v>
      </c>
      <c r="BX30" s="75">
        <v>3</v>
      </c>
      <c r="BY30" s="56"/>
      <c r="BZ30" s="56"/>
      <c r="CA30" s="97" t="e">
        <f>#REF!</f>
        <v>#REF!</v>
      </c>
      <c r="CB30" s="98"/>
      <c r="CC30" s="99" t="e">
        <f>#REF!</f>
        <v>#REF!</v>
      </c>
      <c r="CD30" s="56"/>
    </row>
    <row r="31" spans="1:82" ht="15" customHeight="1" x14ac:dyDescent="0.25">
      <c r="A31" s="34">
        <v>21</v>
      </c>
      <c r="B31" s="41" t="str">
        <f>IF(COUNTIF(C$11:C30,C31)=0,B30&amp;C31,B30)</f>
        <v/>
      </c>
      <c r="C31" s="116" t="str">
        <f t="shared" si="7"/>
        <v/>
      </c>
      <c r="D31" s="114"/>
      <c r="E31" s="3"/>
      <c r="F31" s="2" t="e">
        <f t="shared" si="0"/>
        <v>#REF!</v>
      </c>
      <c r="G31" s="2" t="e">
        <f t="shared" si="1"/>
        <v>#REF!</v>
      </c>
      <c r="H31" s="2" t="e">
        <f t="shared" si="2"/>
        <v>#REF!</v>
      </c>
      <c r="I31" s="4"/>
      <c r="J31" s="4"/>
      <c r="K31" s="4"/>
      <c r="L31" s="12"/>
      <c r="M31" s="4"/>
      <c r="N31" s="4"/>
      <c r="O31" s="4"/>
      <c r="P31" s="4"/>
      <c r="Q31" s="2" t="str">
        <f t="shared" si="8"/>
        <v/>
      </c>
      <c r="R31" s="2" t="str">
        <f t="shared" si="9"/>
        <v/>
      </c>
      <c r="S31" s="2" t="str">
        <f t="shared" si="10"/>
        <v/>
      </c>
      <c r="T31" s="2">
        <f t="shared" si="21"/>
        <v>0</v>
      </c>
      <c r="U31" s="2" t="str">
        <f t="shared" si="11"/>
        <v/>
      </c>
      <c r="V31" s="2" t="str">
        <f t="shared" si="12"/>
        <v/>
      </c>
      <c r="W31" s="2" t="str">
        <f t="shared" si="13"/>
        <v/>
      </c>
      <c r="X31" s="5" t="str">
        <f t="shared" si="20"/>
        <v/>
      </c>
      <c r="Y31" s="2" t="str">
        <f t="shared" si="14"/>
        <v/>
      </c>
      <c r="Z31" s="2" t="str">
        <f t="shared" si="15"/>
        <v/>
      </c>
      <c r="AA31" s="4"/>
      <c r="AB31" s="4"/>
      <c r="AC31" s="4"/>
      <c r="AD31" s="4"/>
      <c r="AE31" s="4"/>
      <c r="AF31" s="4"/>
      <c r="AG31" s="4"/>
      <c r="AH31" s="4"/>
      <c r="AI31" s="2" t="str">
        <f>C31</f>
        <v/>
      </c>
      <c r="AJ31" s="2" t="str">
        <f t="shared" si="17"/>
        <v/>
      </c>
      <c r="AK31" s="6" t="e">
        <f>VLOOKUP(C31,#REF!,10,FALSE)</f>
        <v>#REF!</v>
      </c>
      <c r="AL31" s="4"/>
      <c r="AM31" s="2" t="str">
        <f t="shared" si="18"/>
        <v/>
      </c>
      <c r="AN31" s="2" t="str">
        <f t="shared" si="19"/>
        <v/>
      </c>
      <c r="AO31" s="7" t="e">
        <f t="shared" si="3"/>
        <v>#VALUE!</v>
      </c>
      <c r="AP31" s="117"/>
      <c r="AQ31" s="8" t="str">
        <f t="shared" si="4"/>
        <v/>
      </c>
      <c r="AR31" s="9"/>
      <c r="AS31" s="1" t="str">
        <f>CONCATENATE(C31,E31)</f>
        <v/>
      </c>
      <c r="AT31" s="43" t="e">
        <f>#REF!</f>
        <v>#REF!</v>
      </c>
      <c r="AU31" s="43" t="str">
        <f ca="1">IF(COUNTIF(AW31:AZ31,"D")&gt;0,"D",IF(COUNTIF(AW31:AZ31,"C")&gt;0,"C",IF(COUNTIF(AW31:AZ31,"B")&gt;0,"B",IF(COUNTIF(AW31:AZ31,"A")&gt;0,"A",""))))</f>
        <v/>
      </c>
      <c r="AW31" s="43" t="e">
        <f t="array" aca="1" ref="AW31" ca="1">INDEX(ColClas1,MIN(IF(Tron1=$AT31,IF(COUNTIF($AV31:AV31,Clas1)=0,ROW(Clas1)))))&amp;""</f>
        <v>#REF!</v>
      </c>
      <c r="AX31" s="43" t="e">
        <f t="array" aca="1" ref="AX31" ca="1">INDEX(ColClas1,MIN(IF(Tron1=$AT31,IF(COUNTIF($AV31:AW31,Clas1)=0,ROW(Clas1)))))&amp;""</f>
        <v>#REF!</v>
      </c>
      <c r="AY31" s="43" t="e">
        <f t="array" aca="1" ref="AY31" ca="1">INDEX(ColClas1,MIN(IF(Tron1=$AT31,IF(COUNTIF($AV31:AX31,Clas1)=0,ROW(Clas1)))))&amp;""</f>
        <v>#REF!</v>
      </c>
      <c r="AZ31" s="43" t="e">
        <f t="array" aca="1" ref="AZ31" ca="1">INDEX(ColClas1,MIN(IF(Tron1=$AT31,IF(COUNTIF($AV31:AY31,Clas1)=0,ROW(Clas1)))))&amp;""</f>
        <v>#REF!</v>
      </c>
      <c r="BA31" s="43" t="e">
        <f t="array" aca="1" ref="BA31" ca="1">INDEX(ColClas1,MIN(IF(Tron1=$AT31,IF(COUNTIF($AV31:AZ31,Clas1)=0,ROW(Clas1)))))&amp;""</f>
        <v>#REF!</v>
      </c>
      <c r="BD31" s="56"/>
      <c r="BE31" s="56"/>
      <c r="BF31" s="56"/>
      <c r="BG31" s="56"/>
      <c r="BH31" s="56"/>
      <c r="BI31" s="56"/>
      <c r="BJ31" s="56"/>
      <c r="BK31" s="56"/>
      <c r="BL31" s="70">
        <v>6</v>
      </c>
      <c r="BM31" s="79">
        <v>5</v>
      </c>
      <c r="BN31" s="79">
        <v>5</v>
      </c>
      <c r="BO31" s="79">
        <v>5</v>
      </c>
      <c r="BP31" s="86"/>
      <c r="BQ31" s="56"/>
      <c r="BR31" s="56"/>
      <c r="BS31" s="56"/>
      <c r="BT31" s="56"/>
      <c r="BU31" s="56"/>
      <c r="BV31" s="70" t="s">
        <v>98</v>
      </c>
      <c r="BW31" s="90">
        <v>90</v>
      </c>
      <c r="BX31" s="75">
        <v>3</v>
      </c>
      <c r="BY31" s="56"/>
      <c r="BZ31" s="56"/>
      <c r="CA31" s="100" t="s">
        <v>83</v>
      </c>
      <c r="CB31" s="56"/>
      <c r="CC31" s="56"/>
      <c r="CD31" s="56"/>
    </row>
    <row r="32" spans="1:82" ht="15" customHeight="1" x14ac:dyDescent="0.25">
      <c r="A32" s="34">
        <v>22</v>
      </c>
      <c r="B32" s="41" t="str">
        <f>IF(COUNTIF(C$11:C31,C32)=0,B31&amp;C32,B31)</f>
        <v/>
      </c>
      <c r="C32" s="116" t="str">
        <f t="shared" si="7"/>
        <v/>
      </c>
      <c r="D32" s="114"/>
      <c r="E32" s="3"/>
      <c r="F32" s="2" t="e">
        <f t="shared" si="0"/>
        <v>#REF!</v>
      </c>
      <c r="G32" s="2" t="e">
        <f t="shared" si="1"/>
        <v>#REF!</v>
      </c>
      <c r="H32" s="2" t="e">
        <f t="shared" si="2"/>
        <v>#REF!</v>
      </c>
      <c r="I32" s="4"/>
      <c r="J32" s="4"/>
      <c r="K32" s="4"/>
      <c r="L32" s="12"/>
      <c r="M32" s="4"/>
      <c r="N32" s="4"/>
      <c r="O32" s="4"/>
      <c r="P32" s="4"/>
      <c r="Q32" s="2" t="str">
        <f t="shared" si="8"/>
        <v/>
      </c>
      <c r="R32" s="2" t="str">
        <f t="shared" si="9"/>
        <v/>
      </c>
      <c r="S32" s="2" t="str">
        <f t="shared" si="10"/>
        <v/>
      </c>
      <c r="T32" s="2">
        <f t="shared" si="21"/>
        <v>0</v>
      </c>
      <c r="U32" s="2" t="str">
        <f t="shared" si="11"/>
        <v/>
      </c>
      <c r="V32" s="2" t="str">
        <f t="shared" si="12"/>
        <v/>
      </c>
      <c r="W32" s="2" t="str">
        <f t="shared" si="13"/>
        <v/>
      </c>
      <c r="X32" s="5" t="str">
        <f t="shared" si="20"/>
        <v/>
      </c>
      <c r="Y32" s="2" t="str">
        <f t="shared" si="14"/>
        <v/>
      </c>
      <c r="Z32" s="2" t="str">
        <f t="shared" si="15"/>
        <v/>
      </c>
      <c r="AA32" s="4"/>
      <c r="AB32" s="4"/>
      <c r="AC32" s="4"/>
      <c r="AD32" s="4"/>
      <c r="AE32" s="4"/>
      <c r="AF32" s="4"/>
      <c r="AG32" s="4"/>
      <c r="AH32" s="4"/>
      <c r="AI32" s="2" t="str">
        <f>C32</f>
        <v/>
      </c>
      <c r="AJ32" s="2" t="str">
        <f t="shared" si="17"/>
        <v/>
      </c>
      <c r="AK32" s="6" t="e">
        <f>VLOOKUP(C32,#REF!,10,FALSE)</f>
        <v>#REF!</v>
      </c>
      <c r="AL32" s="4"/>
      <c r="AM32" s="2" t="str">
        <f t="shared" si="18"/>
        <v/>
      </c>
      <c r="AN32" s="2" t="str">
        <f t="shared" si="19"/>
        <v/>
      </c>
      <c r="AO32" s="7" t="e">
        <f t="shared" si="3"/>
        <v>#VALUE!</v>
      </c>
      <c r="AP32" s="117"/>
      <c r="AQ32" s="8" t="str">
        <f t="shared" si="4"/>
        <v/>
      </c>
      <c r="AR32" s="9"/>
      <c r="AS32" s="1" t="str">
        <f>CONCATENATE(C32,E32)</f>
        <v/>
      </c>
      <c r="AT32" s="43" t="e">
        <f>#REF!</f>
        <v>#REF!</v>
      </c>
      <c r="AU32" s="43" t="str">
        <f ca="1">IF(COUNTIF(AW32:AZ32,"D")&gt;0,"D",IF(COUNTIF(AW32:AZ32,"C")&gt;0,"C",IF(COUNTIF(AW32:AZ32,"B")&gt;0,"B",IF(COUNTIF(AW32:AZ32,"A")&gt;0,"A",""))))</f>
        <v/>
      </c>
      <c r="AW32" s="43" t="e">
        <f t="array" aca="1" ref="AW32" ca="1">INDEX(ColClas1,MIN(IF(Tron1=$AT32,IF(COUNTIF($AV32:AV32,Clas1)=0,ROW(Clas1)))))&amp;""</f>
        <v>#REF!</v>
      </c>
      <c r="AX32" s="43" t="e">
        <f t="array" aca="1" ref="AX32" ca="1">INDEX(ColClas1,MIN(IF(Tron1=$AT32,IF(COUNTIF($AV32:AW32,Clas1)=0,ROW(Clas1)))))&amp;""</f>
        <v>#REF!</v>
      </c>
      <c r="AY32" s="43" t="e">
        <f t="array" aca="1" ref="AY32" ca="1">INDEX(ColClas1,MIN(IF(Tron1=$AT32,IF(COUNTIF($AV32:AX32,Clas1)=0,ROW(Clas1)))))&amp;""</f>
        <v>#REF!</v>
      </c>
      <c r="AZ32" s="43" t="e">
        <f t="array" aca="1" ref="AZ32" ca="1">INDEX(ColClas1,MIN(IF(Tron1=$AT32,IF(COUNTIF($AV32:AY32,Clas1)=0,ROW(Clas1)))))&amp;""</f>
        <v>#REF!</v>
      </c>
      <c r="BA32" s="43" t="e">
        <f t="array" aca="1" ref="BA32" ca="1">INDEX(ColClas1,MIN(IF(Tron1=$AT32,IF(COUNTIF($AV32:AZ32,Clas1)=0,ROW(Clas1)))))&amp;""</f>
        <v>#REF!</v>
      </c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101"/>
      <c r="BQ32" s="56"/>
      <c r="BR32" s="56"/>
      <c r="BS32" s="56"/>
      <c r="BT32" s="56"/>
      <c r="BU32" s="56"/>
      <c r="BV32" s="70" t="s">
        <v>99</v>
      </c>
      <c r="BW32" s="89">
        <v>100</v>
      </c>
      <c r="BX32" s="75">
        <v>4</v>
      </c>
      <c r="BY32" s="56"/>
      <c r="BZ32" s="56"/>
      <c r="CA32" s="56"/>
      <c r="CB32" s="56"/>
      <c r="CC32" s="56"/>
      <c r="CD32" s="56"/>
    </row>
    <row r="33" spans="1:82" x14ac:dyDescent="0.25">
      <c r="A33" s="34">
        <v>23</v>
      </c>
      <c r="B33" s="41" t="str">
        <f>IF(COUNTIF(C$11:C32,C33)=0,B32&amp;C33,B32)</f>
        <v/>
      </c>
      <c r="C33" s="116" t="str">
        <f t="shared" si="7"/>
        <v/>
      </c>
      <c r="D33" s="114"/>
      <c r="E33" s="3"/>
      <c r="F33" s="2" t="e">
        <f t="shared" si="0"/>
        <v>#REF!</v>
      </c>
      <c r="G33" s="2" t="e">
        <f t="shared" si="1"/>
        <v>#REF!</v>
      </c>
      <c r="H33" s="2" t="e">
        <f t="shared" si="2"/>
        <v>#REF!</v>
      </c>
      <c r="I33" s="4"/>
      <c r="J33" s="4"/>
      <c r="K33" s="4"/>
      <c r="L33" s="12"/>
      <c r="M33" s="4"/>
      <c r="N33" s="4"/>
      <c r="O33" s="4"/>
      <c r="P33" s="4"/>
      <c r="Q33" s="2" t="str">
        <f t="shared" si="8"/>
        <v/>
      </c>
      <c r="R33" s="2" t="str">
        <f t="shared" si="9"/>
        <v/>
      </c>
      <c r="S33" s="2" t="str">
        <f t="shared" si="10"/>
        <v/>
      </c>
      <c r="T33" s="2">
        <f t="shared" si="21"/>
        <v>0</v>
      </c>
      <c r="U33" s="2" t="str">
        <f t="shared" si="11"/>
        <v/>
      </c>
      <c r="V33" s="2" t="str">
        <f t="shared" si="12"/>
        <v/>
      </c>
      <c r="W33" s="2" t="str">
        <f t="shared" si="13"/>
        <v/>
      </c>
      <c r="X33" s="5" t="str">
        <f t="shared" si="20"/>
        <v/>
      </c>
      <c r="Y33" s="2" t="str">
        <f t="shared" si="14"/>
        <v/>
      </c>
      <c r="Z33" s="2" t="str">
        <f t="shared" si="15"/>
        <v/>
      </c>
      <c r="AA33" s="4"/>
      <c r="AB33" s="4"/>
      <c r="AC33" s="4"/>
      <c r="AD33" s="4"/>
      <c r="AE33" s="4"/>
      <c r="AF33" s="4"/>
      <c r="AG33" s="4"/>
      <c r="AH33" s="4"/>
      <c r="AI33" s="2" t="str">
        <f>C33</f>
        <v/>
      </c>
      <c r="AJ33" s="2" t="str">
        <f t="shared" si="17"/>
        <v/>
      </c>
      <c r="AK33" s="6" t="e">
        <f>VLOOKUP(C33,#REF!,10,FALSE)</f>
        <v>#REF!</v>
      </c>
      <c r="AL33" s="4"/>
      <c r="AM33" s="2" t="str">
        <f t="shared" si="18"/>
        <v/>
      </c>
      <c r="AN33" s="2" t="str">
        <f t="shared" si="19"/>
        <v/>
      </c>
      <c r="AO33" s="7" t="e">
        <f t="shared" si="3"/>
        <v>#VALUE!</v>
      </c>
      <c r="AP33" s="117"/>
      <c r="AQ33" s="8" t="str">
        <f t="shared" si="4"/>
        <v/>
      </c>
      <c r="AR33" s="9"/>
      <c r="AS33" s="1" t="str">
        <f>CONCATENATE(C33,E33)</f>
        <v/>
      </c>
      <c r="AT33" s="43" t="e">
        <f>#REF!</f>
        <v>#REF!</v>
      </c>
      <c r="AU33" s="43" t="str">
        <f ca="1">IF(COUNTIF(AW33:AZ33,"D")&gt;0,"D",IF(COUNTIF(AW33:AZ33,"C")&gt;0,"C",IF(COUNTIF(AW33:AZ33,"B")&gt;0,"B",IF(COUNTIF(AW33:AZ33,"A")&gt;0,"A",""))))</f>
        <v/>
      </c>
      <c r="AW33" s="43" t="e">
        <f t="array" aca="1" ref="AW33" ca="1">INDEX(ColClas1,MIN(IF(Tron1=$AT33,IF(COUNTIF($AV33:AV33,Clas1)=0,ROW(Clas1)))))&amp;""</f>
        <v>#REF!</v>
      </c>
      <c r="AX33" s="43" t="e">
        <f t="array" aca="1" ref="AX33" ca="1">INDEX(ColClas1,MIN(IF(Tron1=$AT33,IF(COUNTIF($AV33:AW33,Clas1)=0,ROW(Clas1)))))&amp;""</f>
        <v>#REF!</v>
      </c>
      <c r="AY33" s="43" t="e">
        <f t="array" aca="1" ref="AY33" ca="1">INDEX(ColClas1,MIN(IF(Tron1=$AT33,IF(COUNTIF($AV33:AX33,Clas1)=0,ROW(Clas1)))))&amp;""</f>
        <v>#REF!</v>
      </c>
      <c r="AZ33" s="43" t="e">
        <f t="array" aca="1" ref="AZ33" ca="1">INDEX(ColClas1,MIN(IF(Tron1=$AT33,IF(COUNTIF($AV33:AY33,Clas1)=0,ROW(Clas1)))))&amp;""</f>
        <v>#REF!</v>
      </c>
      <c r="BA33" s="43" t="e">
        <f t="array" aca="1" ref="BA33" ca="1">INDEX(ColClas1,MIN(IF(Tron1=$AT33,IF(COUNTIF($AV33:AZ33,Clas1)=0,ROW(Clas1)))))&amp;""</f>
        <v>#REF!</v>
      </c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70"/>
      <c r="BW33" s="102" t="s">
        <v>100</v>
      </c>
      <c r="BX33" s="75">
        <v>5</v>
      </c>
      <c r="BY33" s="56"/>
      <c r="BZ33" s="56"/>
      <c r="CA33" s="56"/>
      <c r="CB33" s="56"/>
      <c r="CC33" s="56"/>
      <c r="CD33" s="56"/>
    </row>
    <row r="34" spans="1:82" x14ac:dyDescent="0.25">
      <c r="A34" s="34">
        <v>24</v>
      </c>
      <c r="B34" s="41" t="str">
        <f>IF(COUNTIF(C$11:C33,C34)=0,B33&amp;C34,B33)</f>
        <v/>
      </c>
      <c r="C34" s="116" t="str">
        <f t="shared" si="7"/>
        <v/>
      </c>
      <c r="D34" s="114"/>
      <c r="E34" s="3"/>
      <c r="F34" s="2" t="e">
        <f t="shared" si="0"/>
        <v>#REF!</v>
      </c>
      <c r="G34" s="2" t="e">
        <f t="shared" si="1"/>
        <v>#REF!</v>
      </c>
      <c r="H34" s="2" t="e">
        <f t="shared" si="2"/>
        <v>#REF!</v>
      </c>
      <c r="I34" s="4"/>
      <c r="J34" s="4"/>
      <c r="K34" s="4"/>
      <c r="L34" s="12"/>
      <c r="M34" s="4"/>
      <c r="N34" s="4"/>
      <c r="O34" s="4"/>
      <c r="P34" s="4"/>
      <c r="Q34" s="2" t="str">
        <f t="shared" si="8"/>
        <v/>
      </c>
      <c r="R34" s="2" t="str">
        <f t="shared" si="9"/>
        <v/>
      </c>
      <c r="S34" s="2" t="str">
        <f t="shared" si="10"/>
        <v/>
      </c>
      <c r="T34" s="2">
        <f t="shared" si="21"/>
        <v>0</v>
      </c>
      <c r="U34" s="2" t="str">
        <f t="shared" si="11"/>
        <v/>
      </c>
      <c r="V34" s="2" t="str">
        <f t="shared" si="12"/>
        <v/>
      </c>
      <c r="W34" s="2" t="str">
        <f t="shared" si="13"/>
        <v/>
      </c>
      <c r="X34" s="5" t="str">
        <f t="shared" si="20"/>
        <v/>
      </c>
      <c r="Y34" s="2" t="str">
        <f t="shared" si="14"/>
        <v/>
      </c>
      <c r="Z34" s="2" t="str">
        <f t="shared" si="15"/>
        <v/>
      </c>
      <c r="AA34" s="4"/>
      <c r="AB34" s="4"/>
      <c r="AC34" s="4"/>
      <c r="AD34" s="4"/>
      <c r="AE34" s="4"/>
      <c r="AF34" s="4"/>
      <c r="AG34" s="4"/>
      <c r="AH34" s="4"/>
      <c r="AI34" s="2" t="str">
        <f t="shared" ref="AI34:AI97" si="23">C34</f>
        <v/>
      </c>
      <c r="AJ34" s="2" t="str">
        <f t="shared" si="17"/>
        <v/>
      </c>
      <c r="AK34" s="6" t="e">
        <f>VLOOKUP(C34,#REF!,10,FALSE)</f>
        <v>#REF!</v>
      </c>
      <c r="AL34" s="4"/>
      <c r="AM34" s="2" t="str">
        <f t="shared" si="18"/>
        <v/>
      </c>
      <c r="AN34" s="2" t="str">
        <f t="shared" si="19"/>
        <v/>
      </c>
      <c r="AO34" s="7" t="e">
        <f t="shared" si="3"/>
        <v>#VALUE!</v>
      </c>
      <c r="AP34" s="117"/>
      <c r="AQ34" s="8" t="str">
        <f t="shared" si="4"/>
        <v/>
      </c>
      <c r="AR34" s="9"/>
      <c r="AS34" s="1" t="str">
        <f t="shared" ref="AS34:AS97" si="24">CONCATENATE(C34,E34)</f>
        <v/>
      </c>
      <c r="AT34" s="43" t="e">
        <f>#REF!</f>
        <v>#REF!</v>
      </c>
      <c r="AU34" s="43" t="str">
        <f t="shared" ref="AU34:AU97" ca="1" si="25">IF(COUNTIF(AW34:AZ34,"D")&gt;0,"D",IF(COUNTIF(AW34:AZ34,"C")&gt;0,"C",IF(COUNTIF(AW34:AZ34,"B")&gt;0,"B",IF(COUNTIF(AW34:AZ34,"A")&gt;0,"A",""))))</f>
        <v/>
      </c>
      <c r="AW34" s="43" t="e">
        <f t="array" aca="1" ref="AW34" ca="1">INDEX(ColClas1,MIN(IF(Tron1=$AT34,IF(COUNTIF($AV34:AV34,Clas1)=0,ROW(Clas1)))))&amp;""</f>
        <v>#REF!</v>
      </c>
      <c r="AX34" s="43" t="e">
        <f t="array" aca="1" ref="AX34" ca="1">INDEX(ColClas1,MIN(IF(Tron1=$AT34,IF(COUNTIF($AV34:AW34,Clas1)=0,ROW(Clas1)))))&amp;""</f>
        <v>#REF!</v>
      </c>
      <c r="AY34" s="43" t="e">
        <f t="array" aca="1" ref="AY34" ca="1">INDEX(ColClas1,MIN(IF(Tron1=$AT34,IF(COUNTIF($AV34:AX34,Clas1)=0,ROW(Clas1)))))&amp;""</f>
        <v>#REF!</v>
      </c>
      <c r="AZ34" s="43" t="e">
        <f t="array" aca="1" ref="AZ34" ca="1">INDEX(ColClas1,MIN(IF(Tron1=$AT34,IF(COUNTIF($AV34:AY34,Clas1)=0,ROW(Clas1)))))&amp;""</f>
        <v>#REF!</v>
      </c>
      <c r="BA34" s="43" t="e">
        <f t="array" aca="1" ref="BA34" ca="1">INDEX(ColClas1,MIN(IF(Tron1=$AT34,IF(COUNTIF($AV34:AZ34,Clas1)=0,ROW(Clas1)))))&amp;""</f>
        <v>#REF!</v>
      </c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</row>
    <row r="35" spans="1:82" x14ac:dyDescent="0.25">
      <c r="A35" s="34">
        <v>25</v>
      </c>
      <c r="B35" s="41" t="str">
        <f>IF(COUNTIF(C$11:C34,C35)=0,B34&amp;C35,B34)</f>
        <v/>
      </c>
      <c r="C35" s="116" t="str">
        <f t="shared" si="7"/>
        <v/>
      </c>
      <c r="D35" s="114"/>
      <c r="E35" s="3"/>
      <c r="F35" s="2" t="e">
        <f t="shared" si="0"/>
        <v>#REF!</v>
      </c>
      <c r="G35" s="2" t="e">
        <f t="shared" si="1"/>
        <v>#REF!</v>
      </c>
      <c r="H35" s="2" t="e">
        <f t="shared" si="2"/>
        <v>#REF!</v>
      </c>
      <c r="I35" s="4"/>
      <c r="J35" s="4"/>
      <c r="K35" s="4"/>
      <c r="L35" s="12"/>
      <c r="M35" s="4"/>
      <c r="N35" s="4"/>
      <c r="O35" s="4"/>
      <c r="P35" s="4"/>
      <c r="Q35" s="2" t="str">
        <f t="shared" si="8"/>
        <v/>
      </c>
      <c r="R35" s="2" t="str">
        <f t="shared" si="9"/>
        <v/>
      </c>
      <c r="S35" s="2" t="str">
        <f t="shared" si="10"/>
        <v/>
      </c>
      <c r="T35" s="2">
        <f t="shared" si="21"/>
        <v>0</v>
      </c>
      <c r="U35" s="2" t="str">
        <f t="shared" si="11"/>
        <v/>
      </c>
      <c r="V35" s="2" t="str">
        <f t="shared" si="12"/>
        <v/>
      </c>
      <c r="W35" s="2" t="str">
        <f t="shared" si="13"/>
        <v/>
      </c>
      <c r="X35" s="5" t="str">
        <f t="shared" si="20"/>
        <v/>
      </c>
      <c r="Y35" s="2" t="str">
        <f t="shared" si="14"/>
        <v/>
      </c>
      <c r="Z35" s="2" t="str">
        <f t="shared" si="15"/>
        <v/>
      </c>
      <c r="AA35" s="4"/>
      <c r="AB35" s="4"/>
      <c r="AC35" s="4"/>
      <c r="AD35" s="4"/>
      <c r="AE35" s="4"/>
      <c r="AF35" s="4"/>
      <c r="AG35" s="4"/>
      <c r="AH35" s="4"/>
      <c r="AI35" s="2" t="str">
        <f t="shared" si="23"/>
        <v/>
      </c>
      <c r="AJ35" s="2" t="str">
        <f t="shared" si="17"/>
        <v/>
      </c>
      <c r="AK35" s="6" t="e">
        <f>VLOOKUP(C35,#REF!,10,FALSE)</f>
        <v>#REF!</v>
      </c>
      <c r="AL35" s="4"/>
      <c r="AM35" s="2" t="str">
        <f t="shared" si="18"/>
        <v/>
      </c>
      <c r="AN35" s="2" t="str">
        <f t="shared" si="19"/>
        <v/>
      </c>
      <c r="AO35" s="7" t="e">
        <f t="shared" si="3"/>
        <v>#VALUE!</v>
      </c>
      <c r="AP35" s="117"/>
      <c r="AQ35" s="8" t="str">
        <f t="shared" si="4"/>
        <v/>
      </c>
      <c r="AR35" s="9"/>
      <c r="AS35" s="1" t="str">
        <f t="shared" si="24"/>
        <v/>
      </c>
      <c r="AT35" s="43" t="e">
        <f>#REF!</f>
        <v>#REF!</v>
      </c>
      <c r="AU35" s="43" t="str">
        <f t="shared" ca="1" si="25"/>
        <v/>
      </c>
      <c r="AW35" s="43" t="e">
        <f t="array" aca="1" ref="AW35" ca="1">INDEX(ColClas1,MIN(IF(Tron1=$AT35,IF(COUNTIF($AV35:AV35,Clas1)=0,ROW(Clas1)))))&amp;""</f>
        <v>#REF!</v>
      </c>
      <c r="AX35" s="43" t="e">
        <f t="array" aca="1" ref="AX35" ca="1">INDEX(ColClas1,MIN(IF(Tron1=$AT35,IF(COUNTIF($AV35:AW35,Clas1)=0,ROW(Clas1)))))&amp;""</f>
        <v>#REF!</v>
      </c>
      <c r="AY35" s="43" t="e">
        <f t="array" aca="1" ref="AY35" ca="1">INDEX(ColClas1,MIN(IF(Tron1=$AT35,IF(COUNTIF($AV35:AX35,Clas1)=0,ROW(Clas1)))))&amp;""</f>
        <v>#REF!</v>
      </c>
      <c r="AZ35" s="43" t="e">
        <f t="array" aca="1" ref="AZ35" ca="1">INDEX(ColClas1,MIN(IF(Tron1=$AT35,IF(COUNTIF($AV35:AY35,Clas1)=0,ROW(Clas1)))))&amp;""</f>
        <v>#REF!</v>
      </c>
      <c r="BA35" s="43" t="e">
        <f t="array" aca="1" ref="BA35" ca="1">INDEX(ColClas1,MIN(IF(Tron1=$AT35,IF(COUNTIF($AV35:AZ35,Clas1)=0,ROW(Clas1)))))&amp;""</f>
        <v>#REF!</v>
      </c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</row>
    <row r="36" spans="1:82" x14ac:dyDescent="0.25">
      <c r="A36" s="34">
        <v>26</v>
      </c>
      <c r="B36" s="41" t="str">
        <f>IF(COUNTIF(C$11:C35,C36)=0,B35&amp;C36,B35)</f>
        <v/>
      </c>
      <c r="C36" s="116" t="str">
        <f t="shared" si="7"/>
        <v/>
      </c>
      <c r="D36" s="114"/>
      <c r="E36" s="3"/>
      <c r="F36" s="2" t="e">
        <f t="shared" si="0"/>
        <v>#REF!</v>
      </c>
      <c r="G36" s="2" t="e">
        <f t="shared" si="1"/>
        <v>#REF!</v>
      </c>
      <c r="H36" s="2" t="e">
        <f t="shared" si="2"/>
        <v>#REF!</v>
      </c>
      <c r="I36" s="4"/>
      <c r="J36" s="4"/>
      <c r="K36" s="4"/>
      <c r="L36" s="12"/>
      <c r="M36" s="4"/>
      <c r="N36" s="4"/>
      <c r="O36" s="4"/>
      <c r="P36" s="4"/>
      <c r="Q36" s="2" t="str">
        <f t="shared" si="8"/>
        <v/>
      </c>
      <c r="R36" s="2" t="str">
        <f t="shared" si="9"/>
        <v/>
      </c>
      <c r="S36" s="2" t="str">
        <f t="shared" si="10"/>
        <v/>
      </c>
      <c r="T36" s="2">
        <f t="shared" si="21"/>
        <v>0</v>
      </c>
      <c r="U36" s="2" t="str">
        <f t="shared" si="11"/>
        <v/>
      </c>
      <c r="V36" s="2" t="str">
        <f t="shared" si="12"/>
        <v/>
      </c>
      <c r="W36" s="2" t="str">
        <f t="shared" si="13"/>
        <v/>
      </c>
      <c r="X36" s="5" t="str">
        <f t="shared" si="20"/>
        <v/>
      </c>
      <c r="Y36" s="2" t="str">
        <f t="shared" si="14"/>
        <v/>
      </c>
      <c r="Z36" s="2" t="str">
        <f t="shared" si="15"/>
        <v/>
      </c>
      <c r="AA36" s="4"/>
      <c r="AB36" s="4"/>
      <c r="AC36" s="4"/>
      <c r="AD36" s="4"/>
      <c r="AE36" s="4"/>
      <c r="AF36" s="4"/>
      <c r="AG36" s="4"/>
      <c r="AH36" s="4"/>
      <c r="AI36" s="2" t="str">
        <f t="shared" si="23"/>
        <v/>
      </c>
      <c r="AJ36" s="2" t="str">
        <f t="shared" si="17"/>
        <v/>
      </c>
      <c r="AK36" s="6" t="e">
        <f>VLOOKUP(C36,#REF!,10,FALSE)</f>
        <v>#REF!</v>
      </c>
      <c r="AL36" s="4"/>
      <c r="AM36" s="2" t="str">
        <f t="shared" si="18"/>
        <v/>
      </c>
      <c r="AN36" s="2" t="str">
        <f t="shared" si="19"/>
        <v/>
      </c>
      <c r="AO36" s="7" t="e">
        <f t="shared" si="3"/>
        <v>#VALUE!</v>
      </c>
      <c r="AP36" s="117"/>
      <c r="AQ36" s="8" t="str">
        <f t="shared" si="4"/>
        <v/>
      </c>
      <c r="AR36" s="9"/>
      <c r="AS36" s="1" t="str">
        <f t="shared" si="24"/>
        <v/>
      </c>
      <c r="AT36" s="43" t="e">
        <f>#REF!</f>
        <v>#REF!</v>
      </c>
      <c r="AU36" s="43" t="str">
        <f t="shared" ca="1" si="25"/>
        <v/>
      </c>
      <c r="AW36" s="43" t="e">
        <f t="array" aca="1" ref="AW36" ca="1">INDEX(ColClas1,MIN(IF(Tron1=$AT36,IF(COUNTIF($AV36:AV36,Clas1)=0,ROW(Clas1)))))&amp;""</f>
        <v>#REF!</v>
      </c>
      <c r="AX36" s="43" t="e">
        <f t="array" aca="1" ref="AX36" ca="1">INDEX(ColClas1,MIN(IF(Tron1=$AT36,IF(COUNTIF($AV36:AW36,Clas1)=0,ROW(Clas1)))))&amp;""</f>
        <v>#REF!</v>
      </c>
      <c r="AY36" s="43" t="e">
        <f t="array" aca="1" ref="AY36" ca="1">INDEX(ColClas1,MIN(IF(Tron1=$AT36,IF(COUNTIF($AV36:AX36,Clas1)=0,ROW(Clas1)))))&amp;""</f>
        <v>#REF!</v>
      </c>
      <c r="AZ36" s="43" t="e">
        <f t="array" aca="1" ref="AZ36" ca="1">INDEX(ColClas1,MIN(IF(Tron1=$AT36,IF(COUNTIF($AV36:AY36,Clas1)=0,ROW(Clas1)))))&amp;""</f>
        <v>#REF!</v>
      </c>
      <c r="BA36" s="43" t="e">
        <f t="array" aca="1" ref="BA36" ca="1">INDEX(ColClas1,MIN(IF(Tron1=$AT36,IF(COUNTIF($AV36:AZ36,Clas1)=0,ROW(Clas1)))))&amp;""</f>
        <v>#REF!</v>
      </c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</row>
    <row r="37" spans="1:82" x14ac:dyDescent="0.25">
      <c r="A37" s="34">
        <v>27</v>
      </c>
      <c r="B37" s="41" t="str">
        <f>IF(COUNTIF(C$11:C36,C37)=0,B36&amp;C37,B36)</f>
        <v/>
      </c>
      <c r="C37" s="116" t="str">
        <f t="shared" si="7"/>
        <v/>
      </c>
      <c r="D37" s="114"/>
      <c r="E37" s="3"/>
      <c r="F37" s="2" t="e">
        <f t="shared" si="0"/>
        <v>#REF!</v>
      </c>
      <c r="G37" s="2" t="e">
        <f t="shared" si="1"/>
        <v>#REF!</v>
      </c>
      <c r="H37" s="2" t="e">
        <f t="shared" si="2"/>
        <v>#REF!</v>
      </c>
      <c r="I37" s="4"/>
      <c r="J37" s="4"/>
      <c r="K37" s="4"/>
      <c r="L37" s="12"/>
      <c r="M37" s="4"/>
      <c r="N37" s="4"/>
      <c r="O37" s="4"/>
      <c r="P37" s="4"/>
      <c r="Q37" s="2" t="str">
        <f t="shared" si="8"/>
        <v/>
      </c>
      <c r="R37" s="2" t="str">
        <f t="shared" si="9"/>
        <v/>
      </c>
      <c r="S37" s="2" t="str">
        <f t="shared" si="10"/>
        <v/>
      </c>
      <c r="T37" s="2">
        <f t="shared" si="21"/>
        <v>0</v>
      </c>
      <c r="U37" s="2" t="str">
        <f t="shared" si="11"/>
        <v/>
      </c>
      <c r="V37" s="2" t="str">
        <f t="shared" si="12"/>
        <v/>
      </c>
      <c r="W37" s="2" t="str">
        <f t="shared" si="13"/>
        <v/>
      </c>
      <c r="X37" s="5" t="str">
        <f t="shared" si="20"/>
        <v/>
      </c>
      <c r="Y37" s="2" t="str">
        <f t="shared" si="14"/>
        <v/>
      </c>
      <c r="Z37" s="2" t="str">
        <f t="shared" si="15"/>
        <v/>
      </c>
      <c r="AA37" s="4"/>
      <c r="AB37" s="4"/>
      <c r="AC37" s="4"/>
      <c r="AD37" s="4"/>
      <c r="AE37" s="4"/>
      <c r="AF37" s="4"/>
      <c r="AG37" s="4"/>
      <c r="AH37" s="4"/>
      <c r="AI37" s="2" t="str">
        <f t="shared" si="23"/>
        <v/>
      </c>
      <c r="AJ37" s="2" t="str">
        <f t="shared" si="17"/>
        <v/>
      </c>
      <c r="AK37" s="6" t="e">
        <f>VLOOKUP(C37,#REF!,10,FALSE)</f>
        <v>#REF!</v>
      </c>
      <c r="AL37" s="4"/>
      <c r="AM37" s="2" t="str">
        <f t="shared" si="18"/>
        <v/>
      </c>
      <c r="AN37" s="2" t="str">
        <f t="shared" si="19"/>
        <v/>
      </c>
      <c r="AO37" s="7" t="e">
        <f t="shared" si="3"/>
        <v>#VALUE!</v>
      </c>
      <c r="AP37" s="117"/>
      <c r="AQ37" s="8" t="str">
        <f t="shared" si="4"/>
        <v/>
      </c>
      <c r="AR37" s="9"/>
      <c r="AS37" s="1" t="str">
        <f t="shared" si="24"/>
        <v/>
      </c>
      <c r="AT37" s="43" t="e">
        <f>#REF!</f>
        <v>#REF!</v>
      </c>
      <c r="AU37" s="43" t="str">
        <f t="shared" ca="1" si="25"/>
        <v/>
      </c>
      <c r="AW37" s="43" t="e">
        <f t="array" aca="1" ref="AW37" ca="1">INDEX(ColClas1,MIN(IF(Tron1=$AT37,IF(COUNTIF($AV37:AV37,Clas1)=0,ROW(Clas1)))))&amp;""</f>
        <v>#REF!</v>
      </c>
      <c r="AX37" s="43" t="e">
        <f t="array" aca="1" ref="AX37" ca="1">INDEX(ColClas1,MIN(IF(Tron1=$AT37,IF(COUNTIF($AV37:AW37,Clas1)=0,ROW(Clas1)))))&amp;""</f>
        <v>#REF!</v>
      </c>
      <c r="AY37" s="43" t="e">
        <f t="array" aca="1" ref="AY37" ca="1">INDEX(ColClas1,MIN(IF(Tron1=$AT37,IF(COUNTIF($AV37:AX37,Clas1)=0,ROW(Clas1)))))&amp;""</f>
        <v>#REF!</v>
      </c>
      <c r="AZ37" s="43" t="e">
        <f t="array" aca="1" ref="AZ37" ca="1">INDEX(ColClas1,MIN(IF(Tron1=$AT37,IF(COUNTIF($AV37:AY37,Clas1)=0,ROW(Clas1)))))&amp;""</f>
        <v>#REF!</v>
      </c>
      <c r="BA37" s="43" t="e">
        <f t="array" aca="1" ref="BA37" ca="1">INDEX(ColClas1,MIN(IF(Tron1=$AT37,IF(COUNTIF($AV37:AZ37,Clas1)=0,ROW(Clas1)))))&amp;""</f>
        <v>#REF!</v>
      </c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</row>
    <row r="38" spans="1:82" x14ac:dyDescent="0.25">
      <c r="A38" s="34">
        <v>28</v>
      </c>
      <c r="B38" s="41" t="str">
        <f>IF(COUNTIF(C$11:C37,C38)=0,B37&amp;C38,B37)</f>
        <v/>
      </c>
      <c r="C38" s="116" t="str">
        <f t="shared" si="7"/>
        <v/>
      </c>
      <c r="D38" s="114"/>
      <c r="E38" s="3"/>
      <c r="F38" s="2" t="e">
        <f t="shared" si="0"/>
        <v>#REF!</v>
      </c>
      <c r="G38" s="2" t="e">
        <f t="shared" si="1"/>
        <v>#REF!</v>
      </c>
      <c r="H38" s="2" t="e">
        <f t="shared" si="2"/>
        <v>#REF!</v>
      </c>
      <c r="I38" s="4"/>
      <c r="J38" s="4"/>
      <c r="K38" s="4"/>
      <c r="L38" s="12"/>
      <c r="M38" s="4"/>
      <c r="N38" s="4"/>
      <c r="O38" s="4"/>
      <c r="P38" s="4"/>
      <c r="Q38" s="2" t="str">
        <f t="shared" si="8"/>
        <v/>
      </c>
      <c r="R38" s="2" t="str">
        <f t="shared" si="9"/>
        <v/>
      </c>
      <c r="S38" s="2" t="str">
        <f t="shared" si="10"/>
        <v/>
      </c>
      <c r="T38" s="2">
        <f t="shared" si="21"/>
        <v>0</v>
      </c>
      <c r="U38" s="2" t="str">
        <f t="shared" si="11"/>
        <v/>
      </c>
      <c r="V38" s="2" t="str">
        <f t="shared" si="12"/>
        <v/>
      </c>
      <c r="W38" s="2" t="str">
        <f t="shared" si="13"/>
        <v/>
      </c>
      <c r="X38" s="5" t="str">
        <f t="shared" si="20"/>
        <v/>
      </c>
      <c r="Y38" s="2" t="str">
        <f t="shared" si="14"/>
        <v/>
      </c>
      <c r="Z38" s="2" t="str">
        <f t="shared" si="15"/>
        <v/>
      </c>
      <c r="AA38" s="4"/>
      <c r="AB38" s="4"/>
      <c r="AC38" s="4"/>
      <c r="AD38" s="4"/>
      <c r="AE38" s="4"/>
      <c r="AF38" s="4"/>
      <c r="AG38" s="4"/>
      <c r="AH38" s="4"/>
      <c r="AI38" s="2" t="str">
        <f t="shared" si="23"/>
        <v/>
      </c>
      <c r="AJ38" s="2" t="str">
        <f t="shared" si="17"/>
        <v/>
      </c>
      <c r="AK38" s="6" t="e">
        <f>VLOOKUP(C38,#REF!,10,FALSE)</f>
        <v>#REF!</v>
      </c>
      <c r="AL38" s="4"/>
      <c r="AM38" s="2" t="str">
        <f t="shared" si="18"/>
        <v/>
      </c>
      <c r="AN38" s="2" t="str">
        <f t="shared" si="19"/>
        <v/>
      </c>
      <c r="AO38" s="7" t="e">
        <f t="shared" si="3"/>
        <v>#VALUE!</v>
      </c>
      <c r="AP38" s="117"/>
      <c r="AQ38" s="8" t="str">
        <f t="shared" si="4"/>
        <v/>
      </c>
      <c r="AR38" s="9"/>
      <c r="AS38" s="1" t="str">
        <f t="shared" si="24"/>
        <v/>
      </c>
      <c r="AT38" s="43" t="e">
        <f>#REF!</f>
        <v>#REF!</v>
      </c>
      <c r="AU38" s="43" t="str">
        <f t="shared" ca="1" si="25"/>
        <v/>
      </c>
      <c r="AW38" s="43" t="e">
        <f t="array" aca="1" ref="AW38" ca="1">INDEX(ColClas1,MIN(IF(Tron1=$AT38,IF(COUNTIF($AV38:AV38,Clas1)=0,ROW(Clas1)))))&amp;""</f>
        <v>#REF!</v>
      </c>
      <c r="AX38" s="43" t="e">
        <f t="array" aca="1" ref="AX38" ca="1">INDEX(ColClas1,MIN(IF(Tron1=$AT38,IF(COUNTIF($AV38:AW38,Clas1)=0,ROW(Clas1)))))&amp;""</f>
        <v>#REF!</v>
      </c>
      <c r="AY38" s="43" t="e">
        <f t="array" aca="1" ref="AY38" ca="1">INDEX(ColClas1,MIN(IF(Tron1=$AT38,IF(COUNTIF($AV38:AX38,Clas1)=0,ROW(Clas1)))))&amp;""</f>
        <v>#REF!</v>
      </c>
      <c r="AZ38" s="43" t="e">
        <f t="array" aca="1" ref="AZ38" ca="1">INDEX(ColClas1,MIN(IF(Tron1=$AT38,IF(COUNTIF($AV38:AY38,Clas1)=0,ROW(Clas1)))))&amp;""</f>
        <v>#REF!</v>
      </c>
      <c r="BA38" s="43" t="e">
        <f t="array" aca="1" ref="BA38" ca="1">INDEX(ColClas1,MIN(IF(Tron1=$AT38,IF(COUNTIF($AV38:AZ38,Clas1)=0,ROW(Clas1)))))&amp;""</f>
        <v>#REF!</v>
      </c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</row>
    <row r="39" spans="1:82" x14ac:dyDescent="0.25">
      <c r="A39" s="34">
        <v>29</v>
      </c>
      <c r="B39" s="41" t="str">
        <f>IF(COUNTIF(C$11:C38,C39)=0,B38&amp;C39,B38)</f>
        <v/>
      </c>
      <c r="C39" s="116" t="str">
        <f t="shared" si="7"/>
        <v/>
      </c>
      <c r="D39" s="114"/>
      <c r="E39" s="3"/>
      <c r="F39" s="2" t="e">
        <f t="shared" si="0"/>
        <v>#REF!</v>
      </c>
      <c r="G39" s="2" t="e">
        <f t="shared" si="1"/>
        <v>#REF!</v>
      </c>
      <c r="H39" s="2" t="e">
        <f t="shared" si="2"/>
        <v>#REF!</v>
      </c>
      <c r="I39" s="4"/>
      <c r="J39" s="4"/>
      <c r="K39" s="4"/>
      <c r="L39" s="12"/>
      <c r="M39" s="4"/>
      <c r="N39" s="4"/>
      <c r="O39" s="4"/>
      <c r="P39" s="4"/>
      <c r="Q39" s="2" t="str">
        <f t="shared" si="8"/>
        <v/>
      </c>
      <c r="R39" s="2" t="str">
        <f t="shared" si="9"/>
        <v/>
      </c>
      <c r="S39" s="2" t="str">
        <f t="shared" si="10"/>
        <v/>
      </c>
      <c r="T39" s="2">
        <f t="shared" si="21"/>
        <v>0</v>
      </c>
      <c r="U39" s="2" t="str">
        <f t="shared" si="11"/>
        <v/>
      </c>
      <c r="V39" s="2" t="str">
        <f t="shared" si="12"/>
        <v/>
      </c>
      <c r="W39" s="2" t="str">
        <f t="shared" si="13"/>
        <v/>
      </c>
      <c r="X39" s="5" t="str">
        <f t="shared" si="20"/>
        <v/>
      </c>
      <c r="Y39" s="2" t="str">
        <f t="shared" si="14"/>
        <v/>
      </c>
      <c r="Z39" s="2" t="str">
        <f t="shared" si="15"/>
        <v/>
      </c>
      <c r="AA39" s="4"/>
      <c r="AB39" s="4"/>
      <c r="AC39" s="4"/>
      <c r="AD39" s="4"/>
      <c r="AE39" s="4"/>
      <c r="AF39" s="4"/>
      <c r="AG39" s="4"/>
      <c r="AH39" s="4"/>
      <c r="AI39" s="2" t="str">
        <f t="shared" si="23"/>
        <v/>
      </c>
      <c r="AJ39" s="2" t="str">
        <f t="shared" si="17"/>
        <v/>
      </c>
      <c r="AK39" s="6" t="e">
        <f>VLOOKUP(C39,#REF!,10,FALSE)</f>
        <v>#REF!</v>
      </c>
      <c r="AL39" s="4"/>
      <c r="AM39" s="2" t="str">
        <f t="shared" si="18"/>
        <v/>
      </c>
      <c r="AN39" s="2" t="str">
        <f t="shared" si="19"/>
        <v/>
      </c>
      <c r="AO39" s="7" t="e">
        <f t="shared" si="3"/>
        <v>#VALUE!</v>
      </c>
      <c r="AP39" s="117"/>
      <c r="AQ39" s="8" t="str">
        <f t="shared" si="4"/>
        <v/>
      </c>
      <c r="AR39" s="9"/>
      <c r="AS39" s="1" t="str">
        <f t="shared" si="24"/>
        <v/>
      </c>
      <c r="AT39" s="43" t="e">
        <f>#REF!</f>
        <v>#REF!</v>
      </c>
      <c r="AU39" s="43" t="str">
        <f t="shared" ca="1" si="25"/>
        <v/>
      </c>
      <c r="AW39" s="43" t="e">
        <f t="array" aca="1" ref="AW39" ca="1">INDEX(ColClas1,MIN(IF(Tron1=$AT39,IF(COUNTIF($AV39:AV39,Clas1)=0,ROW(Clas1)))))&amp;""</f>
        <v>#REF!</v>
      </c>
      <c r="AX39" s="43" t="e">
        <f t="array" aca="1" ref="AX39" ca="1">INDEX(ColClas1,MIN(IF(Tron1=$AT39,IF(COUNTIF($AV39:AW39,Clas1)=0,ROW(Clas1)))))&amp;""</f>
        <v>#REF!</v>
      </c>
      <c r="AY39" s="43" t="e">
        <f t="array" aca="1" ref="AY39" ca="1">INDEX(ColClas1,MIN(IF(Tron1=$AT39,IF(COUNTIF($AV39:AX39,Clas1)=0,ROW(Clas1)))))&amp;""</f>
        <v>#REF!</v>
      </c>
      <c r="AZ39" s="43" t="e">
        <f t="array" aca="1" ref="AZ39" ca="1">INDEX(ColClas1,MIN(IF(Tron1=$AT39,IF(COUNTIF($AV39:AY39,Clas1)=0,ROW(Clas1)))))&amp;""</f>
        <v>#REF!</v>
      </c>
      <c r="BA39" s="43" t="e">
        <f t="array" aca="1" ref="BA39" ca="1">INDEX(ColClas1,MIN(IF(Tron1=$AT39,IF(COUNTIF($AV39:AZ39,Clas1)=0,ROW(Clas1)))))&amp;""</f>
        <v>#REF!</v>
      </c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</row>
    <row r="40" spans="1:82" x14ac:dyDescent="0.25">
      <c r="A40" s="34">
        <v>30</v>
      </c>
      <c r="B40" s="41" t="str">
        <f>IF(COUNTIF(C$11:C39,C40)=0,B39&amp;C40,B39)</f>
        <v/>
      </c>
      <c r="C40" s="116" t="str">
        <f t="shared" si="7"/>
        <v/>
      </c>
      <c r="D40" s="114"/>
      <c r="E40" s="3"/>
      <c r="F40" s="2" t="e">
        <f t="shared" si="0"/>
        <v>#REF!</v>
      </c>
      <c r="G40" s="2" t="e">
        <f t="shared" si="1"/>
        <v>#REF!</v>
      </c>
      <c r="H40" s="2" t="e">
        <f t="shared" si="2"/>
        <v>#REF!</v>
      </c>
      <c r="I40" s="4"/>
      <c r="J40" s="4"/>
      <c r="K40" s="4"/>
      <c r="L40" s="12"/>
      <c r="M40" s="4"/>
      <c r="N40" s="4"/>
      <c r="O40" s="4"/>
      <c r="P40" s="4"/>
      <c r="Q40" s="2" t="str">
        <f t="shared" si="8"/>
        <v/>
      </c>
      <c r="R40" s="2" t="str">
        <f t="shared" si="9"/>
        <v/>
      </c>
      <c r="S40" s="2" t="str">
        <f t="shared" si="10"/>
        <v/>
      </c>
      <c r="T40" s="2">
        <f t="shared" si="21"/>
        <v>0</v>
      </c>
      <c r="U40" s="2" t="str">
        <f t="shared" si="11"/>
        <v/>
      </c>
      <c r="V40" s="2" t="str">
        <f t="shared" si="12"/>
        <v/>
      </c>
      <c r="W40" s="2" t="str">
        <f t="shared" si="13"/>
        <v/>
      </c>
      <c r="X40" s="5" t="str">
        <f t="shared" si="20"/>
        <v/>
      </c>
      <c r="Y40" s="2" t="str">
        <f t="shared" si="14"/>
        <v/>
      </c>
      <c r="Z40" s="2" t="str">
        <f t="shared" si="15"/>
        <v/>
      </c>
      <c r="AA40" s="4"/>
      <c r="AB40" s="4"/>
      <c r="AC40" s="4"/>
      <c r="AD40" s="4"/>
      <c r="AE40" s="4"/>
      <c r="AF40" s="4"/>
      <c r="AG40" s="4"/>
      <c r="AH40" s="4"/>
      <c r="AI40" s="2" t="str">
        <f t="shared" si="23"/>
        <v/>
      </c>
      <c r="AJ40" s="2" t="str">
        <f t="shared" si="17"/>
        <v/>
      </c>
      <c r="AK40" s="6" t="e">
        <f>VLOOKUP(C40,#REF!,10,FALSE)</f>
        <v>#REF!</v>
      </c>
      <c r="AL40" s="4"/>
      <c r="AM40" s="2" t="str">
        <f t="shared" si="18"/>
        <v/>
      </c>
      <c r="AN40" s="2" t="str">
        <f t="shared" si="19"/>
        <v/>
      </c>
      <c r="AO40" s="7" t="e">
        <f t="shared" si="3"/>
        <v>#VALUE!</v>
      </c>
      <c r="AP40" s="117"/>
      <c r="AQ40" s="8" t="str">
        <f t="shared" si="4"/>
        <v/>
      </c>
      <c r="AR40" s="9"/>
      <c r="AS40" s="1" t="str">
        <f t="shared" si="24"/>
        <v/>
      </c>
      <c r="AT40" s="43" t="e">
        <f>#REF!</f>
        <v>#REF!</v>
      </c>
      <c r="AU40" s="43" t="str">
        <f t="shared" ca="1" si="25"/>
        <v/>
      </c>
      <c r="AW40" s="43" t="e">
        <f t="array" aca="1" ref="AW40" ca="1">INDEX(ColClas1,MIN(IF(Tron1=$AT40,IF(COUNTIF($AV40:AV40,Clas1)=0,ROW(Clas1)))))&amp;""</f>
        <v>#REF!</v>
      </c>
      <c r="AX40" s="43" t="e">
        <f t="array" aca="1" ref="AX40" ca="1">INDEX(ColClas1,MIN(IF(Tron1=$AT40,IF(COUNTIF($AV40:AW40,Clas1)=0,ROW(Clas1)))))&amp;""</f>
        <v>#REF!</v>
      </c>
      <c r="AY40" s="43" t="e">
        <f t="array" aca="1" ref="AY40" ca="1">INDEX(ColClas1,MIN(IF(Tron1=$AT40,IF(COUNTIF($AV40:AX40,Clas1)=0,ROW(Clas1)))))&amp;""</f>
        <v>#REF!</v>
      </c>
      <c r="AZ40" s="43" t="e">
        <f t="array" aca="1" ref="AZ40" ca="1">INDEX(ColClas1,MIN(IF(Tron1=$AT40,IF(COUNTIF($AV40:AY40,Clas1)=0,ROW(Clas1)))))&amp;""</f>
        <v>#REF!</v>
      </c>
      <c r="BA40" s="43" t="e">
        <f t="array" aca="1" ref="BA40" ca="1">INDEX(ColClas1,MIN(IF(Tron1=$AT40,IF(COUNTIF($AV40:AZ40,Clas1)=0,ROW(Clas1)))))&amp;""</f>
        <v>#REF!</v>
      </c>
    </row>
    <row r="41" spans="1:82" x14ac:dyDescent="0.25">
      <c r="A41" s="34">
        <v>31</v>
      </c>
      <c r="B41" s="41" t="str">
        <f>IF(COUNTIF(C$11:C40,C41)=0,B40&amp;C41,B40)</f>
        <v/>
      </c>
      <c r="C41" s="116" t="str">
        <f t="shared" si="7"/>
        <v/>
      </c>
      <c r="D41" s="114"/>
      <c r="E41" s="3"/>
      <c r="F41" s="2" t="e">
        <f t="shared" si="0"/>
        <v>#REF!</v>
      </c>
      <c r="G41" s="2" t="e">
        <f t="shared" si="1"/>
        <v>#REF!</v>
      </c>
      <c r="H41" s="2" t="e">
        <f t="shared" si="2"/>
        <v>#REF!</v>
      </c>
      <c r="I41" s="4"/>
      <c r="J41" s="4"/>
      <c r="K41" s="4"/>
      <c r="L41" s="12"/>
      <c r="M41" s="4"/>
      <c r="N41" s="4"/>
      <c r="O41" s="4"/>
      <c r="P41" s="4"/>
      <c r="Q41" s="2" t="str">
        <f t="shared" si="8"/>
        <v/>
      </c>
      <c r="R41" s="2" t="str">
        <f t="shared" si="9"/>
        <v/>
      </c>
      <c r="S41" s="2" t="str">
        <f t="shared" si="10"/>
        <v/>
      </c>
      <c r="T41" s="2">
        <f t="shared" si="21"/>
        <v>0</v>
      </c>
      <c r="U41" s="2" t="str">
        <f t="shared" si="11"/>
        <v/>
      </c>
      <c r="V41" s="2" t="str">
        <f t="shared" si="12"/>
        <v/>
      </c>
      <c r="W41" s="2" t="str">
        <f t="shared" si="13"/>
        <v/>
      </c>
      <c r="X41" s="5" t="str">
        <f t="shared" si="20"/>
        <v/>
      </c>
      <c r="Y41" s="2" t="str">
        <f t="shared" si="14"/>
        <v/>
      </c>
      <c r="Z41" s="2" t="str">
        <f t="shared" si="15"/>
        <v/>
      </c>
      <c r="AA41" s="4"/>
      <c r="AB41" s="4"/>
      <c r="AC41" s="4"/>
      <c r="AD41" s="4"/>
      <c r="AE41" s="4"/>
      <c r="AF41" s="4"/>
      <c r="AG41" s="4"/>
      <c r="AH41" s="4"/>
      <c r="AI41" s="2" t="str">
        <f t="shared" si="23"/>
        <v/>
      </c>
      <c r="AJ41" s="2" t="str">
        <f t="shared" si="17"/>
        <v/>
      </c>
      <c r="AK41" s="6" t="e">
        <f>VLOOKUP(C41,#REF!,10,FALSE)</f>
        <v>#REF!</v>
      </c>
      <c r="AL41" s="4"/>
      <c r="AM41" s="2" t="str">
        <f t="shared" si="18"/>
        <v/>
      </c>
      <c r="AN41" s="2" t="str">
        <f t="shared" si="19"/>
        <v/>
      </c>
      <c r="AO41" s="7" t="e">
        <f t="shared" si="3"/>
        <v>#VALUE!</v>
      </c>
      <c r="AP41" s="117"/>
      <c r="AQ41" s="8" t="str">
        <f t="shared" si="4"/>
        <v/>
      </c>
      <c r="AR41" s="9"/>
      <c r="AS41" s="1" t="str">
        <f t="shared" si="24"/>
        <v/>
      </c>
      <c r="AT41" s="43" t="e">
        <f>#REF!</f>
        <v>#REF!</v>
      </c>
      <c r="AU41" s="43" t="str">
        <f t="shared" ca="1" si="25"/>
        <v/>
      </c>
      <c r="AW41" s="43" t="e">
        <f t="array" aca="1" ref="AW41" ca="1">INDEX(ColClas1,MIN(IF(Tron1=$AT41,IF(COUNTIF($AV41:AV41,Clas1)=0,ROW(Clas1)))))&amp;""</f>
        <v>#REF!</v>
      </c>
      <c r="AX41" s="43" t="e">
        <f t="array" aca="1" ref="AX41" ca="1">INDEX(ColClas1,MIN(IF(Tron1=$AT41,IF(COUNTIF($AV41:AW41,Clas1)=0,ROW(Clas1)))))&amp;""</f>
        <v>#REF!</v>
      </c>
      <c r="AY41" s="43" t="e">
        <f t="array" aca="1" ref="AY41" ca="1">INDEX(ColClas1,MIN(IF(Tron1=$AT41,IF(COUNTIF($AV41:AX41,Clas1)=0,ROW(Clas1)))))&amp;""</f>
        <v>#REF!</v>
      </c>
      <c r="AZ41" s="43" t="e">
        <f t="array" aca="1" ref="AZ41" ca="1">INDEX(ColClas1,MIN(IF(Tron1=$AT41,IF(COUNTIF($AV41:AY41,Clas1)=0,ROW(Clas1)))))&amp;""</f>
        <v>#REF!</v>
      </c>
      <c r="BA41" s="43" t="e">
        <f t="array" aca="1" ref="BA41" ca="1">INDEX(ColClas1,MIN(IF(Tron1=$AT41,IF(COUNTIF($AV41:AZ41,Clas1)=0,ROW(Clas1)))))&amp;""</f>
        <v>#REF!</v>
      </c>
    </row>
    <row r="42" spans="1:82" x14ac:dyDescent="0.25">
      <c r="A42" s="34">
        <v>32</v>
      </c>
      <c r="B42" s="41" t="str">
        <f>IF(COUNTIF(C$11:C41,C42)=0,B41&amp;C42,B41)</f>
        <v/>
      </c>
      <c r="C42" s="116" t="str">
        <f t="shared" si="7"/>
        <v/>
      </c>
      <c r="D42" s="114"/>
      <c r="E42" s="3"/>
      <c r="F42" s="2" t="e">
        <f t="shared" si="0"/>
        <v>#REF!</v>
      </c>
      <c r="G42" s="2" t="e">
        <f t="shared" si="1"/>
        <v>#REF!</v>
      </c>
      <c r="H42" s="2" t="e">
        <f t="shared" si="2"/>
        <v>#REF!</v>
      </c>
      <c r="I42" s="4"/>
      <c r="J42" s="4"/>
      <c r="K42" s="4"/>
      <c r="L42" s="12"/>
      <c r="M42" s="4"/>
      <c r="N42" s="4"/>
      <c r="O42" s="4"/>
      <c r="P42" s="4"/>
      <c r="Q42" s="2" t="str">
        <f t="shared" si="8"/>
        <v/>
      </c>
      <c r="R42" s="2" t="str">
        <f t="shared" si="9"/>
        <v/>
      </c>
      <c r="S42" s="2" t="str">
        <f t="shared" si="10"/>
        <v/>
      </c>
      <c r="T42" s="2">
        <f t="shared" si="21"/>
        <v>0</v>
      </c>
      <c r="U42" s="2" t="str">
        <f t="shared" si="11"/>
        <v/>
      </c>
      <c r="V42" s="2" t="str">
        <f t="shared" si="12"/>
        <v/>
      </c>
      <c r="W42" s="2" t="str">
        <f t="shared" si="13"/>
        <v/>
      </c>
      <c r="X42" s="5" t="str">
        <f t="shared" si="20"/>
        <v/>
      </c>
      <c r="Y42" s="2" t="str">
        <f t="shared" si="14"/>
        <v/>
      </c>
      <c r="Z42" s="2" t="str">
        <f t="shared" si="15"/>
        <v/>
      </c>
      <c r="AA42" s="4"/>
      <c r="AB42" s="4"/>
      <c r="AC42" s="4"/>
      <c r="AD42" s="4"/>
      <c r="AE42" s="4"/>
      <c r="AF42" s="4"/>
      <c r="AG42" s="4"/>
      <c r="AH42" s="4"/>
      <c r="AI42" s="2" t="str">
        <f t="shared" si="23"/>
        <v/>
      </c>
      <c r="AJ42" s="2" t="str">
        <f t="shared" si="17"/>
        <v/>
      </c>
      <c r="AK42" s="6" t="e">
        <f>VLOOKUP(C42,#REF!,10,FALSE)</f>
        <v>#REF!</v>
      </c>
      <c r="AL42" s="4"/>
      <c r="AM42" s="2" t="str">
        <f t="shared" si="18"/>
        <v/>
      </c>
      <c r="AN42" s="2" t="str">
        <f t="shared" si="19"/>
        <v/>
      </c>
      <c r="AO42" s="7" t="e">
        <f t="shared" si="3"/>
        <v>#VALUE!</v>
      </c>
      <c r="AP42" s="117"/>
      <c r="AQ42" s="8" t="str">
        <f t="shared" si="4"/>
        <v/>
      </c>
      <c r="AR42" s="9"/>
      <c r="AS42" s="1" t="str">
        <f t="shared" si="24"/>
        <v/>
      </c>
      <c r="AT42" s="43" t="e">
        <f>#REF!</f>
        <v>#REF!</v>
      </c>
      <c r="AU42" s="43" t="str">
        <f t="shared" ca="1" si="25"/>
        <v/>
      </c>
      <c r="AW42" s="43" t="e">
        <f t="array" aca="1" ref="AW42" ca="1">INDEX(ColClas1,MIN(IF(Tron1=$AT42,IF(COUNTIF($AV42:AV42,Clas1)=0,ROW(Clas1)))))&amp;""</f>
        <v>#REF!</v>
      </c>
      <c r="AX42" s="43" t="e">
        <f t="array" aca="1" ref="AX42" ca="1">INDEX(ColClas1,MIN(IF(Tron1=$AT42,IF(COUNTIF($AV42:AW42,Clas1)=0,ROW(Clas1)))))&amp;""</f>
        <v>#REF!</v>
      </c>
      <c r="AY42" s="43" t="e">
        <f t="array" aca="1" ref="AY42" ca="1">INDEX(ColClas1,MIN(IF(Tron1=$AT42,IF(COUNTIF($AV42:AX42,Clas1)=0,ROW(Clas1)))))&amp;""</f>
        <v>#REF!</v>
      </c>
      <c r="AZ42" s="43" t="e">
        <f t="array" aca="1" ref="AZ42" ca="1">INDEX(ColClas1,MIN(IF(Tron1=$AT42,IF(COUNTIF($AV42:AY42,Clas1)=0,ROW(Clas1)))))&amp;""</f>
        <v>#REF!</v>
      </c>
      <c r="BA42" s="43" t="e">
        <f t="array" aca="1" ref="BA42" ca="1">INDEX(ColClas1,MIN(IF(Tron1=$AT42,IF(COUNTIF($AV42:AZ42,Clas1)=0,ROW(Clas1)))))&amp;""</f>
        <v>#REF!</v>
      </c>
    </row>
    <row r="43" spans="1:82" x14ac:dyDescent="0.25">
      <c r="A43" s="34">
        <v>33</v>
      </c>
      <c r="B43" s="41" t="str">
        <f>IF(COUNTIF(C$11:C42,C43)=0,B42&amp;C43,B42)</f>
        <v/>
      </c>
      <c r="C43" s="116" t="str">
        <f t="shared" si="7"/>
        <v/>
      </c>
      <c r="D43" s="114"/>
      <c r="E43" s="3"/>
      <c r="F43" s="2" t="e">
        <f t="shared" si="0"/>
        <v>#REF!</v>
      </c>
      <c r="G43" s="2" t="e">
        <f t="shared" si="1"/>
        <v>#REF!</v>
      </c>
      <c r="H43" s="2" t="e">
        <f t="shared" si="2"/>
        <v>#REF!</v>
      </c>
      <c r="I43" s="4"/>
      <c r="J43" s="4"/>
      <c r="K43" s="4"/>
      <c r="L43" s="12"/>
      <c r="M43" s="4"/>
      <c r="N43" s="4"/>
      <c r="O43" s="4"/>
      <c r="P43" s="4"/>
      <c r="Q43" s="2" t="str">
        <f t="shared" si="8"/>
        <v/>
      </c>
      <c r="R43" s="2" t="str">
        <f t="shared" si="9"/>
        <v/>
      </c>
      <c r="S43" s="2" t="str">
        <f t="shared" si="10"/>
        <v/>
      </c>
      <c r="T43" s="2">
        <f t="shared" si="21"/>
        <v>0</v>
      </c>
      <c r="U43" s="2" t="str">
        <f t="shared" si="11"/>
        <v/>
      </c>
      <c r="V43" s="2" t="str">
        <f t="shared" si="12"/>
        <v/>
      </c>
      <c r="W43" s="2" t="str">
        <f t="shared" si="13"/>
        <v/>
      </c>
      <c r="X43" s="5" t="str">
        <f t="shared" si="20"/>
        <v/>
      </c>
      <c r="Y43" s="2" t="str">
        <f t="shared" si="14"/>
        <v/>
      </c>
      <c r="Z43" s="2" t="str">
        <f t="shared" si="15"/>
        <v/>
      </c>
      <c r="AA43" s="4"/>
      <c r="AB43" s="4"/>
      <c r="AC43" s="4"/>
      <c r="AD43" s="4"/>
      <c r="AE43" s="4"/>
      <c r="AF43" s="4"/>
      <c r="AG43" s="4"/>
      <c r="AH43" s="4"/>
      <c r="AI43" s="2" t="str">
        <f t="shared" si="23"/>
        <v/>
      </c>
      <c r="AJ43" s="2" t="str">
        <f t="shared" si="17"/>
        <v/>
      </c>
      <c r="AK43" s="6" t="e">
        <f>VLOOKUP(C43,#REF!,10,FALSE)</f>
        <v>#REF!</v>
      </c>
      <c r="AL43" s="4"/>
      <c r="AM43" s="2" t="str">
        <f t="shared" si="18"/>
        <v/>
      </c>
      <c r="AN43" s="2" t="str">
        <f t="shared" si="19"/>
        <v/>
      </c>
      <c r="AO43" s="7" t="e">
        <f t="shared" si="3"/>
        <v>#VALUE!</v>
      </c>
      <c r="AP43" s="117"/>
      <c r="AQ43" s="8" t="str">
        <f t="shared" si="4"/>
        <v/>
      </c>
      <c r="AR43" s="9"/>
      <c r="AS43" s="1" t="str">
        <f t="shared" si="24"/>
        <v/>
      </c>
      <c r="AT43" s="43" t="e">
        <f>#REF!</f>
        <v>#REF!</v>
      </c>
      <c r="AU43" s="43" t="str">
        <f t="shared" ca="1" si="25"/>
        <v/>
      </c>
      <c r="AW43" s="43" t="e">
        <f t="array" aca="1" ref="AW43" ca="1">INDEX(ColClas1,MIN(IF(Tron1=$AT43,IF(COUNTIF($AV43:AV43,Clas1)=0,ROW(Clas1)))))&amp;""</f>
        <v>#REF!</v>
      </c>
      <c r="AX43" s="43" t="e">
        <f t="array" aca="1" ref="AX43" ca="1">INDEX(ColClas1,MIN(IF(Tron1=$AT43,IF(COUNTIF($AV43:AW43,Clas1)=0,ROW(Clas1)))))&amp;""</f>
        <v>#REF!</v>
      </c>
      <c r="AY43" s="43" t="e">
        <f t="array" aca="1" ref="AY43" ca="1">INDEX(ColClas1,MIN(IF(Tron1=$AT43,IF(COUNTIF($AV43:AX43,Clas1)=0,ROW(Clas1)))))&amp;""</f>
        <v>#REF!</v>
      </c>
      <c r="AZ43" s="43" t="e">
        <f t="array" aca="1" ref="AZ43" ca="1">INDEX(ColClas1,MIN(IF(Tron1=$AT43,IF(COUNTIF($AV43:AY43,Clas1)=0,ROW(Clas1)))))&amp;""</f>
        <v>#REF!</v>
      </c>
      <c r="BA43" s="43" t="e">
        <f t="array" aca="1" ref="BA43" ca="1">INDEX(ColClas1,MIN(IF(Tron1=$AT43,IF(COUNTIF($AV43:AZ43,Clas1)=0,ROW(Clas1)))))&amp;""</f>
        <v>#REF!</v>
      </c>
    </row>
    <row r="44" spans="1:82" x14ac:dyDescent="0.25">
      <c r="A44" s="34">
        <v>34</v>
      </c>
      <c r="B44" s="41" t="str">
        <f>IF(COUNTIF(C$11:C43,C44)=0,B43&amp;C44,B43)</f>
        <v/>
      </c>
      <c r="C44" s="116" t="str">
        <f t="shared" si="7"/>
        <v/>
      </c>
      <c r="D44" s="114"/>
      <c r="E44" s="3"/>
      <c r="F44" s="2" t="e">
        <f t="shared" si="0"/>
        <v>#REF!</v>
      </c>
      <c r="G44" s="2" t="e">
        <f t="shared" si="1"/>
        <v>#REF!</v>
      </c>
      <c r="H44" s="2" t="e">
        <f t="shared" si="2"/>
        <v>#REF!</v>
      </c>
      <c r="I44" s="4"/>
      <c r="J44" s="4"/>
      <c r="K44" s="4"/>
      <c r="L44" s="12"/>
      <c r="M44" s="4"/>
      <c r="N44" s="4"/>
      <c r="O44" s="4"/>
      <c r="P44" s="4"/>
      <c r="Q44" s="2" t="str">
        <f t="shared" si="8"/>
        <v/>
      </c>
      <c r="R44" s="2" t="str">
        <f t="shared" si="9"/>
        <v/>
      </c>
      <c r="S44" s="2" t="str">
        <f t="shared" si="10"/>
        <v/>
      </c>
      <c r="T44" s="2">
        <f t="shared" si="21"/>
        <v>0</v>
      </c>
      <c r="U44" s="2" t="str">
        <f t="shared" si="11"/>
        <v/>
      </c>
      <c r="V44" s="2" t="str">
        <f t="shared" si="12"/>
        <v/>
      </c>
      <c r="W44" s="2" t="str">
        <f t="shared" si="13"/>
        <v/>
      </c>
      <c r="X44" s="5" t="str">
        <f t="shared" si="20"/>
        <v/>
      </c>
      <c r="Y44" s="2" t="str">
        <f t="shared" si="14"/>
        <v/>
      </c>
      <c r="Z44" s="2" t="str">
        <f t="shared" si="15"/>
        <v/>
      </c>
      <c r="AA44" s="4"/>
      <c r="AB44" s="4"/>
      <c r="AC44" s="4"/>
      <c r="AD44" s="4"/>
      <c r="AE44" s="4"/>
      <c r="AF44" s="4"/>
      <c r="AG44" s="4"/>
      <c r="AH44" s="4"/>
      <c r="AI44" s="2" t="str">
        <f t="shared" si="23"/>
        <v/>
      </c>
      <c r="AJ44" s="2" t="str">
        <f t="shared" si="17"/>
        <v/>
      </c>
      <c r="AK44" s="6" t="e">
        <f>VLOOKUP(C44,#REF!,10,FALSE)</f>
        <v>#REF!</v>
      </c>
      <c r="AL44" s="4"/>
      <c r="AM44" s="2" t="str">
        <f t="shared" si="18"/>
        <v/>
      </c>
      <c r="AN44" s="2" t="str">
        <f t="shared" si="19"/>
        <v/>
      </c>
      <c r="AO44" s="7" t="e">
        <f t="shared" si="3"/>
        <v>#VALUE!</v>
      </c>
      <c r="AP44" s="117"/>
      <c r="AQ44" s="8" t="str">
        <f t="shared" si="4"/>
        <v/>
      </c>
      <c r="AR44" s="9"/>
      <c r="AS44" s="1" t="str">
        <f t="shared" si="24"/>
        <v/>
      </c>
      <c r="AT44" s="43" t="e">
        <f>#REF!</f>
        <v>#REF!</v>
      </c>
      <c r="AU44" s="43" t="str">
        <f t="shared" ca="1" si="25"/>
        <v/>
      </c>
      <c r="AW44" s="43" t="e">
        <f t="array" aca="1" ref="AW44" ca="1">INDEX(ColClas1,MIN(IF(Tron1=$AT44,IF(COUNTIF($AV44:AV44,Clas1)=0,ROW(Clas1)))))&amp;""</f>
        <v>#REF!</v>
      </c>
      <c r="AX44" s="43" t="e">
        <f t="array" aca="1" ref="AX44" ca="1">INDEX(ColClas1,MIN(IF(Tron1=$AT44,IF(COUNTIF($AV44:AW44,Clas1)=0,ROW(Clas1)))))&amp;""</f>
        <v>#REF!</v>
      </c>
      <c r="AY44" s="43" t="e">
        <f t="array" aca="1" ref="AY44" ca="1">INDEX(ColClas1,MIN(IF(Tron1=$AT44,IF(COUNTIF($AV44:AX44,Clas1)=0,ROW(Clas1)))))&amp;""</f>
        <v>#REF!</v>
      </c>
      <c r="AZ44" s="43" t="e">
        <f t="array" aca="1" ref="AZ44" ca="1">INDEX(ColClas1,MIN(IF(Tron1=$AT44,IF(COUNTIF($AV44:AY44,Clas1)=0,ROW(Clas1)))))&amp;""</f>
        <v>#REF!</v>
      </c>
      <c r="BA44" s="43" t="e">
        <f t="array" aca="1" ref="BA44" ca="1">INDEX(ColClas1,MIN(IF(Tron1=$AT44,IF(COUNTIF($AV44:AZ44,Clas1)=0,ROW(Clas1)))))&amp;""</f>
        <v>#REF!</v>
      </c>
    </row>
    <row r="45" spans="1:82" x14ac:dyDescent="0.25">
      <c r="A45" s="34">
        <v>35</v>
      </c>
      <c r="B45" s="41" t="str">
        <f>IF(COUNTIF(C$11:C44,C45)=0,B44&amp;C45,B44)</f>
        <v/>
      </c>
      <c r="C45" s="116" t="str">
        <f t="shared" si="7"/>
        <v/>
      </c>
      <c r="D45" s="114"/>
      <c r="E45" s="3"/>
      <c r="F45" s="2" t="e">
        <f t="shared" si="0"/>
        <v>#REF!</v>
      </c>
      <c r="G45" s="2" t="e">
        <f t="shared" si="1"/>
        <v>#REF!</v>
      </c>
      <c r="H45" s="2" t="e">
        <f t="shared" si="2"/>
        <v>#REF!</v>
      </c>
      <c r="I45" s="4"/>
      <c r="J45" s="4"/>
      <c r="K45" s="4"/>
      <c r="L45" s="12"/>
      <c r="M45" s="4"/>
      <c r="N45" s="4"/>
      <c r="O45" s="4"/>
      <c r="P45" s="4"/>
      <c r="Q45" s="2" t="str">
        <f t="shared" si="8"/>
        <v/>
      </c>
      <c r="R45" s="2" t="str">
        <f t="shared" si="9"/>
        <v/>
      </c>
      <c r="S45" s="2" t="str">
        <f t="shared" si="10"/>
        <v/>
      </c>
      <c r="T45" s="2">
        <f t="shared" si="21"/>
        <v>0</v>
      </c>
      <c r="U45" s="2" t="str">
        <f t="shared" si="11"/>
        <v/>
      </c>
      <c r="V45" s="2" t="str">
        <f t="shared" si="12"/>
        <v/>
      </c>
      <c r="W45" s="2" t="str">
        <f t="shared" si="13"/>
        <v/>
      </c>
      <c r="X45" s="5" t="str">
        <f t="shared" si="20"/>
        <v/>
      </c>
      <c r="Y45" s="2" t="str">
        <f t="shared" si="14"/>
        <v/>
      </c>
      <c r="Z45" s="2" t="str">
        <f t="shared" si="15"/>
        <v/>
      </c>
      <c r="AA45" s="4"/>
      <c r="AB45" s="4"/>
      <c r="AC45" s="4"/>
      <c r="AD45" s="4"/>
      <c r="AE45" s="4"/>
      <c r="AF45" s="4"/>
      <c r="AG45" s="4"/>
      <c r="AH45" s="4"/>
      <c r="AI45" s="2" t="str">
        <f t="shared" si="23"/>
        <v/>
      </c>
      <c r="AJ45" s="2" t="str">
        <f t="shared" si="17"/>
        <v/>
      </c>
      <c r="AK45" s="6" t="e">
        <f>VLOOKUP(C45,#REF!,10,FALSE)</f>
        <v>#REF!</v>
      </c>
      <c r="AL45" s="4"/>
      <c r="AM45" s="2" t="str">
        <f t="shared" si="18"/>
        <v/>
      </c>
      <c r="AN45" s="2" t="str">
        <f t="shared" si="19"/>
        <v/>
      </c>
      <c r="AO45" s="7" t="e">
        <f t="shared" si="3"/>
        <v>#VALUE!</v>
      </c>
      <c r="AP45" s="117"/>
      <c r="AQ45" s="8" t="str">
        <f t="shared" si="4"/>
        <v/>
      </c>
      <c r="AR45" s="9"/>
      <c r="AS45" s="1" t="str">
        <f t="shared" si="24"/>
        <v/>
      </c>
      <c r="AT45" s="43" t="e">
        <f>#REF!</f>
        <v>#REF!</v>
      </c>
      <c r="AU45" s="43" t="str">
        <f t="shared" ca="1" si="25"/>
        <v/>
      </c>
      <c r="AW45" s="43" t="e">
        <f t="array" aca="1" ref="AW45" ca="1">INDEX(ColClas1,MIN(IF(Tron1=$AT45,IF(COUNTIF($AV45:AV45,Clas1)=0,ROW(Clas1)))))&amp;""</f>
        <v>#REF!</v>
      </c>
      <c r="AX45" s="43" t="e">
        <f t="array" aca="1" ref="AX45" ca="1">INDEX(ColClas1,MIN(IF(Tron1=$AT45,IF(COUNTIF($AV45:AW45,Clas1)=0,ROW(Clas1)))))&amp;""</f>
        <v>#REF!</v>
      </c>
      <c r="AY45" s="43" t="e">
        <f t="array" aca="1" ref="AY45" ca="1">INDEX(ColClas1,MIN(IF(Tron1=$AT45,IF(COUNTIF($AV45:AX45,Clas1)=0,ROW(Clas1)))))&amp;""</f>
        <v>#REF!</v>
      </c>
      <c r="AZ45" s="43" t="e">
        <f t="array" aca="1" ref="AZ45" ca="1">INDEX(ColClas1,MIN(IF(Tron1=$AT45,IF(COUNTIF($AV45:AY45,Clas1)=0,ROW(Clas1)))))&amp;""</f>
        <v>#REF!</v>
      </c>
      <c r="BA45" s="43" t="e">
        <f t="array" aca="1" ref="BA45" ca="1">INDEX(ColClas1,MIN(IF(Tron1=$AT45,IF(COUNTIF($AV45:AZ45,Clas1)=0,ROW(Clas1)))))&amp;""</f>
        <v>#REF!</v>
      </c>
    </row>
    <row r="46" spans="1:82" x14ac:dyDescent="0.25">
      <c r="A46" s="34">
        <v>36</v>
      </c>
      <c r="B46" s="41" t="str">
        <f>IF(COUNTIF(C$11:C45,C46)=0,B45&amp;C46,B45)</f>
        <v/>
      </c>
      <c r="C46" s="116" t="str">
        <f t="shared" si="7"/>
        <v/>
      </c>
      <c r="D46" s="114"/>
      <c r="E46" s="3"/>
      <c r="F46" s="2" t="e">
        <f t="shared" si="0"/>
        <v>#REF!</v>
      </c>
      <c r="G46" s="2" t="e">
        <f t="shared" si="1"/>
        <v>#REF!</v>
      </c>
      <c r="H46" s="2" t="e">
        <f t="shared" si="2"/>
        <v>#REF!</v>
      </c>
      <c r="I46" s="4"/>
      <c r="J46" s="4"/>
      <c r="K46" s="4"/>
      <c r="L46" s="12"/>
      <c r="M46" s="4"/>
      <c r="N46" s="4"/>
      <c r="O46" s="4"/>
      <c r="P46" s="4"/>
      <c r="Q46" s="2" t="str">
        <f t="shared" si="8"/>
        <v/>
      </c>
      <c r="R46" s="2" t="str">
        <f t="shared" si="9"/>
        <v/>
      </c>
      <c r="S46" s="2" t="str">
        <f t="shared" si="10"/>
        <v/>
      </c>
      <c r="T46" s="2">
        <f t="shared" si="21"/>
        <v>0</v>
      </c>
      <c r="U46" s="2" t="str">
        <f t="shared" si="11"/>
        <v/>
      </c>
      <c r="V46" s="2" t="str">
        <f t="shared" si="12"/>
        <v/>
      </c>
      <c r="W46" s="2" t="str">
        <f t="shared" si="13"/>
        <v/>
      </c>
      <c r="X46" s="5" t="str">
        <f t="shared" si="20"/>
        <v/>
      </c>
      <c r="Y46" s="2" t="str">
        <f t="shared" si="14"/>
        <v/>
      </c>
      <c r="Z46" s="2" t="str">
        <f t="shared" si="15"/>
        <v/>
      </c>
      <c r="AA46" s="4"/>
      <c r="AB46" s="4"/>
      <c r="AC46" s="4"/>
      <c r="AD46" s="4"/>
      <c r="AE46" s="4"/>
      <c r="AF46" s="4"/>
      <c r="AG46" s="4"/>
      <c r="AH46" s="4"/>
      <c r="AI46" s="2" t="str">
        <f t="shared" si="23"/>
        <v/>
      </c>
      <c r="AJ46" s="2" t="str">
        <f t="shared" si="17"/>
        <v/>
      </c>
      <c r="AK46" s="6" t="e">
        <f>VLOOKUP(C46,#REF!,10,FALSE)</f>
        <v>#REF!</v>
      </c>
      <c r="AL46" s="4"/>
      <c r="AM46" s="2" t="str">
        <f t="shared" si="18"/>
        <v/>
      </c>
      <c r="AN46" s="2" t="str">
        <f t="shared" si="19"/>
        <v/>
      </c>
      <c r="AO46" s="7" t="e">
        <f t="shared" si="3"/>
        <v>#VALUE!</v>
      </c>
      <c r="AP46" s="117"/>
      <c r="AQ46" s="8" t="str">
        <f t="shared" si="4"/>
        <v/>
      </c>
      <c r="AR46" s="9"/>
      <c r="AS46" s="1" t="str">
        <f t="shared" si="24"/>
        <v/>
      </c>
      <c r="AT46" s="43" t="e">
        <f>#REF!</f>
        <v>#REF!</v>
      </c>
      <c r="AU46" s="43" t="str">
        <f t="shared" ca="1" si="25"/>
        <v/>
      </c>
      <c r="AW46" s="43" t="e">
        <f t="array" aca="1" ref="AW46" ca="1">INDEX(ColClas1,MIN(IF(Tron1=$AT46,IF(COUNTIF($AV46:AV46,Clas1)=0,ROW(Clas1)))))&amp;""</f>
        <v>#REF!</v>
      </c>
      <c r="AX46" s="43" t="e">
        <f t="array" aca="1" ref="AX46" ca="1">INDEX(ColClas1,MIN(IF(Tron1=$AT46,IF(COUNTIF($AV46:AW46,Clas1)=0,ROW(Clas1)))))&amp;""</f>
        <v>#REF!</v>
      </c>
      <c r="AY46" s="43" t="e">
        <f t="array" aca="1" ref="AY46" ca="1">INDEX(ColClas1,MIN(IF(Tron1=$AT46,IF(COUNTIF($AV46:AX46,Clas1)=0,ROW(Clas1)))))&amp;""</f>
        <v>#REF!</v>
      </c>
      <c r="AZ46" s="43" t="e">
        <f t="array" aca="1" ref="AZ46" ca="1">INDEX(ColClas1,MIN(IF(Tron1=$AT46,IF(COUNTIF($AV46:AY46,Clas1)=0,ROW(Clas1)))))&amp;""</f>
        <v>#REF!</v>
      </c>
      <c r="BA46" s="43" t="e">
        <f t="array" aca="1" ref="BA46" ca="1">INDEX(ColClas1,MIN(IF(Tron1=$AT46,IF(COUNTIF($AV46:AZ46,Clas1)=0,ROW(Clas1)))))&amp;""</f>
        <v>#REF!</v>
      </c>
    </row>
    <row r="47" spans="1:82" x14ac:dyDescent="0.25">
      <c r="A47" s="34">
        <v>37</v>
      </c>
      <c r="B47" s="41" t="str">
        <f>IF(COUNTIF(C$11:C46,C47)=0,B46&amp;C47,B46)</f>
        <v/>
      </c>
      <c r="C47" s="116" t="str">
        <f t="shared" si="7"/>
        <v/>
      </c>
      <c r="D47" s="114"/>
      <c r="E47" s="3"/>
      <c r="F47" s="2" t="e">
        <f t="shared" si="0"/>
        <v>#REF!</v>
      </c>
      <c r="G47" s="2" t="e">
        <f t="shared" si="1"/>
        <v>#REF!</v>
      </c>
      <c r="H47" s="2" t="e">
        <f t="shared" si="2"/>
        <v>#REF!</v>
      </c>
      <c r="I47" s="4"/>
      <c r="J47" s="4"/>
      <c r="K47" s="4"/>
      <c r="L47" s="12"/>
      <c r="M47" s="4"/>
      <c r="N47" s="4"/>
      <c r="O47" s="4"/>
      <c r="P47" s="4"/>
      <c r="Q47" s="2" t="str">
        <f t="shared" si="8"/>
        <v/>
      </c>
      <c r="R47" s="2" t="str">
        <f t="shared" si="9"/>
        <v/>
      </c>
      <c r="S47" s="2" t="str">
        <f t="shared" si="10"/>
        <v/>
      </c>
      <c r="T47" s="2">
        <f t="shared" si="21"/>
        <v>0</v>
      </c>
      <c r="U47" s="2" t="str">
        <f t="shared" si="11"/>
        <v/>
      </c>
      <c r="V47" s="2" t="str">
        <f t="shared" si="12"/>
        <v/>
      </c>
      <c r="W47" s="2" t="str">
        <f t="shared" si="13"/>
        <v/>
      </c>
      <c r="X47" s="5" t="str">
        <f t="shared" si="20"/>
        <v/>
      </c>
      <c r="Y47" s="2" t="str">
        <f t="shared" si="14"/>
        <v/>
      </c>
      <c r="Z47" s="2" t="str">
        <f t="shared" si="15"/>
        <v/>
      </c>
      <c r="AA47" s="4"/>
      <c r="AB47" s="4"/>
      <c r="AC47" s="4"/>
      <c r="AD47" s="4"/>
      <c r="AE47" s="4"/>
      <c r="AF47" s="4"/>
      <c r="AG47" s="4"/>
      <c r="AH47" s="4"/>
      <c r="AI47" s="2" t="str">
        <f t="shared" si="23"/>
        <v/>
      </c>
      <c r="AJ47" s="2" t="str">
        <f t="shared" si="17"/>
        <v/>
      </c>
      <c r="AK47" s="6" t="e">
        <f>VLOOKUP(C47,#REF!,10,FALSE)</f>
        <v>#REF!</v>
      </c>
      <c r="AL47" s="4"/>
      <c r="AM47" s="2" t="str">
        <f t="shared" si="18"/>
        <v/>
      </c>
      <c r="AN47" s="2" t="str">
        <f t="shared" si="19"/>
        <v/>
      </c>
      <c r="AO47" s="7" t="e">
        <f t="shared" si="3"/>
        <v>#VALUE!</v>
      </c>
      <c r="AP47" s="117"/>
      <c r="AQ47" s="8" t="str">
        <f t="shared" si="4"/>
        <v/>
      </c>
      <c r="AR47" s="9"/>
      <c r="AS47" s="1" t="str">
        <f t="shared" si="24"/>
        <v/>
      </c>
      <c r="AT47" s="43" t="e">
        <f>#REF!</f>
        <v>#REF!</v>
      </c>
      <c r="AU47" s="43" t="str">
        <f t="shared" ca="1" si="25"/>
        <v/>
      </c>
      <c r="AW47" s="43" t="e">
        <f t="array" aca="1" ref="AW47" ca="1">INDEX(ColClas1,MIN(IF(Tron1=$AT47,IF(COUNTIF($AV47:AV47,Clas1)=0,ROW(Clas1)))))&amp;""</f>
        <v>#REF!</v>
      </c>
      <c r="AX47" s="43" t="e">
        <f t="array" aca="1" ref="AX47" ca="1">INDEX(ColClas1,MIN(IF(Tron1=$AT47,IF(COUNTIF($AV47:AW47,Clas1)=0,ROW(Clas1)))))&amp;""</f>
        <v>#REF!</v>
      </c>
      <c r="AY47" s="43" t="e">
        <f t="array" aca="1" ref="AY47" ca="1">INDEX(ColClas1,MIN(IF(Tron1=$AT47,IF(COUNTIF($AV47:AX47,Clas1)=0,ROW(Clas1)))))&amp;""</f>
        <v>#REF!</v>
      </c>
      <c r="AZ47" s="43" t="e">
        <f t="array" aca="1" ref="AZ47" ca="1">INDEX(ColClas1,MIN(IF(Tron1=$AT47,IF(COUNTIF($AV47:AY47,Clas1)=0,ROW(Clas1)))))&amp;""</f>
        <v>#REF!</v>
      </c>
      <c r="BA47" s="43" t="e">
        <f t="array" aca="1" ref="BA47" ca="1">INDEX(ColClas1,MIN(IF(Tron1=$AT47,IF(COUNTIF($AV47:AZ47,Clas1)=0,ROW(Clas1)))))&amp;""</f>
        <v>#REF!</v>
      </c>
    </row>
    <row r="48" spans="1:82" x14ac:dyDescent="0.25">
      <c r="A48" s="34">
        <v>38</v>
      </c>
      <c r="B48" s="41" t="str">
        <f>IF(COUNTIF(C$11:C47,C48)=0,B47&amp;C48,B47)</f>
        <v/>
      </c>
      <c r="C48" s="116" t="str">
        <f t="shared" si="7"/>
        <v/>
      </c>
      <c r="D48" s="114"/>
      <c r="E48" s="3"/>
      <c r="F48" s="2" t="e">
        <f t="shared" si="0"/>
        <v>#REF!</v>
      </c>
      <c r="G48" s="2" t="e">
        <f t="shared" si="1"/>
        <v>#REF!</v>
      </c>
      <c r="H48" s="2" t="e">
        <f t="shared" si="2"/>
        <v>#REF!</v>
      </c>
      <c r="I48" s="4"/>
      <c r="J48" s="4"/>
      <c r="K48" s="4"/>
      <c r="L48" s="12"/>
      <c r="M48" s="4"/>
      <c r="N48" s="4"/>
      <c r="O48" s="4"/>
      <c r="P48" s="4"/>
      <c r="Q48" s="2" t="str">
        <f t="shared" si="8"/>
        <v/>
      </c>
      <c r="R48" s="2" t="str">
        <f t="shared" si="9"/>
        <v/>
      </c>
      <c r="S48" s="2" t="str">
        <f t="shared" si="10"/>
        <v/>
      </c>
      <c r="T48" s="2">
        <f t="shared" si="21"/>
        <v>0</v>
      </c>
      <c r="U48" s="2" t="str">
        <f t="shared" si="11"/>
        <v/>
      </c>
      <c r="V48" s="2" t="str">
        <f t="shared" si="12"/>
        <v/>
      </c>
      <c r="W48" s="2" t="str">
        <f t="shared" si="13"/>
        <v/>
      </c>
      <c r="X48" s="5" t="str">
        <f t="shared" si="20"/>
        <v/>
      </c>
      <c r="Y48" s="2" t="str">
        <f t="shared" si="14"/>
        <v/>
      </c>
      <c r="Z48" s="2" t="str">
        <f t="shared" si="15"/>
        <v/>
      </c>
      <c r="AA48" s="4"/>
      <c r="AB48" s="4"/>
      <c r="AC48" s="4"/>
      <c r="AD48" s="4"/>
      <c r="AE48" s="4"/>
      <c r="AF48" s="4"/>
      <c r="AG48" s="4"/>
      <c r="AH48" s="4"/>
      <c r="AI48" s="2" t="str">
        <f t="shared" si="23"/>
        <v/>
      </c>
      <c r="AJ48" s="2" t="str">
        <f t="shared" si="17"/>
        <v/>
      </c>
      <c r="AK48" s="6" t="e">
        <f>VLOOKUP(C48,#REF!,10,FALSE)</f>
        <v>#REF!</v>
      </c>
      <c r="AL48" s="4"/>
      <c r="AM48" s="2" t="str">
        <f t="shared" si="18"/>
        <v/>
      </c>
      <c r="AN48" s="2" t="str">
        <f t="shared" si="19"/>
        <v/>
      </c>
      <c r="AO48" s="7" t="e">
        <f t="shared" si="3"/>
        <v>#VALUE!</v>
      </c>
      <c r="AP48" s="117"/>
      <c r="AQ48" s="8" t="str">
        <f t="shared" si="4"/>
        <v/>
      </c>
      <c r="AR48" s="9"/>
      <c r="AS48" s="1" t="str">
        <f t="shared" si="24"/>
        <v/>
      </c>
      <c r="AT48" s="43" t="e">
        <f>#REF!</f>
        <v>#REF!</v>
      </c>
      <c r="AU48" s="43" t="str">
        <f t="shared" ca="1" si="25"/>
        <v/>
      </c>
      <c r="AW48" s="43" t="e">
        <f t="array" aca="1" ref="AW48" ca="1">INDEX(ColClas1,MIN(IF(Tron1=$AT48,IF(COUNTIF($AV48:AV48,Clas1)=0,ROW(Clas1)))))&amp;""</f>
        <v>#REF!</v>
      </c>
      <c r="AX48" s="43" t="e">
        <f t="array" aca="1" ref="AX48" ca="1">INDEX(ColClas1,MIN(IF(Tron1=$AT48,IF(COUNTIF($AV48:AW48,Clas1)=0,ROW(Clas1)))))&amp;""</f>
        <v>#REF!</v>
      </c>
      <c r="AY48" s="43" t="e">
        <f t="array" aca="1" ref="AY48" ca="1">INDEX(ColClas1,MIN(IF(Tron1=$AT48,IF(COUNTIF($AV48:AX48,Clas1)=0,ROW(Clas1)))))&amp;""</f>
        <v>#REF!</v>
      </c>
      <c r="AZ48" s="43" t="e">
        <f t="array" aca="1" ref="AZ48" ca="1">INDEX(ColClas1,MIN(IF(Tron1=$AT48,IF(COUNTIF($AV48:AY48,Clas1)=0,ROW(Clas1)))))&amp;""</f>
        <v>#REF!</v>
      </c>
      <c r="BA48" s="43" t="e">
        <f t="array" aca="1" ref="BA48" ca="1">INDEX(ColClas1,MIN(IF(Tron1=$AT48,IF(COUNTIF($AV48:AZ48,Clas1)=0,ROW(Clas1)))))&amp;""</f>
        <v>#REF!</v>
      </c>
    </row>
    <row r="49" spans="1:53" x14ac:dyDescent="0.25">
      <c r="A49" s="34">
        <v>39</v>
      </c>
      <c r="B49" s="41" t="str">
        <f>IF(COUNTIF(C$11:C48,C49)=0,B48&amp;C49,B48)</f>
        <v/>
      </c>
      <c r="C49" s="116" t="str">
        <f t="shared" si="7"/>
        <v/>
      </c>
      <c r="D49" s="114"/>
      <c r="E49" s="3"/>
      <c r="F49" s="2" t="e">
        <f t="shared" si="0"/>
        <v>#REF!</v>
      </c>
      <c r="G49" s="2" t="e">
        <f t="shared" si="1"/>
        <v>#REF!</v>
      </c>
      <c r="H49" s="2" t="e">
        <f t="shared" si="2"/>
        <v>#REF!</v>
      </c>
      <c r="I49" s="4"/>
      <c r="J49" s="4"/>
      <c r="K49" s="4"/>
      <c r="L49" s="4"/>
      <c r="M49" s="4"/>
      <c r="N49" s="4"/>
      <c r="O49" s="4"/>
      <c r="P49" s="4"/>
      <c r="Q49" s="2" t="str">
        <f t="shared" si="8"/>
        <v/>
      </c>
      <c r="R49" s="2" t="str">
        <f t="shared" si="9"/>
        <v/>
      </c>
      <c r="S49" s="2" t="str">
        <f t="shared" si="10"/>
        <v/>
      </c>
      <c r="T49" s="2">
        <f t="shared" si="21"/>
        <v>0</v>
      </c>
      <c r="U49" s="2" t="str">
        <f t="shared" si="11"/>
        <v/>
      </c>
      <c r="V49" s="2" t="str">
        <f t="shared" si="12"/>
        <v/>
      </c>
      <c r="W49" s="2" t="str">
        <f t="shared" si="13"/>
        <v/>
      </c>
      <c r="X49" s="5" t="str">
        <f t="shared" si="20"/>
        <v/>
      </c>
      <c r="Y49" s="2" t="str">
        <f t="shared" si="14"/>
        <v/>
      </c>
      <c r="Z49" s="2" t="str">
        <f t="shared" si="15"/>
        <v/>
      </c>
      <c r="AA49" s="4"/>
      <c r="AB49" s="4"/>
      <c r="AC49" s="4"/>
      <c r="AD49" s="4"/>
      <c r="AE49" s="4"/>
      <c r="AF49" s="4"/>
      <c r="AG49" s="4"/>
      <c r="AH49" s="4"/>
      <c r="AI49" s="2" t="str">
        <f t="shared" si="23"/>
        <v/>
      </c>
      <c r="AJ49" s="2" t="str">
        <f t="shared" si="17"/>
        <v/>
      </c>
      <c r="AK49" s="6" t="e">
        <f>VLOOKUP(C49,#REF!,10,FALSE)</f>
        <v>#REF!</v>
      </c>
      <c r="AL49" s="4"/>
      <c r="AM49" s="2" t="str">
        <f t="shared" si="18"/>
        <v/>
      </c>
      <c r="AN49" s="2" t="str">
        <f t="shared" si="19"/>
        <v/>
      </c>
      <c r="AO49" s="7" t="e">
        <f t="shared" si="3"/>
        <v>#VALUE!</v>
      </c>
      <c r="AP49" s="117"/>
      <c r="AQ49" s="8" t="str">
        <f t="shared" si="4"/>
        <v/>
      </c>
      <c r="AR49" s="9"/>
      <c r="AS49" s="1" t="str">
        <f t="shared" si="24"/>
        <v/>
      </c>
      <c r="AT49" s="43" t="e">
        <f>#REF!</f>
        <v>#REF!</v>
      </c>
      <c r="AU49" s="43" t="str">
        <f t="shared" ca="1" si="25"/>
        <v/>
      </c>
      <c r="AW49" s="43" t="e">
        <f t="array" aca="1" ref="AW49" ca="1">INDEX(ColClas1,MIN(IF(Tron1=$AT49,IF(COUNTIF($AV49:AV49,Clas1)=0,ROW(Clas1)))))&amp;""</f>
        <v>#REF!</v>
      </c>
      <c r="AX49" s="43" t="e">
        <f t="array" aca="1" ref="AX49" ca="1">INDEX(ColClas1,MIN(IF(Tron1=$AT49,IF(COUNTIF($AV49:AW49,Clas1)=0,ROW(Clas1)))))&amp;""</f>
        <v>#REF!</v>
      </c>
      <c r="AY49" s="43" t="e">
        <f t="array" aca="1" ref="AY49" ca="1">INDEX(ColClas1,MIN(IF(Tron1=$AT49,IF(COUNTIF($AV49:AX49,Clas1)=0,ROW(Clas1)))))&amp;""</f>
        <v>#REF!</v>
      </c>
      <c r="AZ49" s="43" t="e">
        <f t="array" aca="1" ref="AZ49" ca="1">INDEX(ColClas1,MIN(IF(Tron1=$AT49,IF(COUNTIF($AV49:AY49,Clas1)=0,ROW(Clas1)))))&amp;""</f>
        <v>#REF!</v>
      </c>
      <c r="BA49" s="43" t="e">
        <f t="array" aca="1" ref="BA49" ca="1">INDEX(ColClas1,MIN(IF(Tron1=$AT49,IF(COUNTIF($AV49:AZ49,Clas1)=0,ROW(Clas1)))))&amp;""</f>
        <v>#REF!</v>
      </c>
    </row>
    <row r="50" spans="1:53" x14ac:dyDescent="0.25">
      <c r="A50" s="34">
        <v>40</v>
      </c>
      <c r="B50" s="41" t="str">
        <f>IF(COUNTIF(C$11:C49,C50)=0,B49&amp;C50,B49)</f>
        <v/>
      </c>
      <c r="C50" s="116" t="str">
        <f t="shared" si="7"/>
        <v/>
      </c>
      <c r="D50" s="114"/>
      <c r="E50" s="3"/>
      <c r="F50" s="2" t="e">
        <f t="shared" si="0"/>
        <v>#REF!</v>
      </c>
      <c r="G50" s="2" t="e">
        <f t="shared" si="1"/>
        <v>#REF!</v>
      </c>
      <c r="H50" s="2" t="e">
        <f t="shared" si="2"/>
        <v>#REF!</v>
      </c>
      <c r="I50" s="4"/>
      <c r="J50" s="4"/>
      <c r="K50" s="4"/>
      <c r="L50" s="4"/>
      <c r="M50" s="4"/>
      <c r="N50" s="4"/>
      <c r="O50" s="4"/>
      <c r="P50" s="4"/>
      <c r="Q50" s="2" t="str">
        <f t="shared" si="8"/>
        <v/>
      </c>
      <c r="R50" s="2" t="str">
        <f t="shared" si="9"/>
        <v/>
      </c>
      <c r="S50" s="2" t="str">
        <f t="shared" si="10"/>
        <v/>
      </c>
      <c r="T50" s="2">
        <f t="shared" si="21"/>
        <v>0</v>
      </c>
      <c r="U50" s="2" t="str">
        <f t="shared" si="11"/>
        <v/>
      </c>
      <c r="V50" s="2" t="str">
        <f t="shared" si="12"/>
        <v/>
      </c>
      <c r="W50" s="2" t="str">
        <f t="shared" si="13"/>
        <v/>
      </c>
      <c r="X50" s="5" t="str">
        <f t="shared" si="20"/>
        <v/>
      </c>
      <c r="Y50" s="2" t="str">
        <f t="shared" si="14"/>
        <v/>
      </c>
      <c r="Z50" s="2" t="str">
        <f t="shared" si="15"/>
        <v/>
      </c>
      <c r="AA50" s="4"/>
      <c r="AB50" s="4"/>
      <c r="AC50" s="4"/>
      <c r="AD50" s="4"/>
      <c r="AE50" s="4"/>
      <c r="AF50" s="4"/>
      <c r="AG50" s="4"/>
      <c r="AH50" s="4"/>
      <c r="AI50" s="2" t="str">
        <f t="shared" si="23"/>
        <v/>
      </c>
      <c r="AJ50" s="2" t="str">
        <f t="shared" si="17"/>
        <v/>
      </c>
      <c r="AK50" s="6" t="e">
        <f>VLOOKUP(C50,#REF!,10,FALSE)</f>
        <v>#REF!</v>
      </c>
      <c r="AL50" s="4"/>
      <c r="AM50" s="2" t="str">
        <f t="shared" si="18"/>
        <v/>
      </c>
      <c r="AN50" s="2" t="str">
        <f t="shared" si="19"/>
        <v/>
      </c>
      <c r="AO50" s="7" t="e">
        <f t="shared" si="3"/>
        <v>#VALUE!</v>
      </c>
      <c r="AP50" s="117"/>
      <c r="AQ50" s="8" t="str">
        <f t="shared" si="4"/>
        <v/>
      </c>
      <c r="AR50" s="9"/>
      <c r="AS50" s="1" t="str">
        <f t="shared" si="24"/>
        <v/>
      </c>
      <c r="AT50" s="43" t="e">
        <f>#REF!</f>
        <v>#REF!</v>
      </c>
      <c r="AU50" s="43" t="str">
        <f t="shared" ca="1" si="25"/>
        <v/>
      </c>
      <c r="AW50" s="43" t="e">
        <f t="array" aca="1" ref="AW50" ca="1">INDEX(ColClas1,MIN(IF(Tron1=$AT50,IF(COUNTIF($AV50:AV50,Clas1)=0,ROW(Clas1)))))&amp;""</f>
        <v>#REF!</v>
      </c>
      <c r="AX50" s="43" t="e">
        <f t="array" aca="1" ref="AX50" ca="1">INDEX(ColClas1,MIN(IF(Tron1=$AT50,IF(COUNTIF($AV50:AW50,Clas1)=0,ROW(Clas1)))))&amp;""</f>
        <v>#REF!</v>
      </c>
      <c r="AY50" s="43" t="e">
        <f t="array" aca="1" ref="AY50" ca="1">INDEX(ColClas1,MIN(IF(Tron1=$AT50,IF(COUNTIF($AV50:AX50,Clas1)=0,ROW(Clas1)))))&amp;""</f>
        <v>#REF!</v>
      </c>
      <c r="AZ50" s="43" t="e">
        <f t="array" aca="1" ref="AZ50" ca="1">INDEX(ColClas1,MIN(IF(Tron1=$AT50,IF(COUNTIF($AV50:AY50,Clas1)=0,ROW(Clas1)))))&amp;""</f>
        <v>#REF!</v>
      </c>
      <c r="BA50" s="43" t="e">
        <f t="array" aca="1" ref="BA50" ca="1">INDEX(ColClas1,MIN(IF(Tron1=$AT50,IF(COUNTIF($AV50:AZ50,Clas1)=0,ROW(Clas1)))))&amp;""</f>
        <v>#REF!</v>
      </c>
    </row>
    <row r="51" spans="1:53" x14ac:dyDescent="0.25">
      <c r="A51" s="34">
        <v>41</v>
      </c>
      <c r="B51" s="41" t="str">
        <f>IF(COUNTIF(C$11:C50,C51)=0,B50&amp;C51,B50)</f>
        <v/>
      </c>
      <c r="C51" s="116" t="str">
        <f t="shared" si="7"/>
        <v/>
      </c>
      <c r="D51" s="114"/>
      <c r="E51" s="3"/>
      <c r="F51" s="2" t="e">
        <f t="shared" si="0"/>
        <v>#REF!</v>
      </c>
      <c r="G51" s="2" t="e">
        <f t="shared" si="1"/>
        <v>#REF!</v>
      </c>
      <c r="H51" s="2" t="e">
        <f t="shared" si="2"/>
        <v>#REF!</v>
      </c>
      <c r="I51" s="4"/>
      <c r="J51" s="4"/>
      <c r="K51" s="4"/>
      <c r="L51" s="4"/>
      <c r="M51" s="4"/>
      <c r="N51" s="4"/>
      <c r="O51" s="4"/>
      <c r="P51" s="4"/>
      <c r="Q51" s="2" t="str">
        <f t="shared" si="8"/>
        <v/>
      </c>
      <c r="R51" s="2" t="str">
        <f t="shared" si="9"/>
        <v/>
      </c>
      <c r="S51" s="2" t="str">
        <f t="shared" si="10"/>
        <v/>
      </c>
      <c r="T51" s="2">
        <f t="shared" si="21"/>
        <v>0</v>
      </c>
      <c r="U51" s="2" t="str">
        <f t="shared" si="11"/>
        <v/>
      </c>
      <c r="V51" s="2" t="str">
        <f t="shared" si="12"/>
        <v/>
      </c>
      <c r="W51" s="2" t="str">
        <f t="shared" si="13"/>
        <v/>
      </c>
      <c r="X51" s="5" t="str">
        <f t="shared" si="20"/>
        <v/>
      </c>
      <c r="Y51" s="2" t="str">
        <f t="shared" si="14"/>
        <v/>
      </c>
      <c r="Z51" s="2" t="str">
        <f t="shared" si="15"/>
        <v/>
      </c>
      <c r="AA51" s="4"/>
      <c r="AB51" s="4"/>
      <c r="AC51" s="4"/>
      <c r="AD51" s="4"/>
      <c r="AE51" s="4"/>
      <c r="AF51" s="4"/>
      <c r="AG51" s="4"/>
      <c r="AH51" s="4"/>
      <c r="AI51" s="2" t="str">
        <f t="shared" si="23"/>
        <v/>
      </c>
      <c r="AJ51" s="2" t="str">
        <f t="shared" si="17"/>
        <v/>
      </c>
      <c r="AK51" s="6" t="e">
        <f>VLOOKUP(C51,#REF!,10,FALSE)</f>
        <v>#REF!</v>
      </c>
      <c r="AL51" s="4"/>
      <c r="AM51" s="2" t="str">
        <f t="shared" si="18"/>
        <v/>
      </c>
      <c r="AN51" s="2" t="str">
        <f t="shared" si="19"/>
        <v/>
      </c>
      <c r="AO51" s="7" t="e">
        <f t="shared" si="3"/>
        <v>#VALUE!</v>
      </c>
      <c r="AP51" s="117"/>
      <c r="AQ51" s="8" t="str">
        <f t="shared" si="4"/>
        <v/>
      </c>
      <c r="AR51" s="9"/>
      <c r="AS51" s="1" t="str">
        <f t="shared" si="24"/>
        <v/>
      </c>
      <c r="AT51" s="43" t="e">
        <f>#REF!</f>
        <v>#REF!</v>
      </c>
      <c r="AU51" s="43" t="str">
        <f t="shared" ca="1" si="25"/>
        <v/>
      </c>
      <c r="AW51" s="43" t="e">
        <f t="array" aca="1" ref="AW51" ca="1">INDEX(ColClas1,MIN(IF(Tron1=$AT51,IF(COUNTIF($AV51:AV51,Clas1)=0,ROW(Clas1)))))&amp;""</f>
        <v>#REF!</v>
      </c>
      <c r="AX51" s="43" t="e">
        <f t="array" aca="1" ref="AX51" ca="1">INDEX(ColClas1,MIN(IF(Tron1=$AT51,IF(COUNTIF($AV51:AW51,Clas1)=0,ROW(Clas1)))))&amp;""</f>
        <v>#REF!</v>
      </c>
      <c r="AY51" s="43" t="e">
        <f t="array" aca="1" ref="AY51" ca="1">INDEX(ColClas1,MIN(IF(Tron1=$AT51,IF(COUNTIF($AV51:AX51,Clas1)=0,ROW(Clas1)))))&amp;""</f>
        <v>#REF!</v>
      </c>
      <c r="AZ51" s="43" t="e">
        <f t="array" aca="1" ref="AZ51" ca="1">INDEX(ColClas1,MIN(IF(Tron1=$AT51,IF(COUNTIF($AV51:AY51,Clas1)=0,ROW(Clas1)))))&amp;""</f>
        <v>#REF!</v>
      </c>
      <c r="BA51" s="43" t="e">
        <f t="array" aca="1" ref="BA51" ca="1">INDEX(ColClas1,MIN(IF(Tron1=$AT51,IF(COUNTIF($AV51:AZ51,Clas1)=0,ROW(Clas1)))))&amp;""</f>
        <v>#REF!</v>
      </c>
    </row>
    <row r="52" spans="1:53" x14ac:dyDescent="0.25">
      <c r="A52" s="34">
        <v>42</v>
      </c>
      <c r="B52" s="41" t="str">
        <f>IF(COUNTIF(C$11:C51,C52)=0,B51&amp;C52,B51)</f>
        <v/>
      </c>
      <c r="C52" s="116" t="str">
        <f t="shared" si="7"/>
        <v/>
      </c>
      <c r="D52" s="114"/>
      <c r="E52" s="3"/>
      <c r="F52" s="2" t="e">
        <f t="shared" si="0"/>
        <v>#REF!</v>
      </c>
      <c r="G52" s="2" t="e">
        <f t="shared" si="1"/>
        <v>#REF!</v>
      </c>
      <c r="H52" s="2" t="e">
        <f t="shared" si="2"/>
        <v>#REF!</v>
      </c>
      <c r="I52" s="4"/>
      <c r="J52" s="4"/>
      <c r="K52" s="4"/>
      <c r="L52" s="4"/>
      <c r="M52" s="4"/>
      <c r="N52" s="4"/>
      <c r="O52" s="4"/>
      <c r="P52" s="4"/>
      <c r="Q52" s="2" t="str">
        <f t="shared" si="8"/>
        <v/>
      </c>
      <c r="R52" s="2" t="str">
        <f t="shared" si="9"/>
        <v/>
      </c>
      <c r="S52" s="2" t="str">
        <f t="shared" si="10"/>
        <v/>
      </c>
      <c r="T52" s="2">
        <f t="shared" si="21"/>
        <v>0</v>
      </c>
      <c r="U52" s="2" t="str">
        <f t="shared" si="11"/>
        <v/>
      </c>
      <c r="V52" s="2" t="str">
        <f t="shared" si="12"/>
        <v/>
      </c>
      <c r="W52" s="2" t="str">
        <f t="shared" si="13"/>
        <v/>
      </c>
      <c r="X52" s="5" t="str">
        <f t="shared" si="20"/>
        <v/>
      </c>
      <c r="Y52" s="2" t="str">
        <f t="shared" si="14"/>
        <v/>
      </c>
      <c r="Z52" s="2" t="str">
        <f t="shared" si="15"/>
        <v/>
      </c>
      <c r="AA52" s="4"/>
      <c r="AB52" s="4"/>
      <c r="AC52" s="4"/>
      <c r="AD52" s="4"/>
      <c r="AE52" s="4"/>
      <c r="AF52" s="4"/>
      <c r="AG52" s="4"/>
      <c r="AH52" s="4"/>
      <c r="AI52" s="2" t="str">
        <f t="shared" si="23"/>
        <v/>
      </c>
      <c r="AJ52" s="2" t="str">
        <f t="shared" si="17"/>
        <v/>
      </c>
      <c r="AK52" s="6" t="e">
        <f>VLOOKUP(C52,#REF!,10,FALSE)</f>
        <v>#REF!</v>
      </c>
      <c r="AL52" s="4"/>
      <c r="AM52" s="2" t="str">
        <f t="shared" si="18"/>
        <v/>
      </c>
      <c r="AN52" s="2" t="str">
        <f t="shared" si="19"/>
        <v/>
      </c>
      <c r="AO52" s="7" t="e">
        <f t="shared" si="3"/>
        <v>#VALUE!</v>
      </c>
      <c r="AP52" s="117"/>
      <c r="AQ52" s="8" t="str">
        <f t="shared" si="4"/>
        <v/>
      </c>
      <c r="AR52" s="9"/>
      <c r="AS52" s="1" t="str">
        <f t="shared" si="24"/>
        <v/>
      </c>
      <c r="AT52" s="43" t="e">
        <f>#REF!</f>
        <v>#REF!</v>
      </c>
      <c r="AU52" s="43" t="str">
        <f t="shared" ca="1" si="25"/>
        <v/>
      </c>
      <c r="AW52" s="43" t="e">
        <f t="array" aca="1" ref="AW52" ca="1">INDEX(ColClas1,MIN(IF(Tron1=$AT52,IF(COUNTIF($AV52:AV52,Clas1)=0,ROW(Clas1)))))&amp;""</f>
        <v>#REF!</v>
      </c>
      <c r="AX52" s="43" t="e">
        <f t="array" aca="1" ref="AX52" ca="1">INDEX(ColClas1,MIN(IF(Tron1=$AT52,IF(COUNTIF($AV52:AW52,Clas1)=0,ROW(Clas1)))))&amp;""</f>
        <v>#REF!</v>
      </c>
      <c r="AY52" s="43" t="e">
        <f t="array" aca="1" ref="AY52" ca="1">INDEX(ColClas1,MIN(IF(Tron1=$AT52,IF(COUNTIF($AV52:AX52,Clas1)=0,ROW(Clas1)))))&amp;""</f>
        <v>#REF!</v>
      </c>
      <c r="AZ52" s="43" t="e">
        <f t="array" aca="1" ref="AZ52" ca="1">INDEX(ColClas1,MIN(IF(Tron1=$AT52,IF(COUNTIF($AV52:AY52,Clas1)=0,ROW(Clas1)))))&amp;""</f>
        <v>#REF!</v>
      </c>
      <c r="BA52" s="43" t="e">
        <f t="array" aca="1" ref="BA52" ca="1">INDEX(ColClas1,MIN(IF(Tron1=$AT52,IF(COUNTIF($AV52:AZ52,Clas1)=0,ROW(Clas1)))))&amp;""</f>
        <v>#REF!</v>
      </c>
    </row>
    <row r="53" spans="1:53" x14ac:dyDescent="0.25">
      <c r="A53" s="34">
        <v>43</v>
      </c>
      <c r="B53" s="41" t="str">
        <f>IF(COUNTIF(C$11:C52,C53)=0,B52&amp;C53,B52)</f>
        <v/>
      </c>
      <c r="C53" s="116" t="str">
        <f t="shared" si="7"/>
        <v/>
      </c>
      <c r="D53" s="114"/>
      <c r="E53" s="3"/>
      <c r="F53" s="2" t="e">
        <f t="shared" si="0"/>
        <v>#REF!</v>
      </c>
      <c r="G53" s="2" t="e">
        <f t="shared" si="1"/>
        <v>#REF!</v>
      </c>
      <c r="H53" s="2" t="e">
        <f t="shared" si="2"/>
        <v>#REF!</v>
      </c>
      <c r="I53" s="4"/>
      <c r="J53" s="4"/>
      <c r="K53" s="4"/>
      <c r="L53" s="4"/>
      <c r="M53" s="4"/>
      <c r="N53" s="4"/>
      <c r="O53" s="4"/>
      <c r="P53" s="4"/>
      <c r="Q53" s="2" t="str">
        <f t="shared" si="8"/>
        <v/>
      </c>
      <c r="R53" s="2" t="str">
        <f t="shared" si="9"/>
        <v/>
      </c>
      <c r="S53" s="2" t="str">
        <f t="shared" si="10"/>
        <v/>
      </c>
      <c r="T53" s="2">
        <f t="shared" si="21"/>
        <v>0</v>
      </c>
      <c r="U53" s="2" t="str">
        <f t="shared" si="11"/>
        <v/>
      </c>
      <c r="V53" s="2" t="str">
        <f t="shared" si="12"/>
        <v/>
      </c>
      <c r="W53" s="2" t="str">
        <f t="shared" si="13"/>
        <v/>
      </c>
      <c r="X53" s="5" t="str">
        <f t="shared" si="20"/>
        <v/>
      </c>
      <c r="Y53" s="2" t="str">
        <f t="shared" si="14"/>
        <v/>
      </c>
      <c r="Z53" s="2" t="str">
        <f t="shared" si="15"/>
        <v/>
      </c>
      <c r="AA53" s="4"/>
      <c r="AB53" s="4"/>
      <c r="AC53" s="4"/>
      <c r="AD53" s="4"/>
      <c r="AE53" s="4"/>
      <c r="AF53" s="4"/>
      <c r="AG53" s="4"/>
      <c r="AH53" s="4"/>
      <c r="AI53" s="2" t="str">
        <f t="shared" si="23"/>
        <v/>
      </c>
      <c r="AJ53" s="2" t="str">
        <f t="shared" si="17"/>
        <v/>
      </c>
      <c r="AK53" s="6" t="e">
        <f>VLOOKUP(C53,#REF!,10,FALSE)</f>
        <v>#REF!</v>
      </c>
      <c r="AL53" s="4"/>
      <c r="AM53" s="2" t="str">
        <f t="shared" si="18"/>
        <v/>
      </c>
      <c r="AN53" s="2" t="str">
        <f t="shared" si="19"/>
        <v/>
      </c>
      <c r="AO53" s="7" t="e">
        <f t="shared" si="3"/>
        <v>#VALUE!</v>
      </c>
      <c r="AP53" s="117"/>
      <c r="AQ53" s="8" t="str">
        <f t="shared" si="4"/>
        <v/>
      </c>
      <c r="AR53" s="9"/>
      <c r="AS53" s="1" t="str">
        <f t="shared" si="24"/>
        <v/>
      </c>
      <c r="AT53" s="43" t="e">
        <f>#REF!</f>
        <v>#REF!</v>
      </c>
      <c r="AU53" s="43" t="str">
        <f t="shared" ca="1" si="25"/>
        <v/>
      </c>
      <c r="AW53" s="43" t="e">
        <f t="array" aca="1" ref="AW53" ca="1">INDEX(ColClas1,MIN(IF(Tron1=$AT53,IF(COUNTIF($AV53:AV53,Clas1)=0,ROW(Clas1)))))&amp;""</f>
        <v>#REF!</v>
      </c>
      <c r="AX53" s="43" t="e">
        <f t="array" aca="1" ref="AX53" ca="1">INDEX(ColClas1,MIN(IF(Tron1=$AT53,IF(COUNTIF($AV53:AW53,Clas1)=0,ROW(Clas1)))))&amp;""</f>
        <v>#REF!</v>
      </c>
      <c r="AY53" s="43" t="e">
        <f t="array" aca="1" ref="AY53" ca="1">INDEX(ColClas1,MIN(IF(Tron1=$AT53,IF(COUNTIF($AV53:AX53,Clas1)=0,ROW(Clas1)))))&amp;""</f>
        <v>#REF!</v>
      </c>
      <c r="AZ53" s="43" t="e">
        <f t="array" aca="1" ref="AZ53" ca="1">INDEX(ColClas1,MIN(IF(Tron1=$AT53,IF(COUNTIF($AV53:AY53,Clas1)=0,ROW(Clas1)))))&amp;""</f>
        <v>#REF!</v>
      </c>
      <c r="BA53" s="43" t="e">
        <f t="array" aca="1" ref="BA53" ca="1">INDEX(ColClas1,MIN(IF(Tron1=$AT53,IF(COUNTIF($AV53:AZ53,Clas1)=0,ROW(Clas1)))))&amp;""</f>
        <v>#REF!</v>
      </c>
    </row>
    <row r="54" spans="1:53" x14ac:dyDescent="0.25">
      <c r="A54" s="34">
        <v>44</v>
      </c>
      <c r="B54" s="41" t="str">
        <f>IF(COUNTIF(C$11:C53,C54)=0,B53&amp;C54,B53)</f>
        <v/>
      </c>
      <c r="C54" s="116" t="str">
        <f t="shared" si="7"/>
        <v/>
      </c>
      <c r="D54" s="114"/>
      <c r="E54" s="3"/>
      <c r="F54" s="2" t="e">
        <f t="shared" si="0"/>
        <v>#REF!</v>
      </c>
      <c r="G54" s="2" t="e">
        <f t="shared" si="1"/>
        <v>#REF!</v>
      </c>
      <c r="H54" s="2" t="e">
        <f t="shared" si="2"/>
        <v>#REF!</v>
      </c>
      <c r="I54" s="4"/>
      <c r="J54" s="4"/>
      <c r="K54" s="4"/>
      <c r="L54" s="4"/>
      <c r="M54" s="4"/>
      <c r="N54" s="4"/>
      <c r="O54" s="4"/>
      <c r="P54" s="4"/>
      <c r="Q54" s="2" t="str">
        <f t="shared" si="8"/>
        <v/>
      </c>
      <c r="R54" s="2" t="str">
        <f t="shared" si="9"/>
        <v/>
      </c>
      <c r="S54" s="2" t="str">
        <f t="shared" si="10"/>
        <v/>
      </c>
      <c r="T54" s="2">
        <f t="shared" si="21"/>
        <v>0</v>
      </c>
      <c r="U54" s="2" t="str">
        <f t="shared" si="11"/>
        <v/>
      </c>
      <c r="V54" s="2" t="str">
        <f t="shared" si="12"/>
        <v/>
      </c>
      <c r="W54" s="2" t="str">
        <f t="shared" si="13"/>
        <v/>
      </c>
      <c r="X54" s="5" t="str">
        <f t="shared" si="20"/>
        <v/>
      </c>
      <c r="Y54" s="2" t="str">
        <f t="shared" si="14"/>
        <v/>
      </c>
      <c r="Z54" s="2" t="str">
        <f t="shared" si="15"/>
        <v/>
      </c>
      <c r="AA54" s="4"/>
      <c r="AB54" s="4"/>
      <c r="AC54" s="4"/>
      <c r="AD54" s="4"/>
      <c r="AE54" s="4"/>
      <c r="AF54" s="4"/>
      <c r="AG54" s="4"/>
      <c r="AH54" s="4"/>
      <c r="AI54" s="2" t="str">
        <f t="shared" si="23"/>
        <v/>
      </c>
      <c r="AJ54" s="2" t="str">
        <f t="shared" si="17"/>
        <v/>
      </c>
      <c r="AK54" s="6" t="e">
        <f>VLOOKUP(C54,#REF!,10,FALSE)</f>
        <v>#REF!</v>
      </c>
      <c r="AL54" s="4"/>
      <c r="AM54" s="2" t="str">
        <f t="shared" si="18"/>
        <v/>
      </c>
      <c r="AN54" s="2" t="str">
        <f t="shared" si="19"/>
        <v/>
      </c>
      <c r="AO54" s="7" t="e">
        <f t="shared" si="3"/>
        <v>#VALUE!</v>
      </c>
      <c r="AP54" s="117"/>
      <c r="AQ54" s="8" t="str">
        <f t="shared" si="4"/>
        <v/>
      </c>
      <c r="AR54" s="9"/>
      <c r="AS54" s="1" t="str">
        <f t="shared" si="24"/>
        <v/>
      </c>
      <c r="AT54" s="43" t="e">
        <f>#REF!</f>
        <v>#REF!</v>
      </c>
      <c r="AU54" s="43" t="str">
        <f t="shared" ca="1" si="25"/>
        <v/>
      </c>
      <c r="AW54" s="43" t="e">
        <f t="array" aca="1" ref="AW54" ca="1">INDEX(ColClas1,MIN(IF(Tron1=$AT54,IF(COUNTIF($AV54:AV54,Clas1)=0,ROW(Clas1)))))&amp;""</f>
        <v>#REF!</v>
      </c>
      <c r="AX54" s="43" t="e">
        <f t="array" aca="1" ref="AX54" ca="1">INDEX(ColClas1,MIN(IF(Tron1=$AT54,IF(COUNTIF($AV54:AW54,Clas1)=0,ROW(Clas1)))))&amp;""</f>
        <v>#REF!</v>
      </c>
      <c r="AY54" s="43" t="e">
        <f t="array" aca="1" ref="AY54" ca="1">INDEX(ColClas1,MIN(IF(Tron1=$AT54,IF(COUNTIF($AV54:AX54,Clas1)=0,ROW(Clas1)))))&amp;""</f>
        <v>#REF!</v>
      </c>
      <c r="AZ54" s="43" t="e">
        <f t="array" aca="1" ref="AZ54" ca="1">INDEX(ColClas1,MIN(IF(Tron1=$AT54,IF(COUNTIF($AV54:AY54,Clas1)=0,ROW(Clas1)))))&amp;""</f>
        <v>#REF!</v>
      </c>
      <c r="BA54" s="43" t="e">
        <f t="array" aca="1" ref="BA54" ca="1">INDEX(ColClas1,MIN(IF(Tron1=$AT54,IF(COUNTIF($AV54:AZ54,Clas1)=0,ROW(Clas1)))))&amp;""</f>
        <v>#REF!</v>
      </c>
    </row>
    <row r="55" spans="1:53" x14ac:dyDescent="0.25">
      <c r="A55" s="34">
        <v>45</v>
      </c>
      <c r="B55" s="41" t="str">
        <f>IF(COUNTIF(C$11:C54,C55)=0,B54&amp;C55,B54)</f>
        <v/>
      </c>
      <c r="C55" s="116" t="str">
        <f t="shared" si="7"/>
        <v/>
      </c>
      <c r="D55" s="114"/>
      <c r="E55" s="3"/>
      <c r="F55" s="2" t="e">
        <f t="shared" si="0"/>
        <v>#REF!</v>
      </c>
      <c r="G55" s="2" t="e">
        <f t="shared" si="1"/>
        <v>#REF!</v>
      </c>
      <c r="H55" s="2" t="e">
        <f t="shared" si="2"/>
        <v>#REF!</v>
      </c>
      <c r="I55" s="4"/>
      <c r="J55" s="4"/>
      <c r="K55" s="4"/>
      <c r="L55" s="4"/>
      <c r="M55" s="4"/>
      <c r="N55" s="4"/>
      <c r="O55" s="4"/>
      <c r="P55" s="4"/>
      <c r="Q55" s="2" t="str">
        <f t="shared" si="8"/>
        <v/>
      </c>
      <c r="R55" s="2" t="str">
        <f t="shared" si="9"/>
        <v/>
      </c>
      <c r="S55" s="2" t="str">
        <f t="shared" si="10"/>
        <v/>
      </c>
      <c r="T55" s="2">
        <f t="shared" si="21"/>
        <v>0</v>
      </c>
      <c r="U55" s="2" t="str">
        <f t="shared" si="11"/>
        <v/>
      </c>
      <c r="V55" s="2" t="str">
        <f t="shared" si="12"/>
        <v/>
      </c>
      <c r="W55" s="2" t="str">
        <f t="shared" si="13"/>
        <v/>
      </c>
      <c r="X55" s="5" t="str">
        <f t="shared" si="20"/>
        <v/>
      </c>
      <c r="Y55" s="2" t="str">
        <f t="shared" si="14"/>
        <v/>
      </c>
      <c r="Z55" s="2" t="str">
        <f t="shared" si="15"/>
        <v/>
      </c>
      <c r="AA55" s="4"/>
      <c r="AB55" s="4"/>
      <c r="AC55" s="4"/>
      <c r="AD55" s="4"/>
      <c r="AE55" s="4"/>
      <c r="AF55" s="4"/>
      <c r="AG55" s="4"/>
      <c r="AH55" s="4"/>
      <c r="AI55" s="2" t="str">
        <f t="shared" si="23"/>
        <v/>
      </c>
      <c r="AJ55" s="2" t="str">
        <f t="shared" si="17"/>
        <v/>
      </c>
      <c r="AK55" s="6" t="e">
        <f>VLOOKUP(C55,#REF!,10,FALSE)</f>
        <v>#REF!</v>
      </c>
      <c r="AL55" s="4"/>
      <c r="AM55" s="2" t="str">
        <f t="shared" si="18"/>
        <v/>
      </c>
      <c r="AN55" s="2" t="str">
        <f t="shared" si="19"/>
        <v/>
      </c>
      <c r="AO55" s="7" t="e">
        <f t="shared" si="3"/>
        <v>#VALUE!</v>
      </c>
      <c r="AP55" s="117"/>
      <c r="AQ55" s="8" t="str">
        <f t="shared" si="4"/>
        <v/>
      </c>
      <c r="AR55" s="9"/>
      <c r="AS55" s="1" t="str">
        <f t="shared" si="24"/>
        <v/>
      </c>
      <c r="AT55" s="43" t="e">
        <f>#REF!</f>
        <v>#REF!</v>
      </c>
      <c r="AU55" s="43" t="str">
        <f t="shared" ca="1" si="25"/>
        <v/>
      </c>
      <c r="AW55" s="43" t="e">
        <f t="array" aca="1" ref="AW55" ca="1">INDEX(ColClas1,MIN(IF(Tron1=$AT55,IF(COUNTIF($AV55:AV55,Clas1)=0,ROW(Clas1)))))&amp;""</f>
        <v>#REF!</v>
      </c>
      <c r="AX55" s="43" t="e">
        <f t="array" aca="1" ref="AX55" ca="1">INDEX(ColClas1,MIN(IF(Tron1=$AT55,IF(COUNTIF($AV55:AW55,Clas1)=0,ROW(Clas1)))))&amp;""</f>
        <v>#REF!</v>
      </c>
      <c r="AY55" s="43" t="e">
        <f t="array" aca="1" ref="AY55" ca="1">INDEX(ColClas1,MIN(IF(Tron1=$AT55,IF(COUNTIF($AV55:AX55,Clas1)=0,ROW(Clas1)))))&amp;""</f>
        <v>#REF!</v>
      </c>
      <c r="AZ55" s="43" t="e">
        <f t="array" aca="1" ref="AZ55" ca="1">INDEX(ColClas1,MIN(IF(Tron1=$AT55,IF(COUNTIF($AV55:AY55,Clas1)=0,ROW(Clas1)))))&amp;""</f>
        <v>#REF!</v>
      </c>
      <c r="BA55" s="43" t="e">
        <f t="array" aca="1" ref="BA55" ca="1">INDEX(ColClas1,MIN(IF(Tron1=$AT55,IF(COUNTIF($AV55:AZ55,Clas1)=0,ROW(Clas1)))))&amp;""</f>
        <v>#REF!</v>
      </c>
    </row>
    <row r="56" spans="1:53" x14ac:dyDescent="0.25">
      <c r="A56" s="34">
        <v>46</v>
      </c>
      <c r="B56" s="41" t="str">
        <f>IF(COUNTIF(C$11:C55,C56)=0,B55&amp;C56,B55)</f>
        <v/>
      </c>
      <c r="C56" s="116" t="str">
        <f t="shared" si="7"/>
        <v/>
      </c>
      <c r="D56" s="114"/>
      <c r="E56" s="3"/>
      <c r="F56" s="2" t="e">
        <f t="shared" si="0"/>
        <v>#REF!</v>
      </c>
      <c r="G56" s="2" t="e">
        <f t="shared" si="1"/>
        <v>#REF!</v>
      </c>
      <c r="H56" s="2" t="e">
        <f t="shared" si="2"/>
        <v>#REF!</v>
      </c>
      <c r="I56" s="4"/>
      <c r="J56" s="4"/>
      <c r="K56" s="4"/>
      <c r="L56" s="4"/>
      <c r="M56" s="4"/>
      <c r="N56" s="4"/>
      <c r="O56" s="4"/>
      <c r="P56" s="4"/>
      <c r="Q56" s="2" t="str">
        <f t="shared" si="8"/>
        <v/>
      </c>
      <c r="R56" s="2" t="str">
        <f t="shared" si="9"/>
        <v/>
      </c>
      <c r="S56" s="2" t="str">
        <f t="shared" si="10"/>
        <v/>
      </c>
      <c r="T56" s="2">
        <f t="shared" si="21"/>
        <v>0</v>
      </c>
      <c r="U56" s="2" t="str">
        <f t="shared" si="11"/>
        <v/>
      </c>
      <c r="V56" s="2" t="str">
        <f t="shared" si="12"/>
        <v/>
      </c>
      <c r="W56" s="2" t="str">
        <f t="shared" si="13"/>
        <v/>
      </c>
      <c r="X56" s="5" t="str">
        <f t="shared" si="20"/>
        <v/>
      </c>
      <c r="Y56" s="2" t="str">
        <f t="shared" si="14"/>
        <v/>
      </c>
      <c r="Z56" s="2" t="str">
        <f t="shared" si="15"/>
        <v/>
      </c>
      <c r="AA56" s="4"/>
      <c r="AB56" s="4"/>
      <c r="AC56" s="4"/>
      <c r="AD56" s="4"/>
      <c r="AE56" s="4"/>
      <c r="AF56" s="4"/>
      <c r="AG56" s="4"/>
      <c r="AH56" s="4"/>
      <c r="AI56" s="2" t="str">
        <f t="shared" si="23"/>
        <v/>
      </c>
      <c r="AJ56" s="2" t="str">
        <f t="shared" si="17"/>
        <v/>
      </c>
      <c r="AK56" s="6" t="e">
        <f>VLOOKUP(C56,#REF!,10,FALSE)</f>
        <v>#REF!</v>
      </c>
      <c r="AL56" s="4"/>
      <c r="AM56" s="2" t="str">
        <f t="shared" si="18"/>
        <v/>
      </c>
      <c r="AN56" s="2" t="str">
        <f t="shared" si="19"/>
        <v/>
      </c>
      <c r="AO56" s="7" t="e">
        <f t="shared" si="3"/>
        <v>#VALUE!</v>
      </c>
      <c r="AP56" s="117"/>
      <c r="AQ56" s="8" t="str">
        <f t="shared" si="4"/>
        <v/>
      </c>
      <c r="AR56" s="9"/>
      <c r="AS56" s="1" t="str">
        <f t="shared" si="24"/>
        <v/>
      </c>
      <c r="AT56" s="43" t="e">
        <f>#REF!</f>
        <v>#REF!</v>
      </c>
      <c r="AU56" s="43" t="str">
        <f t="shared" ca="1" si="25"/>
        <v/>
      </c>
      <c r="AW56" s="43" t="e">
        <f t="array" aca="1" ref="AW56" ca="1">INDEX(ColClas1,MIN(IF(Tron1=$AT56,IF(COUNTIF($AV56:AV56,Clas1)=0,ROW(Clas1)))))&amp;""</f>
        <v>#REF!</v>
      </c>
      <c r="AX56" s="43" t="e">
        <f t="array" aca="1" ref="AX56" ca="1">INDEX(ColClas1,MIN(IF(Tron1=$AT56,IF(COUNTIF($AV56:AW56,Clas1)=0,ROW(Clas1)))))&amp;""</f>
        <v>#REF!</v>
      </c>
      <c r="AY56" s="43" t="e">
        <f t="array" aca="1" ref="AY56" ca="1">INDEX(ColClas1,MIN(IF(Tron1=$AT56,IF(COUNTIF($AV56:AX56,Clas1)=0,ROW(Clas1)))))&amp;""</f>
        <v>#REF!</v>
      </c>
      <c r="AZ56" s="43" t="e">
        <f t="array" aca="1" ref="AZ56" ca="1">INDEX(ColClas1,MIN(IF(Tron1=$AT56,IF(COUNTIF($AV56:AY56,Clas1)=0,ROW(Clas1)))))&amp;""</f>
        <v>#REF!</v>
      </c>
      <c r="BA56" s="43" t="e">
        <f t="array" aca="1" ref="BA56" ca="1">INDEX(ColClas1,MIN(IF(Tron1=$AT56,IF(COUNTIF($AV56:AZ56,Clas1)=0,ROW(Clas1)))))&amp;""</f>
        <v>#REF!</v>
      </c>
    </row>
    <row r="57" spans="1:53" x14ac:dyDescent="0.25">
      <c r="A57" s="34">
        <v>47</v>
      </c>
      <c r="B57" s="41" t="str">
        <f>IF(COUNTIF(C$11:C56,C57)=0,B56&amp;C57,B56)</f>
        <v/>
      </c>
      <c r="C57" s="116" t="str">
        <f t="shared" si="7"/>
        <v/>
      </c>
      <c r="D57" s="114"/>
      <c r="E57" s="3"/>
      <c r="F57" s="2" t="e">
        <f t="shared" si="0"/>
        <v>#REF!</v>
      </c>
      <c r="G57" s="2" t="e">
        <f t="shared" si="1"/>
        <v>#REF!</v>
      </c>
      <c r="H57" s="2" t="e">
        <f t="shared" si="2"/>
        <v>#REF!</v>
      </c>
      <c r="I57" s="4"/>
      <c r="J57" s="4"/>
      <c r="K57" s="4"/>
      <c r="L57" s="4"/>
      <c r="M57" s="4"/>
      <c r="N57" s="4"/>
      <c r="O57" s="4"/>
      <c r="P57" s="4"/>
      <c r="Q57" s="2" t="str">
        <f t="shared" si="8"/>
        <v/>
      </c>
      <c r="R57" s="2" t="str">
        <f t="shared" si="9"/>
        <v/>
      </c>
      <c r="S57" s="2" t="str">
        <f t="shared" si="10"/>
        <v/>
      </c>
      <c r="T57" s="2">
        <f t="shared" si="21"/>
        <v>0</v>
      </c>
      <c r="U57" s="2" t="str">
        <f t="shared" si="11"/>
        <v/>
      </c>
      <c r="V57" s="2" t="str">
        <f t="shared" si="12"/>
        <v/>
      </c>
      <c r="W57" s="2" t="str">
        <f t="shared" si="13"/>
        <v/>
      </c>
      <c r="X57" s="5" t="str">
        <f t="shared" si="20"/>
        <v/>
      </c>
      <c r="Y57" s="2" t="str">
        <f t="shared" si="14"/>
        <v/>
      </c>
      <c r="Z57" s="2" t="str">
        <f t="shared" si="15"/>
        <v/>
      </c>
      <c r="AA57" s="4"/>
      <c r="AB57" s="4"/>
      <c r="AC57" s="4"/>
      <c r="AD57" s="4"/>
      <c r="AE57" s="4"/>
      <c r="AF57" s="4"/>
      <c r="AG57" s="4"/>
      <c r="AH57" s="4"/>
      <c r="AI57" s="2" t="str">
        <f t="shared" si="23"/>
        <v/>
      </c>
      <c r="AJ57" s="2" t="str">
        <f t="shared" si="17"/>
        <v/>
      </c>
      <c r="AK57" s="6" t="e">
        <f>VLOOKUP(C57,#REF!,10,FALSE)</f>
        <v>#REF!</v>
      </c>
      <c r="AL57" s="4"/>
      <c r="AM57" s="2" t="str">
        <f t="shared" si="18"/>
        <v/>
      </c>
      <c r="AN57" s="2" t="str">
        <f t="shared" si="19"/>
        <v/>
      </c>
      <c r="AO57" s="7" t="e">
        <f t="shared" si="3"/>
        <v>#VALUE!</v>
      </c>
      <c r="AP57" s="117"/>
      <c r="AQ57" s="8" t="str">
        <f t="shared" si="4"/>
        <v/>
      </c>
      <c r="AR57" s="9"/>
      <c r="AS57" s="1" t="str">
        <f t="shared" si="24"/>
        <v/>
      </c>
      <c r="AT57" s="43" t="e">
        <f>#REF!</f>
        <v>#REF!</v>
      </c>
      <c r="AU57" s="43" t="str">
        <f t="shared" ca="1" si="25"/>
        <v/>
      </c>
      <c r="AW57" s="43" t="e">
        <f t="array" aca="1" ref="AW57" ca="1">INDEX(ColClas1,MIN(IF(Tron1=$AT57,IF(COUNTIF($AV57:AV57,Clas1)=0,ROW(Clas1)))))&amp;""</f>
        <v>#REF!</v>
      </c>
      <c r="AX57" s="43" t="e">
        <f t="array" aca="1" ref="AX57" ca="1">INDEX(ColClas1,MIN(IF(Tron1=$AT57,IF(COUNTIF($AV57:AW57,Clas1)=0,ROW(Clas1)))))&amp;""</f>
        <v>#REF!</v>
      </c>
      <c r="AY57" s="43" t="e">
        <f t="array" aca="1" ref="AY57" ca="1">INDEX(ColClas1,MIN(IF(Tron1=$AT57,IF(COUNTIF($AV57:AX57,Clas1)=0,ROW(Clas1)))))&amp;""</f>
        <v>#REF!</v>
      </c>
      <c r="AZ57" s="43" t="e">
        <f t="array" aca="1" ref="AZ57" ca="1">INDEX(ColClas1,MIN(IF(Tron1=$AT57,IF(COUNTIF($AV57:AY57,Clas1)=0,ROW(Clas1)))))&amp;""</f>
        <v>#REF!</v>
      </c>
      <c r="BA57" s="43" t="e">
        <f t="array" aca="1" ref="BA57" ca="1">INDEX(ColClas1,MIN(IF(Tron1=$AT57,IF(COUNTIF($AV57:AZ57,Clas1)=0,ROW(Clas1)))))&amp;""</f>
        <v>#REF!</v>
      </c>
    </row>
    <row r="58" spans="1:53" x14ac:dyDescent="0.25">
      <c r="A58" s="34">
        <v>48</v>
      </c>
      <c r="B58" s="41" t="str">
        <f>IF(COUNTIF(C$11:C57,C58)=0,B57&amp;C58,B57)</f>
        <v/>
      </c>
      <c r="C58" s="116" t="str">
        <f t="shared" si="7"/>
        <v/>
      </c>
      <c r="D58" s="114"/>
      <c r="E58" s="3"/>
      <c r="F58" s="2" t="e">
        <f t="shared" si="0"/>
        <v>#REF!</v>
      </c>
      <c r="G58" s="2" t="e">
        <f t="shared" si="1"/>
        <v>#REF!</v>
      </c>
      <c r="H58" s="2" t="e">
        <f t="shared" si="2"/>
        <v>#REF!</v>
      </c>
      <c r="I58" s="4"/>
      <c r="J58" s="4"/>
      <c r="K58" s="4"/>
      <c r="L58" s="4"/>
      <c r="M58" s="4"/>
      <c r="N58" s="4"/>
      <c r="O58" s="4"/>
      <c r="P58" s="4"/>
      <c r="Q58" s="2" t="str">
        <f t="shared" si="8"/>
        <v/>
      </c>
      <c r="R58" s="2" t="str">
        <f t="shared" si="9"/>
        <v/>
      </c>
      <c r="S58" s="2" t="str">
        <f t="shared" si="10"/>
        <v/>
      </c>
      <c r="T58" s="2">
        <f t="shared" si="21"/>
        <v>0</v>
      </c>
      <c r="U58" s="2" t="str">
        <f t="shared" si="11"/>
        <v/>
      </c>
      <c r="V58" s="2" t="str">
        <f t="shared" si="12"/>
        <v/>
      </c>
      <c r="W58" s="2" t="str">
        <f t="shared" si="13"/>
        <v/>
      </c>
      <c r="X58" s="5" t="str">
        <f t="shared" si="20"/>
        <v/>
      </c>
      <c r="Y58" s="2" t="str">
        <f t="shared" si="14"/>
        <v/>
      </c>
      <c r="Z58" s="2" t="str">
        <f t="shared" si="15"/>
        <v/>
      </c>
      <c r="AA58" s="4"/>
      <c r="AB58" s="4"/>
      <c r="AC58" s="4"/>
      <c r="AD58" s="4"/>
      <c r="AE58" s="4"/>
      <c r="AF58" s="4"/>
      <c r="AG58" s="4"/>
      <c r="AH58" s="4"/>
      <c r="AI58" s="2" t="str">
        <f t="shared" si="23"/>
        <v/>
      </c>
      <c r="AJ58" s="2" t="str">
        <f t="shared" si="17"/>
        <v/>
      </c>
      <c r="AK58" s="6" t="e">
        <f>VLOOKUP(C58,#REF!,10,FALSE)</f>
        <v>#REF!</v>
      </c>
      <c r="AL58" s="4"/>
      <c r="AM58" s="2" t="str">
        <f t="shared" si="18"/>
        <v/>
      </c>
      <c r="AN58" s="2" t="str">
        <f t="shared" si="19"/>
        <v/>
      </c>
      <c r="AO58" s="7" t="e">
        <f t="shared" si="3"/>
        <v>#VALUE!</v>
      </c>
      <c r="AP58" s="117"/>
      <c r="AQ58" s="8" t="str">
        <f t="shared" si="4"/>
        <v/>
      </c>
      <c r="AR58" s="9"/>
      <c r="AS58" s="1" t="str">
        <f t="shared" si="24"/>
        <v/>
      </c>
      <c r="AT58" s="43" t="e">
        <f>#REF!</f>
        <v>#REF!</v>
      </c>
      <c r="AU58" s="43" t="str">
        <f t="shared" ca="1" si="25"/>
        <v/>
      </c>
      <c r="AW58" s="43" t="e">
        <f t="array" aca="1" ref="AW58" ca="1">INDEX(ColClas1,MIN(IF(Tron1=$AT58,IF(COUNTIF($AV58:AV58,Clas1)=0,ROW(Clas1)))))&amp;""</f>
        <v>#REF!</v>
      </c>
      <c r="AX58" s="43" t="e">
        <f t="array" aca="1" ref="AX58" ca="1">INDEX(ColClas1,MIN(IF(Tron1=$AT58,IF(COUNTIF($AV58:AW58,Clas1)=0,ROW(Clas1)))))&amp;""</f>
        <v>#REF!</v>
      </c>
      <c r="AY58" s="43" t="e">
        <f t="array" aca="1" ref="AY58" ca="1">INDEX(ColClas1,MIN(IF(Tron1=$AT58,IF(COUNTIF($AV58:AX58,Clas1)=0,ROW(Clas1)))))&amp;""</f>
        <v>#REF!</v>
      </c>
      <c r="AZ58" s="43" t="e">
        <f t="array" aca="1" ref="AZ58" ca="1">INDEX(ColClas1,MIN(IF(Tron1=$AT58,IF(COUNTIF($AV58:AY58,Clas1)=0,ROW(Clas1)))))&amp;""</f>
        <v>#REF!</v>
      </c>
      <c r="BA58" s="43" t="e">
        <f t="array" aca="1" ref="BA58" ca="1">INDEX(ColClas1,MIN(IF(Tron1=$AT58,IF(COUNTIF($AV58:AZ58,Clas1)=0,ROW(Clas1)))))&amp;""</f>
        <v>#REF!</v>
      </c>
    </row>
    <row r="59" spans="1:53" x14ac:dyDescent="0.25">
      <c r="A59" s="34">
        <v>49</v>
      </c>
      <c r="B59" s="41" t="str">
        <f>IF(COUNTIF(C$11:C58,C59)=0,B58&amp;C59,B58)</f>
        <v/>
      </c>
      <c r="C59" s="116" t="str">
        <f t="shared" si="7"/>
        <v/>
      </c>
      <c r="D59" s="114"/>
      <c r="E59" s="3"/>
      <c r="F59" s="2" t="e">
        <f t="shared" si="0"/>
        <v>#REF!</v>
      </c>
      <c r="G59" s="2" t="e">
        <f t="shared" si="1"/>
        <v>#REF!</v>
      </c>
      <c r="H59" s="2" t="e">
        <f t="shared" si="2"/>
        <v>#REF!</v>
      </c>
      <c r="I59" s="4"/>
      <c r="J59" s="4"/>
      <c r="K59" s="4"/>
      <c r="L59" s="4"/>
      <c r="M59" s="4"/>
      <c r="N59" s="4"/>
      <c r="O59" s="4"/>
      <c r="P59" s="4"/>
      <c r="Q59" s="2" t="str">
        <f t="shared" si="8"/>
        <v/>
      </c>
      <c r="R59" s="2" t="str">
        <f t="shared" si="9"/>
        <v/>
      </c>
      <c r="S59" s="2" t="str">
        <f t="shared" si="10"/>
        <v/>
      </c>
      <c r="T59" s="2">
        <f t="shared" si="21"/>
        <v>0</v>
      </c>
      <c r="U59" s="2" t="str">
        <f t="shared" si="11"/>
        <v/>
      </c>
      <c r="V59" s="2" t="str">
        <f t="shared" si="12"/>
        <v/>
      </c>
      <c r="W59" s="2" t="str">
        <f t="shared" si="13"/>
        <v/>
      </c>
      <c r="X59" s="5" t="str">
        <f t="shared" si="20"/>
        <v/>
      </c>
      <c r="Y59" s="2" t="str">
        <f t="shared" si="14"/>
        <v/>
      </c>
      <c r="Z59" s="2" t="str">
        <f t="shared" si="15"/>
        <v/>
      </c>
      <c r="AA59" s="4"/>
      <c r="AB59" s="4"/>
      <c r="AC59" s="4"/>
      <c r="AD59" s="4"/>
      <c r="AE59" s="4"/>
      <c r="AF59" s="4"/>
      <c r="AG59" s="4"/>
      <c r="AH59" s="4"/>
      <c r="AI59" s="2" t="str">
        <f t="shared" si="23"/>
        <v/>
      </c>
      <c r="AJ59" s="2" t="str">
        <f t="shared" si="17"/>
        <v/>
      </c>
      <c r="AK59" s="6" t="e">
        <f>VLOOKUP(C59,#REF!,10,FALSE)</f>
        <v>#REF!</v>
      </c>
      <c r="AL59" s="4"/>
      <c r="AM59" s="2" t="str">
        <f t="shared" si="18"/>
        <v/>
      </c>
      <c r="AN59" s="2" t="str">
        <f t="shared" si="19"/>
        <v/>
      </c>
      <c r="AO59" s="7" t="e">
        <f t="shared" si="3"/>
        <v>#VALUE!</v>
      </c>
      <c r="AP59" s="117"/>
      <c r="AQ59" s="8" t="str">
        <f t="shared" si="4"/>
        <v/>
      </c>
      <c r="AR59" s="9"/>
      <c r="AS59" s="1" t="str">
        <f t="shared" si="24"/>
        <v/>
      </c>
      <c r="AT59" s="43" t="e">
        <f>#REF!</f>
        <v>#REF!</v>
      </c>
      <c r="AU59" s="43" t="str">
        <f t="shared" ca="1" si="25"/>
        <v/>
      </c>
      <c r="AW59" s="43" t="e">
        <f t="array" aca="1" ref="AW59" ca="1">INDEX(ColClas1,MIN(IF(Tron1=$AT59,IF(COUNTIF($AV59:AV59,Clas1)=0,ROW(Clas1)))))&amp;""</f>
        <v>#REF!</v>
      </c>
      <c r="AX59" s="43" t="e">
        <f t="array" aca="1" ref="AX59" ca="1">INDEX(ColClas1,MIN(IF(Tron1=$AT59,IF(COUNTIF($AV59:AW59,Clas1)=0,ROW(Clas1)))))&amp;""</f>
        <v>#REF!</v>
      </c>
      <c r="AY59" s="43" t="e">
        <f t="array" aca="1" ref="AY59" ca="1">INDEX(ColClas1,MIN(IF(Tron1=$AT59,IF(COUNTIF($AV59:AX59,Clas1)=0,ROW(Clas1)))))&amp;""</f>
        <v>#REF!</v>
      </c>
      <c r="AZ59" s="43" t="e">
        <f t="array" aca="1" ref="AZ59" ca="1">INDEX(ColClas1,MIN(IF(Tron1=$AT59,IF(COUNTIF($AV59:AY59,Clas1)=0,ROW(Clas1)))))&amp;""</f>
        <v>#REF!</v>
      </c>
      <c r="BA59" s="43" t="e">
        <f t="array" aca="1" ref="BA59" ca="1">INDEX(ColClas1,MIN(IF(Tron1=$AT59,IF(COUNTIF($AV59:AZ59,Clas1)=0,ROW(Clas1)))))&amp;""</f>
        <v>#REF!</v>
      </c>
    </row>
    <row r="60" spans="1:53" x14ac:dyDescent="0.25">
      <c r="A60" s="34">
        <v>50</v>
      </c>
      <c r="B60" s="41" t="str">
        <f>IF(COUNTIF(C$11:C59,C60)=0,B59&amp;C60,B59)</f>
        <v/>
      </c>
      <c r="C60" s="116" t="str">
        <f t="shared" si="7"/>
        <v/>
      </c>
      <c r="D60" s="114"/>
      <c r="E60" s="3"/>
      <c r="F60" s="2" t="e">
        <f t="shared" si="0"/>
        <v>#REF!</v>
      </c>
      <c r="G60" s="2" t="e">
        <f t="shared" si="1"/>
        <v>#REF!</v>
      </c>
      <c r="H60" s="2" t="e">
        <f t="shared" si="2"/>
        <v>#REF!</v>
      </c>
      <c r="I60" s="4"/>
      <c r="J60" s="4"/>
      <c r="K60" s="4"/>
      <c r="L60" s="4"/>
      <c r="M60" s="4"/>
      <c r="N60" s="4"/>
      <c r="O60" s="4"/>
      <c r="P60" s="4"/>
      <c r="Q60" s="2" t="str">
        <f t="shared" si="8"/>
        <v/>
      </c>
      <c r="R60" s="2" t="str">
        <f t="shared" si="9"/>
        <v/>
      </c>
      <c r="S60" s="2" t="str">
        <f t="shared" si="10"/>
        <v/>
      </c>
      <c r="T60" s="2">
        <f t="shared" si="21"/>
        <v>0</v>
      </c>
      <c r="U60" s="2" t="str">
        <f t="shared" si="11"/>
        <v/>
      </c>
      <c r="V60" s="2" t="str">
        <f t="shared" si="12"/>
        <v/>
      </c>
      <c r="W60" s="2" t="str">
        <f t="shared" si="13"/>
        <v/>
      </c>
      <c r="X60" s="5" t="str">
        <f t="shared" si="20"/>
        <v/>
      </c>
      <c r="Y60" s="2" t="str">
        <f t="shared" si="14"/>
        <v/>
      </c>
      <c r="Z60" s="2" t="str">
        <f t="shared" si="15"/>
        <v/>
      </c>
      <c r="AA60" s="4"/>
      <c r="AB60" s="4"/>
      <c r="AC60" s="4"/>
      <c r="AD60" s="4"/>
      <c r="AE60" s="4"/>
      <c r="AF60" s="4"/>
      <c r="AG60" s="4"/>
      <c r="AH60" s="4"/>
      <c r="AI60" s="2" t="str">
        <f t="shared" si="23"/>
        <v/>
      </c>
      <c r="AJ60" s="2" t="str">
        <f t="shared" si="17"/>
        <v/>
      </c>
      <c r="AK60" s="6" t="e">
        <f>VLOOKUP(C60,#REF!,10,FALSE)</f>
        <v>#REF!</v>
      </c>
      <c r="AL60" s="4"/>
      <c r="AM60" s="2" t="str">
        <f t="shared" si="18"/>
        <v/>
      </c>
      <c r="AN60" s="2" t="str">
        <f t="shared" si="19"/>
        <v/>
      </c>
      <c r="AO60" s="7" t="e">
        <f t="shared" si="3"/>
        <v>#VALUE!</v>
      </c>
      <c r="AP60" s="117"/>
      <c r="AQ60" s="8" t="str">
        <f t="shared" si="4"/>
        <v/>
      </c>
      <c r="AR60" s="9"/>
      <c r="AS60" s="1" t="str">
        <f t="shared" si="24"/>
        <v/>
      </c>
      <c r="AT60" s="43" t="e">
        <f>#REF!</f>
        <v>#REF!</v>
      </c>
      <c r="AU60" s="43" t="str">
        <f t="shared" ca="1" si="25"/>
        <v/>
      </c>
      <c r="AW60" s="43" t="e">
        <f t="array" aca="1" ref="AW60" ca="1">INDEX(ColClas1,MIN(IF(Tron1=$AT60,IF(COUNTIF($AV60:AV60,Clas1)=0,ROW(Clas1)))))&amp;""</f>
        <v>#REF!</v>
      </c>
      <c r="AX60" s="43" t="e">
        <f t="array" aca="1" ref="AX60" ca="1">INDEX(ColClas1,MIN(IF(Tron1=$AT60,IF(COUNTIF($AV60:AW60,Clas1)=0,ROW(Clas1)))))&amp;""</f>
        <v>#REF!</v>
      </c>
      <c r="AY60" s="43" t="e">
        <f t="array" aca="1" ref="AY60" ca="1">INDEX(ColClas1,MIN(IF(Tron1=$AT60,IF(COUNTIF($AV60:AX60,Clas1)=0,ROW(Clas1)))))&amp;""</f>
        <v>#REF!</v>
      </c>
      <c r="AZ60" s="43" t="e">
        <f t="array" aca="1" ref="AZ60" ca="1">INDEX(ColClas1,MIN(IF(Tron1=$AT60,IF(COUNTIF($AV60:AY60,Clas1)=0,ROW(Clas1)))))&amp;""</f>
        <v>#REF!</v>
      </c>
      <c r="BA60" s="43" t="e">
        <f t="array" aca="1" ref="BA60" ca="1">INDEX(ColClas1,MIN(IF(Tron1=$AT60,IF(COUNTIF($AV60:AZ60,Clas1)=0,ROW(Clas1)))))&amp;""</f>
        <v>#REF!</v>
      </c>
    </row>
    <row r="61" spans="1:53" x14ac:dyDescent="0.25">
      <c r="A61" s="34">
        <v>51</v>
      </c>
      <c r="B61" s="41" t="str">
        <f>IF(COUNTIF(C$11:C60,C61)=0,B60&amp;C61,B60)</f>
        <v/>
      </c>
      <c r="C61" s="116" t="str">
        <f t="shared" si="7"/>
        <v/>
      </c>
      <c r="D61" s="114"/>
      <c r="E61" s="3"/>
      <c r="F61" s="2" t="e">
        <f t="shared" si="0"/>
        <v>#REF!</v>
      </c>
      <c r="G61" s="2" t="e">
        <f t="shared" si="1"/>
        <v>#REF!</v>
      </c>
      <c r="H61" s="2" t="e">
        <f t="shared" si="2"/>
        <v>#REF!</v>
      </c>
      <c r="I61" s="4"/>
      <c r="J61" s="4"/>
      <c r="K61" s="4"/>
      <c r="L61" s="4"/>
      <c r="M61" s="4"/>
      <c r="N61" s="4"/>
      <c r="O61" s="4"/>
      <c r="P61" s="4"/>
      <c r="Q61" s="2" t="str">
        <f t="shared" si="8"/>
        <v/>
      </c>
      <c r="R61" s="2" t="str">
        <f t="shared" si="9"/>
        <v/>
      </c>
      <c r="S61" s="2" t="str">
        <f t="shared" si="10"/>
        <v/>
      </c>
      <c r="T61" s="2">
        <f t="shared" si="21"/>
        <v>0</v>
      </c>
      <c r="U61" s="2" t="str">
        <f t="shared" si="11"/>
        <v/>
      </c>
      <c r="V61" s="2" t="str">
        <f t="shared" si="12"/>
        <v/>
      </c>
      <c r="W61" s="2" t="str">
        <f t="shared" si="13"/>
        <v/>
      </c>
      <c r="X61" s="5" t="str">
        <f t="shared" si="20"/>
        <v/>
      </c>
      <c r="Y61" s="2" t="str">
        <f t="shared" si="14"/>
        <v/>
      </c>
      <c r="Z61" s="2" t="str">
        <f t="shared" si="15"/>
        <v/>
      </c>
      <c r="AA61" s="4"/>
      <c r="AB61" s="4"/>
      <c r="AC61" s="4"/>
      <c r="AD61" s="4"/>
      <c r="AE61" s="4"/>
      <c r="AF61" s="4"/>
      <c r="AG61" s="4"/>
      <c r="AH61" s="4"/>
      <c r="AI61" s="2" t="str">
        <f t="shared" si="23"/>
        <v/>
      </c>
      <c r="AJ61" s="2" t="str">
        <f t="shared" si="17"/>
        <v/>
      </c>
      <c r="AK61" s="6" t="e">
        <f>VLOOKUP(C61,#REF!,10,FALSE)</f>
        <v>#REF!</v>
      </c>
      <c r="AL61" s="4"/>
      <c r="AM61" s="2" t="str">
        <f t="shared" si="18"/>
        <v/>
      </c>
      <c r="AN61" s="2" t="str">
        <f t="shared" si="19"/>
        <v/>
      </c>
      <c r="AO61" s="7" t="e">
        <f t="shared" si="3"/>
        <v>#VALUE!</v>
      </c>
      <c r="AP61" s="117"/>
      <c r="AQ61" s="8" t="str">
        <f t="shared" si="4"/>
        <v/>
      </c>
      <c r="AR61" s="9"/>
      <c r="AS61" s="1" t="str">
        <f t="shared" si="24"/>
        <v/>
      </c>
      <c r="AT61" s="43" t="e">
        <f>#REF!</f>
        <v>#REF!</v>
      </c>
      <c r="AU61" s="43" t="str">
        <f t="shared" ca="1" si="25"/>
        <v/>
      </c>
      <c r="AW61" s="43" t="e">
        <f t="array" aca="1" ref="AW61" ca="1">INDEX(ColClas1,MIN(IF(Tron1=$AT61,IF(COUNTIF($AV61:AV61,Clas1)=0,ROW(Clas1)))))&amp;""</f>
        <v>#REF!</v>
      </c>
      <c r="AX61" s="43" t="e">
        <f t="array" aca="1" ref="AX61" ca="1">INDEX(ColClas1,MIN(IF(Tron1=$AT61,IF(COUNTIF($AV61:AW61,Clas1)=0,ROW(Clas1)))))&amp;""</f>
        <v>#REF!</v>
      </c>
      <c r="AY61" s="43" t="e">
        <f t="array" aca="1" ref="AY61" ca="1">INDEX(ColClas1,MIN(IF(Tron1=$AT61,IF(COUNTIF($AV61:AX61,Clas1)=0,ROW(Clas1)))))&amp;""</f>
        <v>#REF!</v>
      </c>
      <c r="AZ61" s="43" t="e">
        <f t="array" aca="1" ref="AZ61" ca="1">INDEX(ColClas1,MIN(IF(Tron1=$AT61,IF(COUNTIF($AV61:AY61,Clas1)=0,ROW(Clas1)))))&amp;""</f>
        <v>#REF!</v>
      </c>
      <c r="BA61" s="43" t="e">
        <f t="array" aca="1" ref="BA61" ca="1">INDEX(ColClas1,MIN(IF(Tron1=$AT61,IF(COUNTIF($AV61:AZ61,Clas1)=0,ROW(Clas1)))))&amp;""</f>
        <v>#REF!</v>
      </c>
    </row>
    <row r="62" spans="1:53" x14ac:dyDescent="0.25">
      <c r="A62" s="34">
        <v>52</v>
      </c>
      <c r="B62" s="41" t="str">
        <f>IF(COUNTIF(C$11:C61,C62)=0,B61&amp;C62,B61)</f>
        <v/>
      </c>
      <c r="C62" s="116" t="str">
        <f t="shared" si="7"/>
        <v/>
      </c>
      <c r="D62" s="114"/>
      <c r="E62" s="3"/>
      <c r="F62" s="2" t="e">
        <f t="shared" si="0"/>
        <v>#REF!</v>
      </c>
      <c r="G62" s="2" t="e">
        <f t="shared" si="1"/>
        <v>#REF!</v>
      </c>
      <c r="H62" s="2" t="e">
        <f t="shared" si="2"/>
        <v>#REF!</v>
      </c>
      <c r="I62" s="4"/>
      <c r="J62" s="4"/>
      <c r="K62" s="4"/>
      <c r="L62" s="4"/>
      <c r="M62" s="4"/>
      <c r="N62" s="4"/>
      <c r="O62" s="4"/>
      <c r="P62" s="4"/>
      <c r="Q62" s="2" t="str">
        <f t="shared" si="8"/>
        <v/>
      </c>
      <c r="R62" s="2" t="str">
        <f t="shared" si="9"/>
        <v/>
      </c>
      <c r="S62" s="2" t="str">
        <f t="shared" si="10"/>
        <v/>
      </c>
      <c r="T62" s="2">
        <f t="shared" si="21"/>
        <v>0</v>
      </c>
      <c r="U62" s="2" t="str">
        <f t="shared" si="11"/>
        <v/>
      </c>
      <c r="V62" s="2" t="str">
        <f t="shared" si="12"/>
        <v/>
      </c>
      <c r="W62" s="2" t="str">
        <f t="shared" si="13"/>
        <v/>
      </c>
      <c r="X62" s="5" t="str">
        <f t="shared" si="20"/>
        <v/>
      </c>
      <c r="Y62" s="2" t="str">
        <f t="shared" si="14"/>
        <v/>
      </c>
      <c r="Z62" s="2" t="str">
        <f t="shared" si="15"/>
        <v/>
      </c>
      <c r="AA62" s="4"/>
      <c r="AB62" s="4"/>
      <c r="AC62" s="4"/>
      <c r="AD62" s="4"/>
      <c r="AE62" s="4"/>
      <c r="AF62" s="4"/>
      <c r="AG62" s="4"/>
      <c r="AH62" s="4"/>
      <c r="AI62" s="2" t="str">
        <f t="shared" si="23"/>
        <v/>
      </c>
      <c r="AJ62" s="2" t="str">
        <f t="shared" si="17"/>
        <v/>
      </c>
      <c r="AK62" s="6" t="e">
        <f>VLOOKUP(C62,#REF!,10,FALSE)</f>
        <v>#REF!</v>
      </c>
      <c r="AL62" s="4"/>
      <c r="AM62" s="2" t="str">
        <f t="shared" si="18"/>
        <v/>
      </c>
      <c r="AN62" s="2" t="str">
        <f t="shared" si="19"/>
        <v/>
      </c>
      <c r="AO62" s="7" t="e">
        <f t="shared" si="3"/>
        <v>#VALUE!</v>
      </c>
      <c r="AP62" s="117"/>
      <c r="AQ62" s="8" t="str">
        <f t="shared" si="4"/>
        <v/>
      </c>
      <c r="AR62" s="9"/>
      <c r="AS62" s="1" t="str">
        <f t="shared" si="24"/>
        <v/>
      </c>
      <c r="AT62" s="43" t="e">
        <f>#REF!</f>
        <v>#REF!</v>
      </c>
      <c r="AU62" s="43" t="str">
        <f t="shared" ca="1" si="25"/>
        <v/>
      </c>
      <c r="AW62" s="43" t="e">
        <f t="array" aca="1" ref="AW62" ca="1">INDEX(ColClas1,MIN(IF(Tron1=$AT62,IF(COUNTIF($AV62:AV62,Clas1)=0,ROW(Clas1)))))&amp;""</f>
        <v>#REF!</v>
      </c>
      <c r="AX62" s="43" t="e">
        <f t="array" aca="1" ref="AX62" ca="1">INDEX(ColClas1,MIN(IF(Tron1=$AT62,IF(COUNTIF($AV62:AW62,Clas1)=0,ROW(Clas1)))))&amp;""</f>
        <v>#REF!</v>
      </c>
      <c r="AY62" s="43" t="e">
        <f t="array" aca="1" ref="AY62" ca="1">INDEX(ColClas1,MIN(IF(Tron1=$AT62,IF(COUNTIF($AV62:AX62,Clas1)=0,ROW(Clas1)))))&amp;""</f>
        <v>#REF!</v>
      </c>
      <c r="AZ62" s="43" t="e">
        <f t="array" aca="1" ref="AZ62" ca="1">INDEX(ColClas1,MIN(IF(Tron1=$AT62,IF(COUNTIF($AV62:AY62,Clas1)=0,ROW(Clas1)))))&amp;""</f>
        <v>#REF!</v>
      </c>
      <c r="BA62" s="43" t="e">
        <f t="array" aca="1" ref="BA62" ca="1">INDEX(ColClas1,MIN(IF(Tron1=$AT62,IF(COUNTIF($AV62:AZ62,Clas1)=0,ROW(Clas1)))))&amp;""</f>
        <v>#REF!</v>
      </c>
    </row>
    <row r="63" spans="1:53" x14ac:dyDescent="0.25">
      <c r="A63" s="34">
        <v>53</v>
      </c>
      <c r="B63" s="41" t="str">
        <f>IF(COUNTIF(C$11:C62,C63)=0,B62&amp;C63,B62)</f>
        <v/>
      </c>
      <c r="C63" s="116" t="str">
        <f t="shared" si="7"/>
        <v/>
      </c>
      <c r="D63" s="114"/>
      <c r="E63" s="3"/>
      <c r="F63" s="2" t="e">
        <f t="shared" si="0"/>
        <v>#REF!</v>
      </c>
      <c r="G63" s="2" t="e">
        <f t="shared" si="1"/>
        <v>#REF!</v>
      </c>
      <c r="H63" s="2" t="e">
        <f t="shared" si="2"/>
        <v>#REF!</v>
      </c>
      <c r="I63" s="4"/>
      <c r="J63" s="4"/>
      <c r="K63" s="4"/>
      <c r="L63" s="4"/>
      <c r="M63" s="4"/>
      <c r="N63" s="4"/>
      <c r="O63" s="4"/>
      <c r="P63" s="4"/>
      <c r="Q63" s="2" t="str">
        <f t="shared" si="8"/>
        <v/>
      </c>
      <c r="R63" s="2" t="str">
        <f t="shared" si="9"/>
        <v/>
      </c>
      <c r="S63" s="2" t="str">
        <f t="shared" si="10"/>
        <v/>
      </c>
      <c r="T63" s="2">
        <f t="shared" si="21"/>
        <v>0</v>
      </c>
      <c r="U63" s="2" t="str">
        <f t="shared" si="11"/>
        <v/>
      </c>
      <c r="V63" s="2" t="str">
        <f t="shared" si="12"/>
        <v/>
      </c>
      <c r="W63" s="2" t="str">
        <f t="shared" si="13"/>
        <v/>
      </c>
      <c r="X63" s="5" t="str">
        <f t="shared" si="20"/>
        <v/>
      </c>
      <c r="Y63" s="2" t="str">
        <f t="shared" si="14"/>
        <v/>
      </c>
      <c r="Z63" s="2" t="str">
        <f t="shared" si="15"/>
        <v/>
      </c>
      <c r="AA63" s="4"/>
      <c r="AB63" s="4"/>
      <c r="AC63" s="4"/>
      <c r="AD63" s="4"/>
      <c r="AE63" s="4"/>
      <c r="AF63" s="4"/>
      <c r="AG63" s="4"/>
      <c r="AH63" s="4"/>
      <c r="AI63" s="2" t="str">
        <f t="shared" si="23"/>
        <v/>
      </c>
      <c r="AJ63" s="2" t="str">
        <f t="shared" si="17"/>
        <v/>
      </c>
      <c r="AK63" s="6" t="e">
        <f>VLOOKUP(C63,#REF!,10,FALSE)</f>
        <v>#REF!</v>
      </c>
      <c r="AL63" s="4"/>
      <c r="AM63" s="2" t="str">
        <f t="shared" si="18"/>
        <v/>
      </c>
      <c r="AN63" s="2" t="str">
        <f t="shared" si="19"/>
        <v/>
      </c>
      <c r="AO63" s="7" t="e">
        <f t="shared" si="3"/>
        <v>#VALUE!</v>
      </c>
      <c r="AP63" s="117"/>
      <c r="AQ63" s="8" t="str">
        <f t="shared" si="4"/>
        <v/>
      </c>
      <c r="AR63" s="9"/>
      <c r="AS63" s="1" t="str">
        <f t="shared" si="24"/>
        <v/>
      </c>
      <c r="AT63" s="43" t="e">
        <f>#REF!</f>
        <v>#REF!</v>
      </c>
      <c r="AU63" s="43" t="str">
        <f t="shared" ca="1" si="25"/>
        <v/>
      </c>
      <c r="AW63" s="43" t="e">
        <f t="array" aca="1" ref="AW63" ca="1">INDEX(ColClas1,MIN(IF(Tron1=$AT63,IF(COUNTIF($AV63:AV63,Clas1)=0,ROW(Clas1)))))&amp;""</f>
        <v>#REF!</v>
      </c>
      <c r="AX63" s="43" t="e">
        <f t="array" aca="1" ref="AX63" ca="1">INDEX(ColClas1,MIN(IF(Tron1=$AT63,IF(COUNTIF($AV63:AW63,Clas1)=0,ROW(Clas1)))))&amp;""</f>
        <v>#REF!</v>
      </c>
      <c r="AY63" s="43" t="e">
        <f t="array" aca="1" ref="AY63" ca="1">INDEX(ColClas1,MIN(IF(Tron1=$AT63,IF(COUNTIF($AV63:AX63,Clas1)=0,ROW(Clas1)))))&amp;""</f>
        <v>#REF!</v>
      </c>
      <c r="AZ63" s="43" t="e">
        <f t="array" aca="1" ref="AZ63" ca="1">INDEX(ColClas1,MIN(IF(Tron1=$AT63,IF(COUNTIF($AV63:AY63,Clas1)=0,ROW(Clas1)))))&amp;""</f>
        <v>#REF!</v>
      </c>
      <c r="BA63" s="43" t="e">
        <f t="array" aca="1" ref="BA63" ca="1">INDEX(ColClas1,MIN(IF(Tron1=$AT63,IF(COUNTIF($AV63:AZ63,Clas1)=0,ROW(Clas1)))))&amp;""</f>
        <v>#REF!</v>
      </c>
    </row>
    <row r="64" spans="1:53" x14ac:dyDescent="0.25">
      <c r="A64" s="34">
        <v>54</v>
      </c>
      <c r="B64" s="41" t="str">
        <f>IF(COUNTIF(C$11:C63,C64)=0,B63&amp;C64,B63)</f>
        <v/>
      </c>
      <c r="C64" s="116" t="str">
        <f t="shared" si="7"/>
        <v/>
      </c>
      <c r="D64" s="114"/>
      <c r="E64" s="3"/>
      <c r="F64" s="2" t="e">
        <f t="shared" si="0"/>
        <v>#REF!</v>
      </c>
      <c r="G64" s="2" t="e">
        <f t="shared" si="1"/>
        <v>#REF!</v>
      </c>
      <c r="H64" s="2" t="e">
        <f t="shared" si="2"/>
        <v>#REF!</v>
      </c>
      <c r="I64" s="4"/>
      <c r="J64" s="4"/>
      <c r="K64" s="4"/>
      <c r="L64" s="4"/>
      <c r="M64" s="4"/>
      <c r="N64" s="4"/>
      <c r="O64" s="4"/>
      <c r="P64" s="4"/>
      <c r="Q64" s="2" t="str">
        <f t="shared" si="8"/>
        <v/>
      </c>
      <c r="R64" s="2" t="str">
        <f t="shared" si="9"/>
        <v/>
      </c>
      <c r="S64" s="2" t="str">
        <f t="shared" si="10"/>
        <v/>
      </c>
      <c r="T64" s="2">
        <f t="shared" si="21"/>
        <v>0</v>
      </c>
      <c r="U64" s="2" t="str">
        <f t="shared" si="11"/>
        <v/>
      </c>
      <c r="V64" s="2" t="str">
        <f t="shared" si="12"/>
        <v/>
      </c>
      <c r="W64" s="2" t="str">
        <f t="shared" si="13"/>
        <v/>
      </c>
      <c r="X64" s="5" t="str">
        <f t="shared" si="20"/>
        <v/>
      </c>
      <c r="Y64" s="2" t="str">
        <f t="shared" si="14"/>
        <v/>
      </c>
      <c r="Z64" s="2" t="str">
        <f t="shared" si="15"/>
        <v/>
      </c>
      <c r="AA64" s="4"/>
      <c r="AB64" s="4"/>
      <c r="AC64" s="4"/>
      <c r="AD64" s="4"/>
      <c r="AE64" s="4"/>
      <c r="AF64" s="4"/>
      <c r="AG64" s="4"/>
      <c r="AH64" s="4"/>
      <c r="AI64" s="2" t="str">
        <f t="shared" si="23"/>
        <v/>
      </c>
      <c r="AJ64" s="2" t="str">
        <f t="shared" si="17"/>
        <v/>
      </c>
      <c r="AK64" s="6" t="e">
        <f>VLOOKUP(C64,#REF!,10,FALSE)</f>
        <v>#REF!</v>
      </c>
      <c r="AL64" s="4"/>
      <c r="AM64" s="2" t="str">
        <f t="shared" si="18"/>
        <v/>
      </c>
      <c r="AN64" s="2" t="str">
        <f t="shared" si="19"/>
        <v/>
      </c>
      <c r="AO64" s="7" t="e">
        <f t="shared" si="3"/>
        <v>#VALUE!</v>
      </c>
      <c r="AP64" s="117"/>
      <c r="AQ64" s="8" t="str">
        <f t="shared" si="4"/>
        <v/>
      </c>
      <c r="AR64" s="9"/>
      <c r="AS64" s="1" t="str">
        <f t="shared" si="24"/>
        <v/>
      </c>
      <c r="AT64" s="43" t="e">
        <f>#REF!</f>
        <v>#REF!</v>
      </c>
      <c r="AU64" s="43" t="str">
        <f t="shared" ca="1" si="25"/>
        <v/>
      </c>
      <c r="AW64" s="43" t="e">
        <f t="array" aca="1" ref="AW64" ca="1">INDEX(ColClas1,MIN(IF(Tron1=$AT64,IF(COUNTIF($AV64:AV64,Clas1)=0,ROW(Clas1)))))&amp;""</f>
        <v>#REF!</v>
      </c>
      <c r="AX64" s="43" t="e">
        <f t="array" aca="1" ref="AX64" ca="1">INDEX(ColClas1,MIN(IF(Tron1=$AT64,IF(COUNTIF($AV64:AW64,Clas1)=0,ROW(Clas1)))))&amp;""</f>
        <v>#REF!</v>
      </c>
      <c r="AY64" s="43" t="e">
        <f t="array" aca="1" ref="AY64" ca="1">INDEX(ColClas1,MIN(IF(Tron1=$AT64,IF(COUNTIF($AV64:AX64,Clas1)=0,ROW(Clas1)))))&amp;""</f>
        <v>#REF!</v>
      </c>
      <c r="AZ64" s="43" t="e">
        <f t="array" aca="1" ref="AZ64" ca="1">INDEX(ColClas1,MIN(IF(Tron1=$AT64,IF(COUNTIF($AV64:AY64,Clas1)=0,ROW(Clas1)))))&amp;""</f>
        <v>#REF!</v>
      </c>
      <c r="BA64" s="43" t="e">
        <f t="array" aca="1" ref="BA64" ca="1">INDEX(ColClas1,MIN(IF(Tron1=$AT64,IF(COUNTIF($AV64:AZ64,Clas1)=0,ROW(Clas1)))))&amp;""</f>
        <v>#REF!</v>
      </c>
    </row>
    <row r="65" spans="1:53" x14ac:dyDescent="0.25">
      <c r="A65" s="34">
        <v>55</v>
      </c>
      <c r="B65" s="41" t="str">
        <f>IF(COUNTIF(C$11:C64,C65)=0,B64&amp;C65,B64)</f>
        <v/>
      </c>
      <c r="C65" s="116" t="str">
        <f t="shared" si="7"/>
        <v/>
      </c>
      <c r="D65" s="114"/>
      <c r="E65" s="3"/>
      <c r="F65" s="2" t="e">
        <f t="shared" si="0"/>
        <v>#REF!</v>
      </c>
      <c r="G65" s="2" t="e">
        <f t="shared" si="1"/>
        <v>#REF!</v>
      </c>
      <c r="H65" s="2" t="e">
        <f t="shared" si="2"/>
        <v>#REF!</v>
      </c>
      <c r="I65" s="4"/>
      <c r="J65" s="4"/>
      <c r="K65" s="4"/>
      <c r="L65" s="4"/>
      <c r="M65" s="4"/>
      <c r="N65" s="4"/>
      <c r="O65" s="4"/>
      <c r="P65" s="4"/>
      <c r="Q65" s="2" t="str">
        <f t="shared" si="8"/>
        <v/>
      </c>
      <c r="R65" s="2" t="str">
        <f t="shared" si="9"/>
        <v/>
      </c>
      <c r="S65" s="2" t="str">
        <f t="shared" si="10"/>
        <v/>
      </c>
      <c r="T65" s="2">
        <f t="shared" si="21"/>
        <v>0</v>
      </c>
      <c r="U65" s="2" t="str">
        <f t="shared" si="11"/>
        <v/>
      </c>
      <c r="V65" s="2" t="str">
        <f t="shared" si="12"/>
        <v/>
      </c>
      <c r="W65" s="2" t="str">
        <f t="shared" si="13"/>
        <v/>
      </c>
      <c r="X65" s="5" t="str">
        <f t="shared" si="20"/>
        <v/>
      </c>
      <c r="Y65" s="2" t="str">
        <f t="shared" si="14"/>
        <v/>
      </c>
      <c r="Z65" s="2" t="str">
        <f t="shared" si="15"/>
        <v/>
      </c>
      <c r="AA65" s="4"/>
      <c r="AB65" s="4"/>
      <c r="AC65" s="4"/>
      <c r="AD65" s="4"/>
      <c r="AE65" s="4"/>
      <c r="AF65" s="4"/>
      <c r="AG65" s="4"/>
      <c r="AH65" s="4"/>
      <c r="AI65" s="2" t="str">
        <f t="shared" si="23"/>
        <v/>
      </c>
      <c r="AJ65" s="2" t="str">
        <f t="shared" si="17"/>
        <v/>
      </c>
      <c r="AK65" s="6" t="e">
        <f>VLOOKUP(C65,#REF!,10,FALSE)</f>
        <v>#REF!</v>
      </c>
      <c r="AL65" s="4"/>
      <c r="AM65" s="2" t="str">
        <f t="shared" si="18"/>
        <v/>
      </c>
      <c r="AN65" s="2" t="str">
        <f t="shared" si="19"/>
        <v/>
      </c>
      <c r="AO65" s="7" t="e">
        <f t="shared" si="3"/>
        <v>#VALUE!</v>
      </c>
      <c r="AP65" s="117"/>
      <c r="AQ65" s="8" t="str">
        <f t="shared" si="4"/>
        <v/>
      </c>
      <c r="AR65" s="9"/>
      <c r="AS65" s="1" t="str">
        <f t="shared" si="24"/>
        <v/>
      </c>
      <c r="AT65" s="43" t="e">
        <f>#REF!</f>
        <v>#REF!</v>
      </c>
      <c r="AU65" s="43" t="str">
        <f t="shared" ca="1" si="25"/>
        <v/>
      </c>
      <c r="AW65" s="43" t="e">
        <f t="array" aca="1" ref="AW65" ca="1">INDEX(ColClas1,MIN(IF(Tron1=$AT65,IF(COUNTIF($AV65:AV65,Clas1)=0,ROW(Clas1)))))&amp;""</f>
        <v>#REF!</v>
      </c>
      <c r="AX65" s="43" t="e">
        <f t="array" aca="1" ref="AX65" ca="1">INDEX(ColClas1,MIN(IF(Tron1=$AT65,IF(COUNTIF($AV65:AW65,Clas1)=0,ROW(Clas1)))))&amp;""</f>
        <v>#REF!</v>
      </c>
      <c r="AY65" s="43" t="e">
        <f t="array" aca="1" ref="AY65" ca="1">INDEX(ColClas1,MIN(IF(Tron1=$AT65,IF(COUNTIF($AV65:AX65,Clas1)=0,ROW(Clas1)))))&amp;""</f>
        <v>#REF!</v>
      </c>
      <c r="AZ65" s="43" t="e">
        <f t="array" aca="1" ref="AZ65" ca="1">INDEX(ColClas1,MIN(IF(Tron1=$AT65,IF(COUNTIF($AV65:AY65,Clas1)=0,ROW(Clas1)))))&amp;""</f>
        <v>#REF!</v>
      </c>
      <c r="BA65" s="43" t="e">
        <f t="array" aca="1" ref="BA65" ca="1">INDEX(ColClas1,MIN(IF(Tron1=$AT65,IF(COUNTIF($AV65:AZ65,Clas1)=0,ROW(Clas1)))))&amp;""</f>
        <v>#REF!</v>
      </c>
    </row>
    <row r="66" spans="1:53" x14ac:dyDescent="0.25">
      <c r="A66" s="34">
        <v>56</v>
      </c>
      <c r="B66" s="41" t="str">
        <f>IF(COUNTIF(C$11:C65,C66)=0,B65&amp;C66,B65)</f>
        <v/>
      </c>
      <c r="C66" s="116" t="str">
        <f t="shared" si="7"/>
        <v/>
      </c>
      <c r="D66" s="114"/>
      <c r="E66" s="3"/>
      <c r="F66" s="2" t="e">
        <f t="shared" si="0"/>
        <v>#REF!</v>
      </c>
      <c r="G66" s="2" t="e">
        <f t="shared" si="1"/>
        <v>#REF!</v>
      </c>
      <c r="H66" s="2" t="e">
        <f t="shared" si="2"/>
        <v>#REF!</v>
      </c>
      <c r="I66" s="4"/>
      <c r="J66" s="4"/>
      <c r="K66" s="4"/>
      <c r="L66" s="4"/>
      <c r="M66" s="4"/>
      <c r="N66" s="4"/>
      <c r="O66" s="4"/>
      <c r="P66" s="4"/>
      <c r="Q66" s="2" t="str">
        <f t="shared" si="8"/>
        <v/>
      </c>
      <c r="R66" s="2" t="str">
        <f t="shared" si="9"/>
        <v/>
      </c>
      <c r="S66" s="2" t="str">
        <f t="shared" si="10"/>
        <v/>
      </c>
      <c r="T66" s="2">
        <f t="shared" si="21"/>
        <v>0</v>
      </c>
      <c r="U66" s="2" t="str">
        <f t="shared" si="11"/>
        <v/>
      </c>
      <c r="V66" s="2" t="str">
        <f t="shared" si="12"/>
        <v/>
      </c>
      <c r="W66" s="2" t="str">
        <f t="shared" si="13"/>
        <v/>
      </c>
      <c r="X66" s="5" t="str">
        <f t="shared" si="20"/>
        <v/>
      </c>
      <c r="Y66" s="2" t="str">
        <f t="shared" si="14"/>
        <v/>
      </c>
      <c r="Z66" s="2" t="str">
        <f t="shared" si="15"/>
        <v/>
      </c>
      <c r="AA66" s="4"/>
      <c r="AB66" s="4"/>
      <c r="AC66" s="4"/>
      <c r="AD66" s="4"/>
      <c r="AE66" s="4"/>
      <c r="AF66" s="4"/>
      <c r="AG66" s="4"/>
      <c r="AH66" s="4"/>
      <c r="AI66" s="2" t="str">
        <f t="shared" si="23"/>
        <v/>
      </c>
      <c r="AJ66" s="2" t="str">
        <f t="shared" si="17"/>
        <v/>
      </c>
      <c r="AK66" s="6" t="e">
        <f>VLOOKUP(C66,#REF!,10,FALSE)</f>
        <v>#REF!</v>
      </c>
      <c r="AL66" s="4"/>
      <c r="AM66" s="2" t="str">
        <f t="shared" si="18"/>
        <v/>
      </c>
      <c r="AN66" s="2" t="str">
        <f t="shared" si="19"/>
        <v/>
      </c>
      <c r="AO66" s="7" t="e">
        <f t="shared" si="3"/>
        <v>#VALUE!</v>
      </c>
      <c r="AP66" s="117"/>
      <c r="AQ66" s="8" t="str">
        <f t="shared" si="4"/>
        <v/>
      </c>
      <c r="AR66" s="9"/>
      <c r="AS66" s="1" t="str">
        <f t="shared" si="24"/>
        <v/>
      </c>
      <c r="AT66" s="43" t="e">
        <f>#REF!</f>
        <v>#REF!</v>
      </c>
      <c r="AU66" s="43" t="str">
        <f t="shared" ca="1" si="25"/>
        <v/>
      </c>
      <c r="AW66" s="43" t="e">
        <f t="array" aca="1" ref="AW66" ca="1">INDEX(ColClas1,MIN(IF(Tron1=$AT66,IF(COUNTIF($AV66:AV66,Clas1)=0,ROW(Clas1)))))&amp;""</f>
        <v>#REF!</v>
      </c>
      <c r="AX66" s="43" t="e">
        <f t="array" aca="1" ref="AX66" ca="1">INDEX(ColClas1,MIN(IF(Tron1=$AT66,IF(COUNTIF($AV66:AW66,Clas1)=0,ROW(Clas1)))))&amp;""</f>
        <v>#REF!</v>
      </c>
      <c r="AY66" s="43" t="e">
        <f t="array" aca="1" ref="AY66" ca="1">INDEX(ColClas1,MIN(IF(Tron1=$AT66,IF(COUNTIF($AV66:AX66,Clas1)=0,ROW(Clas1)))))&amp;""</f>
        <v>#REF!</v>
      </c>
      <c r="AZ66" s="43" t="e">
        <f t="array" aca="1" ref="AZ66" ca="1">INDEX(ColClas1,MIN(IF(Tron1=$AT66,IF(COUNTIF($AV66:AY66,Clas1)=0,ROW(Clas1)))))&amp;""</f>
        <v>#REF!</v>
      </c>
      <c r="BA66" s="43" t="e">
        <f t="array" aca="1" ref="BA66" ca="1">INDEX(ColClas1,MIN(IF(Tron1=$AT66,IF(COUNTIF($AV66:AZ66,Clas1)=0,ROW(Clas1)))))&amp;""</f>
        <v>#REF!</v>
      </c>
    </row>
    <row r="67" spans="1:53" x14ac:dyDescent="0.25">
      <c r="A67" s="34">
        <v>57</v>
      </c>
      <c r="B67" s="41" t="str">
        <f>IF(COUNTIF(C$11:C66,C67)=0,B66&amp;C67,B66)</f>
        <v/>
      </c>
      <c r="C67" s="116" t="str">
        <f t="shared" si="7"/>
        <v/>
      </c>
      <c r="D67" s="114"/>
      <c r="E67" s="3"/>
      <c r="F67" s="2" t="e">
        <f t="shared" si="0"/>
        <v>#REF!</v>
      </c>
      <c r="G67" s="2" t="e">
        <f t="shared" si="1"/>
        <v>#REF!</v>
      </c>
      <c r="H67" s="2" t="e">
        <f t="shared" si="2"/>
        <v>#REF!</v>
      </c>
      <c r="I67" s="4"/>
      <c r="J67" s="4"/>
      <c r="K67" s="4"/>
      <c r="L67" s="4"/>
      <c r="M67" s="4"/>
      <c r="N67" s="4"/>
      <c r="O67" s="4"/>
      <c r="P67" s="4"/>
      <c r="Q67" s="2" t="str">
        <f t="shared" si="8"/>
        <v/>
      </c>
      <c r="R67" s="2" t="str">
        <f t="shared" si="9"/>
        <v/>
      </c>
      <c r="S67" s="2" t="str">
        <f t="shared" si="10"/>
        <v/>
      </c>
      <c r="T67" s="2">
        <f t="shared" si="21"/>
        <v>0</v>
      </c>
      <c r="U67" s="2" t="str">
        <f t="shared" si="11"/>
        <v/>
      </c>
      <c r="V67" s="2" t="str">
        <f t="shared" si="12"/>
        <v/>
      </c>
      <c r="W67" s="2" t="str">
        <f t="shared" si="13"/>
        <v/>
      </c>
      <c r="X67" s="5" t="str">
        <f t="shared" si="20"/>
        <v/>
      </c>
      <c r="Y67" s="2" t="str">
        <f t="shared" si="14"/>
        <v/>
      </c>
      <c r="Z67" s="2" t="str">
        <f t="shared" si="15"/>
        <v/>
      </c>
      <c r="AA67" s="4"/>
      <c r="AB67" s="4"/>
      <c r="AC67" s="4"/>
      <c r="AD67" s="4"/>
      <c r="AE67" s="4"/>
      <c r="AF67" s="4"/>
      <c r="AG67" s="4"/>
      <c r="AH67" s="4"/>
      <c r="AI67" s="2" t="str">
        <f t="shared" si="23"/>
        <v/>
      </c>
      <c r="AJ67" s="2" t="str">
        <f t="shared" si="17"/>
        <v/>
      </c>
      <c r="AK67" s="6" t="e">
        <f>VLOOKUP(C67,#REF!,10,FALSE)</f>
        <v>#REF!</v>
      </c>
      <c r="AL67" s="4"/>
      <c r="AM67" s="2" t="str">
        <f t="shared" si="18"/>
        <v/>
      </c>
      <c r="AN67" s="2" t="str">
        <f t="shared" si="19"/>
        <v/>
      </c>
      <c r="AO67" s="7" t="e">
        <f t="shared" si="3"/>
        <v>#VALUE!</v>
      </c>
      <c r="AP67" s="117"/>
      <c r="AQ67" s="8" t="str">
        <f t="shared" si="4"/>
        <v/>
      </c>
      <c r="AR67" s="9"/>
      <c r="AS67" s="1" t="str">
        <f t="shared" si="24"/>
        <v/>
      </c>
      <c r="AT67" s="43" t="e">
        <f>#REF!</f>
        <v>#REF!</v>
      </c>
      <c r="AU67" s="43" t="str">
        <f t="shared" ca="1" si="25"/>
        <v/>
      </c>
      <c r="AW67" s="43" t="e">
        <f t="array" aca="1" ref="AW67" ca="1">INDEX(ColClas1,MIN(IF(Tron1=$AT67,IF(COUNTIF($AV67:AV67,Clas1)=0,ROW(Clas1)))))&amp;""</f>
        <v>#REF!</v>
      </c>
      <c r="AX67" s="43" t="e">
        <f t="array" aca="1" ref="AX67" ca="1">INDEX(ColClas1,MIN(IF(Tron1=$AT67,IF(COUNTIF($AV67:AW67,Clas1)=0,ROW(Clas1)))))&amp;""</f>
        <v>#REF!</v>
      </c>
      <c r="AY67" s="43" t="e">
        <f t="array" aca="1" ref="AY67" ca="1">INDEX(ColClas1,MIN(IF(Tron1=$AT67,IF(COUNTIF($AV67:AX67,Clas1)=0,ROW(Clas1)))))&amp;""</f>
        <v>#REF!</v>
      </c>
      <c r="AZ67" s="43" t="e">
        <f t="array" aca="1" ref="AZ67" ca="1">INDEX(ColClas1,MIN(IF(Tron1=$AT67,IF(COUNTIF($AV67:AY67,Clas1)=0,ROW(Clas1)))))&amp;""</f>
        <v>#REF!</v>
      </c>
      <c r="BA67" s="43" t="e">
        <f t="array" aca="1" ref="BA67" ca="1">INDEX(ColClas1,MIN(IF(Tron1=$AT67,IF(COUNTIF($AV67:AZ67,Clas1)=0,ROW(Clas1)))))&amp;""</f>
        <v>#REF!</v>
      </c>
    </row>
    <row r="68" spans="1:53" x14ac:dyDescent="0.25">
      <c r="A68" s="34">
        <v>58</v>
      </c>
      <c r="B68" s="41" t="str">
        <f>IF(COUNTIF(C$11:C67,C68)=0,B67&amp;C68,B67)</f>
        <v/>
      </c>
      <c r="C68" s="116" t="str">
        <f t="shared" si="7"/>
        <v/>
      </c>
      <c r="D68" s="114"/>
      <c r="E68" s="3"/>
      <c r="F68" s="2" t="e">
        <f t="shared" si="0"/>
        <v>#REF!</v>
      </c>
      <c r="G68" s="2" t="e">
        <f t="shared" si="1"/>
        <v>#REF!</v>
      </c>
      <c r="H68" s="2" t="e">
        <f t="shared" si="2"/>
        <v>#REF!</v>
      </c>
      <c r="I68" s="4"/>
      <c r="J68" s="4"/>
      <c r="K68" s="4"/>
      <c r="L68" s="4"/>
      <c r="M68" s="4"/>
      <c r="N68" s="4"/>
      <c r="O68" s="4"/>
      <c r="P68" s="4"/>
      <c r="Q68" s="2" t="str">
        <f t="shared" si="8"/>
        <v/>
      </c>
      <c r="R68" s="2" t="str">
        <f t="shared" si="9"/>
        <v/>
      </c>
      <c r="S68" s="2" t="str">
        <f t="shared" si="10"/>
        <v/>
      </c>
      <c r="T68" s="2">
        <f t="shared" si="21"/>
        <v>0</v>
      </c>
      <c r="U68" s="2" t="str">
        <f t="shared" si="11"/>
        <v/>
      </c>
      <c r="V68" s="2" t="str">
        <f t="shared" si="12"/>
        <v/>
      </c>
      <c r="W68" s="2" t="str">
        <f t="shared" si="13"/>
        <v/>
      </c>
      <c r="X68" s="5" t="str">
        <f t="shared" si="20"/>
        <v/>
      </c>
      <c r="Y68" s="2" t="str">
        <f t="shared" si="14"/>
        <v/>
      </c>
      <c r="Z68" s="2" t="str">
        <f t="shared" si="15"/>
        <v/>
      </c>
      <c r="AA68" s="4"/>
      <c r="AB68" s="4"/>
      <c r="AC68" s="4"/>
      <c r="AD68" s="4"/>
      <c r="AE68" s="4"/>
      <c r="AF68" s="4"/>
      <c r="AG68" s="4"/>
      <c r="AH68" s="4"/>
      <c r="AI68" s="2" t="str">
        <f t="shared" si="23"/>
        <v/>
      </c>
      <c r="AJ68" s="2" t="str">
        <f t="shared" si="17"/>
        <v/>
      </c>
      <c r="AK68" s="6" t="e">
        <f>VLOOKUP(C68,#REF!,10,FALSE)</f>
        <v>#REF!</v>
      </c>
      <c r="AL68" s="4"/>
      <c r="AM68" s="2" t="str">
        <f t="shared" si="18"/>
        <v/>
      </c>
      <c r="AN68" s="2" t="str">
        <f t="shared" si="19"/>
        <v/>
      </c>
      <c r="AO68" s="7" t="e">
        <f t="shared" si="3"/>
        <v>#VALUE!</v>
      </c>
      <c r="AP68" s="117"/>
      <c r="AQ68" s="8" t="str">
        <f t="shared" si="4"/>
        <v/>
      </c>
      <c r="AR68" s="9"/>
      <c r="AS68" s="1" t="str">
        <f t="shared" si="24"/>
        <v/>
      </c>
      <c r="AT68" s="43" t="e">
        <f>#REF!</f>
        <v>#REF!</v>
      </c>
      <c r="AU68" s="43" t="str">
        <f t="shared" ca="1" si="25"/>
        <v/>
      </c>
      <c r="AW68" s="43" t="e">
        <f t="array" aca="1" ref="AW68" ca="1">INDEX(ColClas1,MIN(IF(Tron1=$AT68,IF(COUNTIF($AV68:AV68,Clas1)=0,ROW(Clas1)))))&amp;""</f>
        <v>#REF!</v>
      </c>
      <c r="AX68" s="43" t="e">
        <f t="array" aca="1" ref="AX68" ca="1">INDEX(ColClas1,MIN(IF(Tron1=$AT68,IF(COUNTIF($AV68:AW68,Clas1)=0,ROW(Clas1)))))&amp;""</f>
        <v>#REF!</v>
      </c>
      <c r="AY68" s="43" t="e">
        <f t="array" aca="1" ref="AY68" ca="1">INDEX(ColClas1,MIN(IF(Tron1=$AT68,IF(COUNTIF($AV68:AX68,Clas1)=0,ROW(Clas1)))))&amp;""</f>
        <v>#REF!</v>
      </c>
      <c r="AZ68" s="43" t="e">
        <f t="array" aca="1" ref="AZ68" ca="1">INDEX(ColClas1,MIN(IF(Tron1=$AT68,IF(COUNTIF($AV68:AY68,Clas1)=0,ROW(Clas1)))))&amp;""</f>
        <v>#REF!</v>
      </c>
      <c r="BA68" s="43" t="e">
        <f t="array" aca="1" ref="BA68" ca="1">INDEX(ColClas1,MIN(IF(Tron1=$AT68,IF(COUNTIF($AV68:AZ68,Clas1)=0,ROW(Clas1)))))&amp;""</f>
        <v>#REF!</v>
      </c>
    </row>
    <row r="69" spans="1:53" x14ac:dyDescent="0.25">
      <c r="A69" s="34">
        <v>59</v>
      </c>
      <c r="B69" s="41" t="str">
        <f>IF(COUNTIF(C$11:C68,C69)=0,B68&amp;C69,B68)</f>
        <v/>
      </c>
      <c r="C69" s="116" t="str">
        <f t="shared" si="7"/>
        <v/>
      </c>
      <c r="D69" s="114"/>
      <c r="E69" s="3"/>
      <c r="F69" s="2" t="e">
        <f t="shared" si="0"/>
        <v>#REF!</v>
      </c>
      <c r="G69" s="2" t="e">
        <f t="shared" si="1"/>
        <v>#REF!</v>
      </c>
      <c r="H69" s="2" t="e">
        <f t="shared" si="2"/>
        <v>#REF!</v>
      </c>
      <c r="I69" s="4"/>
      <c r="J69" s="4"/>
      <c r="K69" s="4"/>
      <c r="L69" s="4"/>
      <c r="M69" s="4"/>
      <c r="N69" s="4"/>
      <c r="O69" s="4"/>
      <c r="P69" s="4"/>
      <c r="Q69" s="2" t="str">
        <f t="shared" si="8"/>
        <v/>
      </c>
      <c r="R69" s="2" t="str">
        <f t="shared" si="9"/>
        <v/>
      </c>
      <c r="S69" s="2" t="str">
        <f t="shared" si="10"/>
        <v/>
      </c>
      <c r="T69" s="2">
        <f t="shared" si="21"/>
        <v>0</v>
      </c>
      <c r="U69" s="2" t="str">
        <f t="shared" si="11"/>
        <v/>
      </c>
      <c r="V69" s="2" t="str">
        <f t="shared" si="12"/>
        <v/>
      </c>
      <c r="W69" s="2" t="str">
        <f t="shared" si="13"/>
        <v/>
      </c>
      <c r="X69" s="5" t="str">
        <f t="shared" si="20"/>
        <v/>
      </c>
      <c r="Y69" s="2" t="str">
        <f t="shared" si="14"/>
        <v/>
      </c>
      <c r="Z69" s="2" t="str">
        <f t="shared" si="15"/>
        <v/>
      </c>
      <c r="AA69" s="4"/>
      <c r="AB69" s="4"/>
      <c r="AC69" s="4"/>
      <c r="AD69" s="4"/>
      <c r="AE69" s="4"/>
      <c r="AF69" s="4"/>
      <c r="AG69" s="4"/>
      <c r="AH69" s="4"/>
      <c r="AI69" s="2" t="str">
        <f t="shared" si="23"/>
        <v/>
      </c>
      <c r="AJ69" s="2" t="str">
        <f t="shared" si="17"/>
        <v/>
      </c>
      <c r="AK69" s="6" t="e">
        <f>VLOOKUP(C69,#REF!,10,FALSE)</f>
        <v>#REF!</v>
      </c>
      <c r="AL69" s="4"/>
      <c r="AM69" s="2" t="str">
        <f t="shared" si="18"/>
        <v/>
      </c>
      <c r="AN69" s="2" t="str">
        <f t="shared" si="19"/>
        <v/>
      </c>
      <c r="AO69" s="7" t="e">
        <f t="shared" si="3"/>
        <v>#VALUE!</v>
      </c>
      <c r="AP69" s="117"/>
      <c r="AQ69" s="8" t="str">
        <f t="shared" si="4"/>
        <v/>
      </c>
      <c r="AR69" s="9"/>
      <c r="AS69" s="1" t="str">
        <f t="shared" si="24"/>
        <v/>
      </c>
      <c r="AT69" s="43" t="e">
        <f>#REF!</f>
        <v>#REF!</v>
      </c>
      <c r="AU69" s="43" t="str">
        <f t="shared" ca="1" si="25"/>
        <v/>
      </c>
      <c r="AW69" s="43" t="e">
        <f t="array" aca="1" ref="AW69" ca="1">INDEX(ColClas1,MIN(IF(Tron1=$AT69,IF(COUNTIF($AV69:AV69,Clas1)=0,ROW(Clas1)))))&amp;""</f>
        <v>#REF!</v>
      </c>
      <c r="AX69" s="43" t="e">
        <f t="array" aca="1" ref="AX69" ca="1">INDEX(ColClas1,MIN(IF(Tron1=$AT69,IF(COUNTIF($AV69:AW69,Clas1)=0,ROW(Clas1)))))&amp;""</f>
        <v>#REF!</v>
      </c>
      <c r="AY69" s="43" t="e">
        <f t="array" aca="1" ref="AY69" ca="1">INDEX(ColClas1,MIN(IF(Tron1=$AT69,IF(COUNTIF($AV69:AX69,Clas1)=0,ROW(Clas1)))))&amp;""</f>
        <v>#REF!</v>
      </c>
      <c r="AZ69" s="43" t="e">
        <f t="array" aca="1" ref="AZ69" ca="1">INDEX(ColClas1,MIN(IF(Tron1=$AT69,IF(COUNTIF($AV69:AY69,Clas1)=0,ROW(Clas1)))))&amp;""</f>
        <v>#REF!</v>
      </c>
      <c r="BA69" s="43" t="e">
        <f t="array" aca="1" ref="BA69" ca="1">INDEX(ColClas1,MIN(IF(Tron1=$AT69,IF(COUNTIF($AV69:AZ69,Clas1)=0,ROW(Clas1)))))&amp;""</f>
        <v>#REF!</v>
      </c>
    </row>
    <row r="70" spans="1:53" x14ac:dyDescent="0.25">
      <c r="A70" s="34">
        <v>60</v>
      </c>
      <c r="B70" s="41" t="str">
        <f>IF(COUNTIF(C$11:C69,C70)=0,B69&amp;C70,B69)</f>
        <v/>
      </c>
      <c r="C70" s="116" t="str">
        <f t="shared" si="7"/>
        <v/>
      </c>
      <c r="D70" s="114"/>
      <c r="E70" s="3"/>
      <c r="F70" s="2" t="e">
        <f t="shared" si="0"/>
        <v>#REF!</v>
      </c>
      <c r="G70" s="2" t="e">
        <f t="shared" si="1"/>
        <v>#REF!</v>
      </c>
      <c r="H70" s="2" t="e">
        <f t="shared" si="2"/>
        <v>#REF!</v>
      </c>
      <c r="I70" s="4"/>
      <c r="J70" s="4"/>
      <c r="K70" s="4"/>
      <c r="L70" s="4"/>
      <c r="M70" s="4"/>
      <c r="N70" s="4"/>
      <c r="O70" s="4"/>
      <c r="P70" s="4"/>
      <c r="Q70" s="2" t="str">
        <f t="shared" si="8"/>
        <v/>
      </c>
      <c r="R70" s="2" t="str">
        <f t="shared" si="9"/>
        <v/>
      </c>
      <c r="S70" s="2" t="str">
        <f t="shared" si="10"/>
        <v/>
      </c>
      <c r="T70" s="2">
        <f t="shared" si="21"/>
        <v>0</v>
      </c>
      <c r="U70" s="2" t="str">
        <f t="shared" si="11"/>
        <v/>
      </c>
      <c r="V70" s="2" t="str">
        <f t="shared" si="12"/>
        <v/>
      </c>
      <c r="W70" s="2" t="str">
        <f t="shared" si="13"/>
        <v/>
      </c>
      <c r="X70" s="5" t="str">
        <f t="shared" si="20"/>
        <v/>
      </c>
      <c r="Y70" s="2" t="str">
        <f t="shared" si="14"/>
        <v/>
      </c>
      <c r="Z70" s="2" t="str">
        <f t="shared" si="15"/>
        <v/>
      </c>
      <c r="AA70" s="4"/>
      <c r="AB70" s="4"/>
      <c r="AC70" s="4"/>
      <c r="AD70" s="4"/>
      <c r="AE70" s="4"/>
      <c r="AF70" s="4"/>
      <c r="AG70" s="4"/>
      <c r="AH70" s="4"/>
      <c r="AI70" s="2" t="str">
        <f t="shared" si="23"/>
        <v/>
      </c>
      <c r="AJ70" s="2" t="str">
        <f t="shared" si="17"/>
        <v/>
      </c>
      <c r="AK70" s="6" t="e">
        <f>VLOOKUP(C70,#REF!,10,FALSE)</f>
        <v>#REF!</v>
      </c>
      <c r="AL70" s="4"/>
      <c r="AM70" s="2" t="str">
        <f t="shared" si="18"/>
        <v/>
      </c>
      <c r="AN70" s="2" t="str">
        <f t="shared" si="19"/>
        <v/>
      </c>
      <c r="AO70" s="7" t="e">
        <f t="shared" si="3"/>
        <v>#VALUE!</v>
      </c>
      <c r="AP70" s="117"/>
      <c r="AQ70" s="8" t="str">
        <f t="shared" si="4"/>
        <v/>
      </c>
      <c r="AR70" s="9"/>
      <c r="AS70" s="1" t="str">
        <f t="shared" si="24"/>
        <v/>
      </c>
      <c r="AT70" s="43" t="e">
        <f>#REF!</f>
        <v>#REF!</v>
      </c>
      <c r="AU70" s="43" t="str">
        <f t="shared" ca="1" si="25"/>
        <v/>
      </c>
      <c r="AW70" s="43" t="e">
        <f t="array" aca="1" ref="AW70" ca="1">INDEX(ColClas1,MIN(IF(Tron1=$AT70,IF(COUNTIF($AV70:AV70,Clas1)=0,ROW(Clas1)))))&amp;""</f>
        <v>#REF!</v>
      </c>
      <c r="AX70" s="43" t="e">
        <f t="array" aca="1" ref="AX70" ca="1">INDEX(ColClas1,MIN(IF(Tron1=$AT70,IF(COUNTIF($AV70:AW70,Clas1)=0,ROW(Clas1)))))&amp;""</f>
        <v>#REF!</v>
      </c>
      <c r="AY70" s="43" t="e">
        <f t="array" aca="1" ref="AY70" ca="1">INDEX(ColClas1,MIN(IF(Tron1=$AT70,IF(COUNTIF($AV70:AX70,Clas1)=0,ROW(Clas1)))))&amp;""</f>
        <v>#REF!</v>
      </c>
      <c r="AZ70" s="43" t="e">
        <f t="array" aca="1" ref="AZ70" ca="1">INDEX(ColClas1,MIN(IF(Tron1=$AT70,IF(COUNTIF($AV70:AY70,Clas1)=0,ROW(Clas1)))))&amp;""</f>
        <v>#REF!</v>
      </c>
      <c r="BA70" s="43" t="e">
        <f t="array" aca="1" ref="BA70" ca="1">INDEX(ColClas1,MIN(IF(Tron1=$AT70,IF(COUNTIF($AV70:AZ70,Clas1)=0,ROW(Clas1)))))&amp;""</f>
        <v>#REF!</v>
      </c>
    </row>
    <row r="71" spans="1:53" x14ac:dyDescent="0.25">
      <c r="A71" s="34">
        <v>61</v>
      </c>
      <c r="B71" s="41" t="str">
        <f>IF(COUNTIF(C$11:C70,C71)=0,B70&amp;C71,B70)</f>
        <v/>
      </c>
      <c r="C71" s="116" t="str">
        <f t="shared" si="7"/>
        <v/>
      </c>
      <c r="D71" s="114"/>
      <c r="E71" s="3"/>
      <c r="F71" s="2" t="e">
        <f t="shared" si="0"/>
        <v>#REF!</v>
      </c>
      <c r="G71" s="2" t="e">
        <f t="shared" si="1"/>
        <v>#REF!</v>
      </c>
      <c r="H71" s="2" t="e">
        <f t="shared" si="2"/>
        <v>#REF!</v>
      </c>
      <c r="I71" s="4"/>
      <c r="J71" s="4"/>
      <c r="K71" s="4"/>
      <c r="L71" s="4"/>
      <c r="M71" s="4"/>
      <c r="N71" s="4"/>
      <c r="O71" s="4"/>
      <c r="P71" s="4"/>
      <c r="Q71" s="2" t="str">
        <f t="shared" si="8"/>
        <v/>
      </c>
      <c r="R71" s="2" t="str">
        <f t="shared" si="9"/>
        <v/>
      </c>
      <c r="S71" s="2" t="str">
        <f t="shared" si="10"/>
        <v/>
      </c>
      <c r="T71" s="2">
        <f t="shared" si="21"/>
        <v>0</v>
      </c>
      <c r="U71" s="2" t="str">
        <f t="shared" si="11"/>
        <v/>
      </c>
      <c r="V71" s="2" t="str">
        <f t="shared" si="12"/>
        <v/>
      </c>
      <c r="W71" s="2" t="str">
        <f t="shared" si="13"/>
        <v/>
      </c>
      <c r="X71" s="5" t="str">
        <f t="shared" si="20"/>
        <v/>
      </c>
      <c r="Y71" s="2" t="str">
        <f t="shared" si="14"/>
        <v/>
      </c>
      <c r="Z71" s="2" t="str">
        <f t="shared" si="15"/>
        <v/>
      </c>
      <c r="AA71" s="4"/>
      <c r="AB71" s="4"/>
      <c r="AC71" s="4"/>
      <c r="AD71" s="4"/>
      <c r="AE71" s="4"/>
      <c r="AF71" s="4"/>
      <c r="AG71" s="4"/>
      <c r="AH71" s="4"/>
      <c r="AI71" s="2" t="str">
        <f t="shared" si="23"/>
        <v/>
      </c>
      <c r="AJ71" s="2" t="str">
        <f t="shared" si="17"/>
        <v/>
      </c>
      <c r="AK71" s="6" t="e">
        <f>VLOOKUP(C71,#REF!,10,FALSE)</f>
        <v>#REF!</v>
      </c>
      <c r="AL71" s="4"/>
      <c r="AM71" s="2" t="str">
        <f t="shared" si="18"/>
        <v/>
      </c>
      <c r="AN71" s="2" t="str">
        <f t="shared" si="19"/>
        <v/>
      </c>
      <c r="AO71" s="7" t="e">
        <f t="shared" si="3"/>
        <v>#VALUE!</v>
      </c>
      <c r="AP71" s="117"/>
      <c r="AQ71" s="8" t="str">
        <f t="shared" si="4"/>
        <v/>
      </c>
      <c r="AR71" s="9"/>
      <c r="AS71" s="1" t="str">
        <f t="shared" si="24"/>
        <v/>
      </c>
      <c r="AT71" s="43" t="e">
        <f>#REF!</f>
        <v>#REF!</v>
      </c>
      <c r="AU71" s="43" t="str">
        <f t="shared" ca="1" si="25"/>
        <v/>
      </c>
      <c r="AW71" s="43" t="e">
        <f t="array" aca="1" ref="AW71" ca="1">INDEX(ColClas1,MIN(IF(Tron1=$AT71,IF(COUNTIF($AV71:AV71,Clas1)=0,ROW(Clas1)))))&amp;""</f>
        <v>#REF!</v>
      </c>
      <c r="AX71" s="43" t="e">
        <f t="array" aca="1" ref="AX71" ca="1">INDEX(ColClas1,MIN(IF(Tron1=$AT71,IF(COUNTIF($AV71:AW71,Clas1)=0,ROW(Clas1)))))&amp;""</f>
        <v>#REF!</v>
      </c>
      <c r="AY71" s="43" t="e">
        <f t="array" aca="1" ref="AY71" ca="1">INDEX(ColClas1,MIN(IF(Tron1=$AT71,IF(COUNTIF($AV71:AX71,Clas1)=0,ROW(Clas1)))))&amp;""</f>
        <v>#REF!</v>
      </c>
      <c r="AZ71" s="43" t="e">
        <f t="array" aca="1" ref="AZ71" ca="1">INDEX(ColClas1,MIN(IF(Tron1=$AT71,IF(COUNTIF($AV71:AY71,Clas1)=0,ROW(Clas1)))))&amp;""</f>
        <v>#REF!</v>
      </c>
      <c r="BA71" s="43" t="e">
        <f t="array" aca="1" ref="BA71" ca="1">INDEX(ColClas1,MIN(IF(Tron1=$AT71,IF(COUNTIF($AV71:AZ71,Clas1)=0,ROW(Clas1)))))&amp;""</f>
        <v>#REF!</v>
      </c>
    </row>
    <row r="72" spans="1:53" x14ac:dyDescent="0.25">
      <c r="A72" s="34">
        <v>62</v>
      </c>
      <c r="B72" s="41" t="str">
        <f>IF(COUNTIF(C$11:C71,C72)=0,B71&amp;C72,B71)</f>
        <v/>
      </c>
      <c r="C72" s="116" t="str">
        <f t="shared" si="7"/>
        <v/>
      </c>
      <c r="D72" s="114"/>
      <c r="E72" s="3"/>
      <c r="F72" s="2" t="e">
        <f t="shared" si="0"/>
        <v>#REF!</v>
      </c>
      <c r="G72" s="2" t="e">
        <f t="shared" si="1"/>
        <v>#REF!</v>
      </c>
      <c r="H72" s="2" t="e">
        <f t="shared" si="2"/>
        <v>#REF!</v>
      </c>
      <c r="I72" s="4"/>
      <c r="J72" s="4"/>
      <c r="K72" s="4"/>
      <c r="L72" s="4"/>
      <c r="M72" s="4"/>
      <c r="N72" s="4"/>
      <c r="O72" s="4"/>
      <c r="P72" s="4"/>
      <c r="Q72" s="2" t="str">
        <f t="shared" si="8"/>
        <v/>
      </c>
      <c r="R72" s="2" t="str">
        <f t="shared" si="9"/>
        <v/>
      </c>
      <c r="S72" s="2" t="str">
        <f t="shared" si="10"/>
        <v/>
      </c>
      <c r="T72" s="2">
        <f t="shared" si="21"/>
        <v>0</v>
      </c>
      <c r="U72" s="2" t="str">
        <f t="shared" si="11"/>
        <v/>
      </c>
      <c r="V72" s="2" t="str">
        <f t="shared" si="12"/>
        <v/>
      </c>
      <c r="W72" s="2" t="str">
        <f t="shared" si="13"/>
        <v/>
      </c>
      <c r="X72" s="5" t="str">
        <f t="shared" si="20"/>
        <v/>
      </c>
      <c r="Y72" s="2" t="str">
        <f t="shared" si="14"/>
        <v/>
      </c>
      <c r="Z72" s="2" t="str">
        <f t="shared" si="15"/>
        <v/>
      </c>
      <c r="AA72" s="4"/>
      <c r="AB72" s="4"/>
      <c r="AC72" s="4"/>
      <c r="AD72" s="4"/>
      <c r="AE72" s="4"/>
      <c r="AF72" s="4"/>
      <c r="AG72" s="4"/>
      <c r="AH72" s="4"/>
      <c r="AI72" s="2" t="str">
        <f t="shared" si="23"/>
        <v/>
      </c>
      <c r="AJ72" s="2" t="str">
        <f t="shared" si="17"/>
        <v/>
      </c>
      <c r="AK72" s="6" t="e">
        <f>VLOOKUP(C72,#REF!,10,FALSE)</f>
        <v>#REF!</v>
      </c>
      <c r="AL72" s="4"/>
      <c r="AM72" s="2" t="str">
        <f t="shared" si="18"/>
        <v/>
      </c>
      <c r="AN72" s="2" t="str">
        <f t="shared" si="19"/>
        <v/>
      </c>
      <c r="AO72" s="7" t="e">
        <f t="shared" si="3"/>
        <v>#VALUE!</v>
      </c>
      <c r="AP72" s="117"/>
      <c r="AQ72" s="8" t="str">
        <f t="shared" si="4"/>
        <v/>
      </c>
      <c r="AR72" s="9"/>
      <c r="AS72" s="1" t="str">
        <f t="shared" si="24"/>
        <v/>
      </c>
      <c r="AT72" s="43" t="e">
        <f>#REF!</f>
        <v>#REF!</v>
      </c>
      <c r="AU72" s="43" t="str">
        <f t="shared" ca="1" si="25"/>
        <v/>
      </c>
      <c r="AW72" s="43" t="e">
        <f t="array" aca="1" ref="AW72" ca="1">INDEX(ColClas1,MIN(IF(Tron1=$AT72,IF(COUNTIF($AV72:AV72,Clas1)=0,ROW(Clas1)))))&amp;""</f>
        <v>#REF!</v>
      </c>
      <c r="AX72" s="43" t="e">
        <f t="array" aca="1" ref="AX72" ca="1">INDEX(ColClas1,MIN(IF(Tron1=$AT72,IF(COUNTIF($AV72:AW72,Clas1)=0,ROW(Clas1)))))&amp;""</f>
        <v>#REF!</v>
      </c>
      <c r="AY72" s="43" t="e">
        <f t="array" aca="1" ref="AY72" ca="1">INDEX(ColClas1,MIN(IF(Tron1=$AT72,IF(COUNTIF($AV72:AX72,Clas1)=0,ROW(Clas1)))))&amp;""</f>
        <v>#REF!</v>
      </c>
      <c r="AZ72" s="43" t="e">
        <f t="array" aca="1" ref="AZ72" ca="1">INDEX(ColClas1,MIN(IF(Tron1=$AT72,IF(COUNTIF($AV72:AY72,Clas1)=0,ROW(Clas1)))))&amp;""</f>
        <v>#REF!</v>
      </c>
      <c r="BA72" s="43" t="e">
        <f t="array" aca="1" ref="BA72" ca="1">INDEX(ColClas1,MIN(IF(Tron1=$AT72,IF(COUNTIF($AV72:AZ72,Clas1)=0,ROW(Clas1)))))&amp;""</f>
        <v>#REF!</v>
      </c>
    </row>
    <row r="73" spans="1:53" x14ac:dyDescent="0.25">
      <c r="A73" s="34">
        <v>63</v>
      </c>
      <c r="B73" s="41" t="str">
        <f>IF(COUNTIF(C$11:C72,C73)=0,B72&amp;C73,B72)</f>
        <v/>
      </c>
      <c r="C73" s="116" t="str">
        <f t="shared" si="7"/>
        <v/>
      </c>
      <c r="D73" s="114"/>
      <c r="E73" s="3"/>
      <c r="F73" s="2" t="e">
        <f t="shared" si="0"/>
        <v>#REF!</v>
      </c>
      <c r="G73" s="2" t="e">
        <f t="shared" si="1"/>
        <v>#REF!</v>
      </c>
      <c r="H73" s="2" t="e">
        <f t="shared" si="2"/>
        <v>#REF!</v>
      </c>
      <c r="I73" s="4"/>
      <c r="J73" s="4"/>
      <c r="K73" s="4"/>
      <c r="L73" s="4"/>
      <c r="M73" s="4"/>
      <c r="N73" s="4"/>
      <c r="O73" s="4"/>
      <c r="P73" s="4"/>
      <c r="Q73" s="2" t="str">
        <f t="shared" si="8"/>
        <v/>
      </c>
      <c r="R73" s="2" t="str">
        <f t="shared" si="9"/>
        <v/>
      </c>
      <c r="S73" s="2" t="str">
        <f t="shared" si="10"/>
        <v/>
      </c>
      <c r="T73" s="2">
        <f t="shared" si="21"/>
        <v>0</v>
      </c>
      <c r="U73" s="2" t="str">
        <f t="shared" si="11"/>
        <v/>
      </c>
      <c r="V73" s="2" t="str">
        <f t="shared" si="12"/>
        <v/>
      </c>
      <c r="W73" s="2" t="str">
        <f t="shared" si="13"/>
        <v/>
      </c>
      <c r="X73" s="5" t="str">
        <f t="shared" si="20"/>
        <v/>
      </c>
      <c r="Y73" s="2" t="str">
        <f t="shared" si="14"/>
        <v/>
      </c>
      <c r="Z73" s="2" t="str">
        <f t="shared" si="15"/>
        <v/>
      </c>
      <c r="AA73" s="4"/>
      <c r="AB73" s="4"/>
      <c r="AC73" s="4"/>
      <c r="AD73" s="4"/>
      <c r="AE73" s="4"/>
      <c r="AF73" s="4"/>
      <c r="AG73" s="4"/>
      <c r="AH73" s="4"/>
      <c r="AI73" s="2" t="str">
        <f t="shared" si="23"/>
        <v/>
      </c>
      <c r="AJ73" s="2" t="str">
        <f t="shared" si="17"/>
        <v/>
      </c>
      <c r="AK73" s="6" t="e">
        <f>VLOOKUP(C73,#REF!,10,FALSE)</f>
        <v>#REF!</v>
      </c>
      <c r="AL73" s="4"/>
      <c r="AM73" s="2" t="str">
        <f t="shared" si="18"/>
        <v/>
      </c>
      <c r="AN73" s="2" t="str">
        <f t="shared" si="19"/>
        <v/>
      </c>
      <c r="AO73" s="7" t="e">
        <f t="shared" si="3"/>
        <v>#VALUE!</v>
      </c>
      <c r="AP73" s="117"/>
      <c r="AQ73" s="8" t="str">
        <f t="shared" si="4"/>
        <v/>
      </c>
      <c r="AR73" s="9"/>
      <c r="AS73" s="1" t="str">
        <f t="shared" si="24"/>
        <v/>
      </c>
      <c r="AT73" s="43" t="e">
        <f>#REF!</f>
        <v>#REF!</v>
      </c>
      <c r="AU73" s="43" t="str">
        <f t="shared" ca="1" si="25"/>
        <v/>
      </c>
      <c r="AW73" s="43" t="e">
        <f t="array" aca="1" ref="AW73" ca="1">INDEX(ColClas1,MIN(IF(Tron1=$AT73,IF(COUNTIF($AV73:AV73,Clas1)=0,ROW(Clas1)))))&amp;""</f>
        <v>#REF!</v>
      </c>
      <c r="AX73" s="43" t="e">
        <f t="array" aca="1" ref="AX73" ca="1">INDEX(ColClas1,MIN(IF(Tron1=$AT73,IF(COUNTIF($AV73:AW73,Clas1)=0,ROW(Clas1)))))&amp;""</f>
        <v>#REF!</v>
      </c>
      <c r="AY73" s="43" t="e">
        <f t="array" aca="1" ref="AY73" ca="1">INDEX(ColClas1,MIN(IF(Tron1=$AT73,IF(COUNTIF($AV73:AX73,Clas1)=0,ROW(Clas1)))))&amp;""</f>
        <v>#REF!</v>
      </c>
      <c r="AZ73" s="43" t="e">
        <f t="array" aca="1" ref="AZ73" ca="1">INDEX(ColClas1,MIN(IF(Tron1=$AT73,IF(COUNTIF($AV73:AY73,Clas1)=0,ROW(Clas1)))))&amp;""</f>
        <v>#REF!</v>
      </c>
      <c r="BA73" s="43" t="e">
        <f t="array" aca="1" ref="BA73" ca="1">INDEX(ColClas1,MIN(IF(Tron1=$AT73,IF(COUNTIF($AV73:AZ73,Clas1)=0,ROW(Clas1)))))&amp;""</f>
        <v>#REF!</v>
      </c>
    </row>
    <row r="74" spans="1:53" x14ac:dyDescent="0.25">
      <c r="A74" s="34">
        <v>64</v>
      </c>
      <c r="B74" s="41" t="str">
        <f>IF(COUNTIF(C$11:C73,C74)=0,B73&amp;C74,B73)</f>
        <v/>
      </c>
      <c r="C74" s="116" t="str">
        <f t="shared" si="7"/>
        <v/>
      </c>
      <c r="D74" s="114"/>
      <c r="E74" s="3"/>
      <c r="F74" s="2" t="e">
        <f t="shared" si="0"/>
        <v>#REF!</v>
      </c>
      <c r="G74" s="2" t="e">
        <f t="shared" si="1"/>
        <v>#REF!</v>
      </c>
      <c r="H74" s="2" t="e">
        <f t="shared" si="2"/>
        <v>#REF!</v>
      </c>
      <c r="I74" s="4"/>
      <c r="J74" s="4"/>
      <c r="K74" s="4"/>
      <c r="L74" s="4"/>
      <c r="M74" s="4"/>
      <c r="N74" s="4"/>
      <c r="O74" s="4"/>
      <c r="P74" s="4"/>
      <c r="Q74" s="2" t="str">
        <f t="shared" si="8"/>
        <v/>
      </c>
      <c r="R74" s="2" t="str">
        <f t="shared" si="9"/>
        <v/>
      </c>
      <c r="S74" s="2" t="str">
        <f t="shared" si="10"/>
        <v/>
      </c>
      <c r="T74" s="2">
        <f t="shared" si="21"/>
        <v>0</v>
      </c>
      <c r="U74" s="2" t="str">
        <f t="shared" si="11"/>
        <v/>
      </c>
      <c r="V74" s="2" t="str">
        <f t="shared" si="12"/>
        <v/>
      </c>
      <c r="W74" s="2" t="str">
        <f t="shared" si="13"/>
        <v/>
      </c>
      <c r="X74" s="5" t="str">
        <f t="shared" si="20"/>
        <v/>
      </c>
      <c r="Y74" s="2" t="str">
        <f t="shared" si="14"/>
        <v/>
      </c>
      <c r="Z74" s="2" t="str">
        <f t="shared" si="15"/>
        <v/>
      </c>
      <c r="AA74" s="4"/>
      <c r="AB74" s="4"/>
      <c r="AC74" s="4"/>
      <c r="AD74" s="4"/>
      <c r="AE74" s="4"/>
      <c r="AF74" s="4"/>
      <c r="AG74" s="4"/>
      <c r="AH74" s="4"/>
      <c r="AI74" s="2" t="str">
        <f t="shared" si="23"/>
        <v/>
      </c>
      <c r="AJ74" s="2" t="str">
        <f t="shared" si="17"/>
        <v/>
      </c>
      <c r="AK74" s="6" t="e">
        <f>VLOOKUP(C74,#REF!,10,FALSE)</f>
        <v>#REF!</v>
      </c>
      <c r="AL74" s="4"/>
      <c r="AM74" s="2" t="str">
        <f t="shared" si="18"/>
        <v/>
      </c>
      <c r="AN74" s="2" t="str">
        <f t="shared" si="19"/>
        <v/>
      </c>
      <c r="AO74" s="7" t="e">
        <f t="shared" si="3"/>
        <v>#VALUE!</v>
      </c>
      <c r="AP74" s="117"/>
      <c r="AQ74" s="8" t="str">
        <f t="shared" si="4"/>
        <v/>
      </c>
      <c r="AR74" s="9"/>
      <c r="AS74" s="1" t="str">
        <f t="shared" si="24"/>
        <v/>
      </c>
      <c r="AT74" s="43" t="e">
        <f>#REF!</f>
        <v>#REF!</v>
      </c>
      <c r="AU74" s="43" t="str">
        <f t="shared" ca="1" si="25"/>
        <v/>
      </c>
      <c r="AW74" s="43" t="e">
        <f t="array" aca="1" ref="AW74" ca="1">INDEX(ColClas1,MIN(IF(Tron1=$AT74,IF(COUNTIF($AV74:AV74,Clas1)=0,ROW(Clas1)))))&amp;""</f>
        <v>#REF!</v>
      </c>
      <c r="AX74" s="43" t="e">
        <f t="array" aca="1" ref="AX74" ca="1">INDEX(ColClas1,MIN(IF(Tron1=$AT74,IF(COUNTIF($AV74:AW74,Clas1)=0,ROW(Clas1)))))&amp;""</f>
        <v>#REF!</v>
      </c>
      <c r="AY74" s="43" t="e">
        <f t="array" aca="1" ref="AY74" ca="1">INDEX(ColClas1,MIN(IF(Tron1=$AT74,IF(COUNTIF($AV74:AX74,Clas1)=0,ROW(Clas1)))))&amp;""</f>
        <v>#REF!</v>
      </c>
      <c r="AZ74" s="43" t="e">
        <f t="array" aca="1" ref="AZ74" ca="1">INDEX(ColClas1,MIN(IF(Tron1=$AT74,IF(COUNTIF($AV74:AY74,Clas1)=0,ROW(Clas1)))))&amp;""</f>
        <v>#REF!</v>
      </c>
      <c r="BA74" s="43" t="e">
        <f t="array" aca="1" ref="BA74" ca="1">INDEX(ColClas1,MIN(IF(Tron1=$AT74,IF(COUNTIF($AV74:AZ74,Clas1)=0,ROW(Clas1)))))&amp;""</f>
        <v>#REF!</v>
      </c>
    </row>
    <row r="75" spans="1:53" x14ac:dyDescent="0.25">
      <c r="A75" s="34">
        <v>65</v>
      </c>
      <c r="B75" s="41" t="str">
        <f>IF(COUNTIF(C$11:C74,C75)=0,B74&amp;C75,B74)</f>
        <v/>
      </c>
      <c r="C75" s="116" t="str">
        <f t="shared" si="7"/>
        <v/>
      </c>
      <c r="D75" s="114"/>
      <c r="E75" s="3"/>
      <c r="F75" s="2" t="e">
        <f t="shared" ref="F75:F138" si="26">VLOOKUP(C75,BD_Id,2,FALSE)</f>
        <v>#REF!</v>
      </c>
      <c r="G75" s="2" t="e">
        <f t="shared" ref="G75:G138" si="27">VLOOKUP(C75,BD_Id,3,FALSE)</f>
        <v>#REF!</v>
      </c>
      <c r="H75" s="2" t="e">
        <f t="shared" ref="H75:H138" si="28">VLOOKUP(C75,BD_Id,4,FALSE)</f>
        <v>#REF!</v>
      </c>
      <c r="I75" s="4"/>
      <c r="J75" s="4"/>
      <c r="K75" s="4"/>
      <c r="L75" s="4"/>
      <c r="M75" s="4"/>
      <c r="N75" s="4"/>
      <c r="O75" s="4"/>
      <c r="P75" s="4"/>
      <c r="Q75" s="2" t="str">
        <f t="shared" si="8"/>
        <v/>
      </c>
      <c r="R75" s="2" t="str">
        <f t="shared" si="9"/>
        <v/>
      </c>
      <c r="S75" s="2" t="str">
        <f t="shared" si="10"/>
        <v/>
      </c>
      <c r="T75" s="2">
        <f t="shared" si="21"/>
        <v>0</v>
      </c>
      <c r="U75" s="2" t="str">
        <f t="shared" si="11"/>
        <v/>
      </c>
      <c r="V75" s="2" t="str">
        <f t="shared" si="12"/>
        <v/>
      </c>
      <c r="W75" s="2" t="str">
        <f t="shared" si="13"/>
        <v/>
      </c>
      <c r="X75" s="5" t="str">
        <f t="shared" si="20"/>
        <v/>
      </c>
      <c r="Y75" s="2" t="str">
        <f t="shared" si="14"/>
        <v/>
      </c>
      <c r="Z75" s="2" t="str">
        <f t="shared" si="15"/>
        <v/>
      </c>
      <c r="AA75" s="4"/>
      <c r="AB75" s="4"/>
      <c r="AC75" s="4"/>
      <c r="AD75" s="4"/>
      <c r="AE75" s="4"/>
      <c r="AF75" s="4"/>
      <c r="AG75" s="4"/>
      <c r="AH75" s="4"/>
      <c r="AI75" s="2" t="str">
        <f t="shared" si="23"/>
        <v/>
      </c>
      <c r="AJ75" s="2" t="str">
        <f t="shared" si="17"/>
        <v/>
      </c>
      <c r="AK75" s="6" t="e">
        <f>VLOOKUP(C75,#REF!,10,FALSE)</f>
        <v>#REF!</v>
      </c>
      <c r="AL75" s="4"/>
      <c r="AM75" s="2" t="str">
        <f t="shared" si="18"/>
        <v/>
      </c>
      <c r="AN75" s="2" t="str">
        <f t="shared" si="19"/>
        <v/>
      </c>
      <c r="AO75" s="7" t="e">
        <f t="shared" ref="AO75:AO138" si="29">IF(AM75=1,100,((AN75-AM75)/AN75)*100)</f>
        <v>#VALUE!</v>
      </c>
      <c r="AP75" s="117"/>
      <c r="AQ75" s="8" t="str">
        <f t="shared" ref="AQ75:AQ138" si="30">IF(OR(AP75="",AM75=""),"",AP75/AM75)</f>
        <v/>
      </c>
      <c r="AR75" s="9"/>
      <c r="AS75" s="1" t="str">
        <f t="shared" si="24"/>
        <v/>
      </c>
      <c r="AT75" s="43" t="e">
        <f>#REF!</f>
        <v>#REF!</v>
      </c>
      <c r="AU75" s="43" t="str">
        <f t="shared" ca="1" si="25"/>
        <v/>
      </c>
      <c r="AW75" s="43" t="e">
        <f t="array" aca="1" ref="AW75" ca="1">INDEX(ColClas1,MIN(IF(Tron1=$AT75,IF(COUNTIF($AV75:AV75,Clas1)=0,ROW(Clas1)))))&amp;""</f>
        <v>#REF!</v>
      </c>
      <c r="AX75" s="43" t="e">
        <f t="array" aca="1" ref="AX75" ca="1">INDEX(ColClas1,MIN(IF(Tron1=$AT75,IF(COUNTIF($AV75:AW75,Clas1)=0,ROW(Clas1)))))&amp;""</f>
        <v>#REF!</v>
      </c>
      <c r="AY75" s="43" t="e">
        <f t="array" aca="1" ref="AY75" ca="1">INDEX(ColClas1,MIN(IF(Tron1=$AT75,IF(COUNTIF($AV75:AX75,Clas1)=0,ROW(Clas1)))))&amp;""</f>
        <v>#REF!</v>
      </c>
      <c r="AZ75" s="43" t="e">
        <f t="array" aca="1" ref="AZ75" ca="1">INDEX(ColClas1,MIN(IF(Tron1=$AT75,IF(COUNTIF($AV75:AY75,Clas1)=0,ROW(Clas1)))))&amp;""</f>
        <v>#REF!</v>
      </c>
      <c r="BA75" s="43" t="e">
        <f t="array" aca="1" ref="BA75" ca="1">INDEX(ColClas1,MIN(IF(Tron1=$AT75,IF(COUNTIF($AV75:AZ75,Clas1)=0,ROW(Clas1)))))&amp;""</f>
        <v>#REF!</v>
      </c>
    </row>
    <row r="76" spans="1:53" x14ac:dyDescent="0.25">
      <c r="A76" s="34">
        <v>66</v>
      </c>
      <c r="B76" s="41" t="str">
        <f>IF(COUNTIF(C$11:C75,C76)=0,B75&amp;C76,B75)</f>
        <v/>
      </c>
      <c r="C76" s="116" t="str">
        <f t="shared" ref="C76:C139" si="31">IF(D76="","",IF(ISERROR(1*D76),D76,1*D76))</f>
        <v/>
      </c>
      <c r="D76" s="114"/>
      <c r="E76" s="3"/>
      <c r="F76" s="2" t="e">
        <f t="shared" si="26"/>
        <v>#REF!</v>
      </c>
      <c r="G76" s="2" t="e">
        <f t="shared" si="27"/>
        <v>#REF!</v>
      </c>
      <c r="H76" s="2" t="e">
        <f t="shared" si="28"/>
        <v>#REF!</v>
      </c>
      <c r="I76" s="4"/>
      <c r="J76" s="4"/>
      <c r="K76" s="4"/>
      <c r="L76" s="4"/>
      <c r="M76" s="4"/>
      <c r="N76" s="4"/>
      <c r="O76" s="4"/>
      <c r="P76" s="4"/>
      <c r="Q76" s="2" t="str">
        <f t="shared" ref="Q76:Q139" si="32">IF(C76="","",IF(ISERROR(VLOOKUP(AS76,BD_Bris,2,FALSE)),"",VLOOKUP(AS76,BD_Bris,2,FALSE)))</f>
        <v/>
      </c>
      <c r="R76" s="2" t="str">
        <f t="shared" ref="R76:R139" si="33">IF(ISERROR(FIND($R$5,E76)),"",MID(E76,1+FIND($R$5,E76),9))</f>
        <v/>
      </c>
      <c r="S76" s="2" t="str">
        <f t="shared" ref="S76:S139" si="34">IF(Q76="","",SUMPRODUCT(($C$11:$C$65510=C76)*($R$11:$R$65510=R76),$Q$11:$Q$65510))</f>
        <v/>
      </c>
      <c r="T76" s="2">
        <f t="shared" si="21"/>
        <v>0</v>
      </c>
      <c r="U76" s="2" t="str">
        <f t="shared" ref="U76:U139" si="35">IF(OR(L76="",P76="",S76="",T76=0),"",IF(T76&lt;150,IF(S76&gt;$BL$31,HLOOKUP(P76,$BL$24:$BO$31,8,FALSE),HLOOKUP(P76,$BL$24:$BO$31,S76+2,FALSE)),IF(AND(T76&gt;=150,T76&lt;=300),IF(S76&gt;$BL$21,HLOOKUP(P76,$BL$13:$BO$21,9,FALSE),HLOOKUP(P76,$BL$13:$BO$21,S76+2,FALSE)),IF(AND(T76&lt;400,T76&gt;300),IF(S76&gt;$BQ$24,HLOOKUP(P76,$BQ$13:$BT$24,12,FALSE),HLOOKUP(P76,$BQ$13:$BT$24,S76+2,FALSE)),""))))</f>
        <v/>
      </c>
      <c r="V76" s="2" t="str">
        <f t="shared" ref="V76:V139" si="36">IF(C76="","",IF(ISERROR(VLOOKUP(AS76,BD_Bris,3,FALSE)),"",VLOOKUP(AS76,BD_Bris,3,FALSE)))</f>
        <v/>
      </c>
      <c r="W76" s="2" t="str">
        <f t="shared" ref="W76:W139" si="37">IF(V76="","",SUMPRODUCT(($C$11:$C$65510=C76)*($R$11:$R$65510=R76),$V$11:$V$65510))</f>
        <v/>
      </c>
      <c r="X76" s="5" t="str">
        <f t="shared" si="20"/>
        <v/>
      </c>
      <c r="Y76" s="2" t="str">
        <f t="shared" ref="Y76:Y139" si="38">IF(OR(P76="",X76=""),"",IF(OR(X76=0,AND(W76&lt;&gt;"",W76=1)),1,IF(INT(X76)=X76,IF(X76&gt;=5,5,HLOOKUP(P76,$BV$13:$BY$19,ROUNDUP(X76,0)+3,FALSE)),IF(X76&gt;=5,5,HLOOKUP(P76,$BV$13:$BY$19,ROUNDUP(X76,0)+2,FALSE)))))</f>
        <v/>
      </c>
      <c r="Z76" s="2" t="str">
        <f t="shared" ref="Z76:Z139" si="39">IF(AN76="","",IF(OR(AM76="",J76="",AM76="S.O.",J76=$CA$27,J76=$CA$28),4,IF(AO76=0,1,VLOOKUP(CEILING(AO76,10),$BW$23:$BX$32,2,FALSE))))</f>
        <v/>
      </c>
      <c r="AA76" s="4"/>
      <c r="AB76" s="4"/>
      <c r="AC76" s="4"/>
      <c r="AD76" s="4"/>
      <c r="AE76" s="4"/>
      <c r="AF76" s="4"/>
      <c r="AG76" s="4"/>
      <c r="AH76" s="4"/>
      <c r="AI76" s="2" t="str">
        <f t="shared" si="23"/>
        <v/>
      </c>
      <c r="AJ76" s="2" t="str">
        <f t="shared" ref="AJ76:AJ139" si="40">IF(OR(Y76&lt;&gt;"",Z76&lt;&gt;"",U76&lt;&gt;"",AB76&lt;&gt;"",AC76&lt;&gt;"",AF76&lt;&gt;"",AG76&lt;&gt;"",AH76&lt;&gt;""),IF(OR(U76=5,Y76=5,Z76=5,AB76=5,AC76=5,AF76=5,AG76=5,AH76=5),"D",IF(OR(U76=4,Y76=4,Z76=4,AB76=4,AC76=4,AF76=4,AG76=4,AH76=4),"C",IF(OR(AA76&gt;3,AD76&gt;3,AE76&gt;3),"B","A"))),"")</f>
        <v/>
      </c>
      <c r="AK76" s="6" t="e">
        <f>VLOOKUP(C76,#REF!,10,FALSE)</f>
        <v>#REF!</v>
      </c>
      <c r="AL76" s="4"/>
      <c r="AM76" s="2" t="str">
        <f t="shared" ref="AM76:AM139" si="41">IF(AN76="","",IF(AND(AN76=$CC$29,N76&lt;&gt;""),IF((AN76-($BX$7-N76))&lt;0,1,AN76-($BX$7-N76)),IF((AN76-($BX$7-M76))&lt;0,1,AN76-($BX$7-M76))))</f>
        <v/>
      </c>
      <c r="AN76" s="2" t="str">
        <f t="shared" ref="AN76:AN139" si="42">IF(AND(J76&lt;&gt;"",OR(AND(O76="S",N76&lt;&gt;""),AND(O76="NS",M76&lt;&gt;""),AND(O76="",M76&lt;&gt;"",N76=""))),IF(AND(O76="s",N76&lt;&gt;""),$CC$29,IF(J76=$CA$16,IF(M76&lt;$CB$16,$CC$17,$CC$18),IF(J76=$CA$20,IF(OR(M76&lt;$CB$19,M76&gt;$CB$20),$CC$22,$CC$21),VLOOKUP(J76,$CA$13:$CC$30,3,FALSE)))),"")</f>
        <v/>
      </c>
      <c r="AO76" s="7" t="e">
        <f t="shared" si="29"/>
        <v>#VALUE!</v>
      </c>
      <c r="AP76" s="117"/>
      <c r="AQ76" s="8" t="str">
        <f t="shared" si="30"/>
        <v/>
      </c>
      <c r="AR76" s="9"/>
      <c r="AS76" s="1" t="str">
        <f t="shared" si="24"/>
        <v/>
      </c>
      <c r="AT76" s="43" t="e">
        <f>#REF!</f>
        <v>#REF!</v>
      </c>
      <c r="AU76" s="43" t="str">
        <f t="shared" ca="1" si="25"/>
        <v/>
      </c>
      <c r="AW76" s="43" t="e">
        <f t="array" aca="1" ref="AW76" ca="1">INDEX(ColClas1,MIN(IF(Tron1=$AT76,IF(COUNTIF($AV76:AV76,Clas1)=0,ROW(Clas1)))))&amp;""</f>
        <v>#REF!</v>
      </c>
      <c r="AX76" s="43" t="e">
        <f t="array" aca="1" ref="AX76" ca="1">INDEX(ColClas1,MIN(IF(Tron1=$AT76,IF(COUNTIF($AV76:AW76,Clas1)=0,ROW(Clas1)))))&amp;""</f>
        <v>#REF!</v>
      </c>
      <c r="AY76" s="43" t="e">
        <f t="array" aca="1" ref="AY76" ca="1">INDEX(ColClas1,MIN(IF(Tron1=$AT76,IF(COUNTIF($AV76:AX76,Clas1)=0,ROW(Clas1)))))&amp;""</f>
        <v>#REF!</v>
      </c>
      <c r="AZ76" s="43" t="e">
        <f t="array" aca="1" ref="AZ76" ca="1">INDEX(ColClas1,MIN(IF(Tron1=$AT76,IF(COUNTIF($AV76:AY76,Clas1)=0,ROW(Clas1)))))&amp;""</f>
        <v>#REF!</v>
      </c>
      <c r="BA76" s="43" t="e">
        <f t="array" aca="1" ref="BA76" ca="1">INDEX(ColClas1,MIN(IF(Tron1=$AT76,IF(COUNTIF($AV76:AZ76,Clas1)=0,ROW(Clas1)))))&amp;""</f>
        <v>#REF!</v>
      </c>
    </row>
    <row r="77" spans="1:53" x14ac:dyDescent="0.25">
      <c r="A77" s="34">
        <v>67</v>
      </c>
      <c r="B77" s="41" t="str">
        <f>IF(COUNTIF(C$11:C76,C77)=0,B76&amp;C77,B76)</f>
        <v/>
      </c>
      <c r="C77" s="116" t="str">
        <f t="shared" si="31"/>
        <v/>
      </c>
      <c r="D77" s="114"/>
      <c r="E77" s="3"/>
      <c r="F77" s="2" t="e">
        <f t="shared" si="26"/>
        <v>#REF!</v>
      </c>
      <c r="G77" s="2" t="e">
        <f t="shared" si="27"/>
        <v>#REF!</v>
      </c>
      <c r="H77" s="2" t="e">
        <f t="shared" si="28"/>
        <v>#REF!</v>
      </c>
      <c r="I77" s="4"/>
      <c r="J77" s="4"/>
      <c r="K77" s="4"/>
      <c r="L77" s="4"/>
      <c r="M77" s="4"/>
      <c r="N77" s="4"/>
      <c r="O77" s="4"/>
      <c r="P77" s="4"/>
      <c r="Q77" s="2" t="str">
        <f t="shared" si="32"/>
        <v/>
      </c>
      <c r="R77" s="2" t="str">
        <f t="shared" si="33"/>
        <v/>
      </c>
      <c r="S77" s="2" t="str">
        <f t="shared" si="34"/>
        <v/>
      </c>
      <c r="T77" s="2">
        <f t="shared" si="21"/>
        <v>0</v>
      </c>
      <c r="U77" s="2" t="str">
        <f t="shared" si="35"/>
        <v/>
      </c>
      <c r="V77" s="2" t="str">
        <f t="shared" si="36"/>
        <v/>
      </c>
      <c r="W77" s="2" t="str">
        <f t="shared" si="37"/>
        <v/>
      </c>
      <c r="X77" s="5" t="str">
        <f t="shared" ref="X77:X140" si="43">IF(OR(L77="",V77=""),"",((SUMPRODUCT(($C$11:$C$65510=C77)*($R$11:$R$65510=R77),$V$11:$V$65510)/5)/T77)*1000)</f>
        <v/>
      </c>
      <c r="Y77" s="2" t="str">
        <f t="shared" si="38"/>
        <v/>
      </c>
      <c r="Z77" s="2" t="str">
        <f t="shared" si="39"/>
        <v/>
      </c>
      <c r="AA77" s="4"/>
      <c r="AB77" s="4"/>
      <c r="AC77" s="4"/>
      <c r="AD77" s="4"/>
      <c r="AE77" s="4"/>
      <c r="AF77" s="4"/>
      <c r="AG77" s="4"/>
      <c r="AH77" s="4"/>
      <c r="AI77" s="2" t="str">
        <f t="shared" si="23"/>
        <v/>
      </c>
      <c r="AJ77" s="2" t="str">
        <f t="shared" si="40"/>
        <v/>
      </c>
      <c r="AK77" s="6" t="e">
        <f>VLOOKUP(C77,#REF!,10,FALSE)</f>
        <v>#REF!</v>
      </c>
      <c r="AL77" s="4"/>
      <c r="AM77" s="2" t="str">
        <f t="shared" si="41"/>
        <v/>
      </c>
      <c r="AN77" s="2" t="str">
        <f t="shared" si="42"/>
        <v/>
      </c>
      <c r="AO77" s="7" t="e">
        <f t="shared" si="29"/>
        <v>#VALUE!</v>
      </c>
      <c r="AP77" s="117"/>
      <c r="AQ77" s="8" t="str">
        <f t="shared" si="30"/>
        <v/>
      </c>
      <c r="AR77" s="9"/>
      <c r="AS77" s="1" t="str">
        <f t="shared" si="24"/>
        <v/>
      </c>
      <c r="AT77" s="43" t="e">
        <f>#REF!</f>
        <v>#REF!</v>
      </c>
      <c r="AU77" s="43" t="str">
        <f t="shared" ca="1" si="25"/>
        <v/>
      </c>
      <c r="AW77" s="43" t="e">
        <f t="array" aca="1" ref="AW77" ca="1">INDEX(ColClas1,MIN(IF(Tron1=$AT77,IF(COUNTIF($AV77:AV77,Clas1)=0,ROW(Clas1)))))&amp;""</f>
        <v>#REF!</v>
      </c>
      <c r="AX77" s="43" t="e">
        <f t="array" aca="1" ref="AX77" ca="1">INDEX(ColClas1,MIN(IF(Tron1=$AT77,IF(COUNTIF($AV77:AW77,Clas1)=0,ROW(Clas1)))))&amp;""</f>
        <v>#REF!</v>
      </c>
      <c r="AY77" s="43" t="e">
        <f t="array" aca="1" ref="AY77" ca="1">INDEX(ColClas1,MIN(IF(Tron1=$AT77,IF(COUNTIF($AV77:AX77,Clas1)=0,ROW(Clas1)))))&amp;""</f>
        <v>#REF!</v>
      </c>
      <c r="AZ77" s="43" t="e">
        <f t="array" aca="1" ref="AZ77" ca="1">INDEX(ColClas1,MIN(IF(Tron1=$AT77,IF(COUNTIF($AV77:AY77,Clas1)=0,ROW(Clas1)))))&amp;""</f>
        <v>#REF!</v>
      </c>
      <c r="BA77" s="43" t="e">
        <f t="array" aca="1" ref="BA77" ca="1">INDEX(ColClas1,MIN(IF(Tron1=$AT77,IF(COUNTIF($AV77:AZ77,Clas1)=0,ROW(Clas1)))))&amp;""</f>
        <v>#REF!</v>
      </c>
    </row>
    <row r="78" spans="1:53" x14ac:dyDescent="0.25">
      <c r="A78" s="34">
        <v>68</v>
      </c>
      <c r="B78" s="41" t="str">
        <f>IF(COUNTIF(C$11:C77,C78)=0,B77&amp;C78,B77)</f>
        <v/>
      </c>
      <c r="C78" s="116" t="str">
        <f t="shared" si="31"/>
        <v/>
      </c>
      <c r="D78" s="114"/>
      <c r="E78" s="3"/>
      <c r="F78" s="2" t="e">
        <f t="shared" si="26"/>
        <v>#REF!</v>
      </c>
      <c r="G78" s="2" t="e">
        <f t="shared" si="27"/>
        <v>#REF!</v>
      </c>
      <c r="H78" s="2" t="e">
        <f t="shared" si="28"/>
        <v>#REF!</v>
      </c>
      <c r="I78" s="4"/>
      <c r="J78" s="4"/>
      <c r="K78" s="4"/>
      <c r="L78" s="4"/>
      <c r="M78" s="4"/>
      <c r="N78" s="4"/>
      <c r="O78" s="4"/>
      <c r="P78" s="4"/>
      <c r="Q78" s="2" t="str">
        <f t="shared" si="32"/>
        <v/>
      </c>
      <c r="R78" s="2" t="str">
        <f t="shared" si="33"/>
        <v/>
      </c>
      <c r="S78" s="2" t="str">
        <f t="shared" si="34"/>
        <v/>
      </c>
      <c r="T78" s="2">
        <f t="shared" ref="T78:T141" si="44">SUMPRODUCT(($C$11:$C$65510=C78)*($R$11:$R$65510=R78),$L$11:$L$65510)</f>
        <v>0</v>
      </c>
      <c r="U78" s="2" t="str">
        <f t="shared" si="35"/>
        <v/>
      </c>
      <c r="V78" s="2" t="str">
        <f t="shared" si="36"/>
        <v/>
      </c>
      <c r="W78" s="2" t="str">
        <f t="shared" si="37"/>
        <v/>
      </c>
      <c r="X78" s="5" t="str">
        <f t="shared" si="43"/>
        <v/>
      </c>
      <c r="Y78" s="2" t="str">
        <f t="shared" si="38"/>
        <v/>
      </c>
      <c r="Z78" s="2" t="str">
        <f t="shared" si="39"/>
        <v/>
      </c>
      <c r="AA78" s="4"/>
      <c r="AB78" s="4"/>
      <c r="AC78" s="4"/>
      <c r="AD78" s="4"/>
      <c r="AE78" s="4"/>
      <c r="AF78" s="4"/>
      <c r="AG78" s="4"/>
      <c r="AH78" s="4"/>
      <c r="AI78" s="2" t="str">
        <f t="shared" si="23"/>
        <v/>
      </c>
      <c r="AJ78" s="2" t="str">
        <f t="shared" si="40"/>
        <v/>
      </c>
      <c r="AK78" s="6" t="e">
        <f>VLOOKUP(C78,#REF!,10,FALSE)</f>
        <v>#REF!</v>
      </c>
      <c r="AL78" s="4"/>
      <c r="AM78" s="2" t="str">
        <f t="shared" si="41"/>
        <v/>
      </c>
      <c r="AN78" s="2" t="str">
        <f t="shared" si="42"/>
        <v/>
      </c>
      <c r="AO78" s="7" t="e">
        <f t="shared" si="29"/>
        <v>#VALUE!</v>
      </c>
      <c r="AP78" s="117"/>
      <c r="AQ78" s="8" t="str">
        <f t="shared" si="30"/>
        <v/>
      </c>
      <c r="AR78" s="9"/>
      <c r="AS78" s="1" t="str">
        <f t="shared" si="24"/>
        <v/>
      </c>
      <c r="AT78" s="43" t="e">
        <f>#REF!</f>
        <v>#REF!</v>
      </c>
      <c r="AU78" s="43" t="str">
        <f t="shared" ca="1" si="25"/>
        <v/>
      </c>
      <c r="AW78" s="43" t="e">
        <f t="array" aca="1" ref="AW78" ca="1">INDEX(ColClas1,MIN(IF(Tron1=$AT78,IF(COUNTIF($AV78:AV78,Clas1)=0,ROW(Clas1)))))&amp;""</f>
        <v>#REF!</v>
      </c>
      <c r="AX78" s="43" t="e">
        <f t="array" aca="1" ref="AX78" ca="1">INDEX(ColClas1,MIN(IF(Tron1=$AT78,IF(COUNTIF($AV78:AW78,Clas1)=0,ROW(Clas1)))))&amp;""</f>
        <v>#REF!</v>
      </c>
      <c r="AY78" s="43" t="e">
        <f t="array" aca="1" ref="AY78" ca="1">INDEX(ColClas1,MIN(IF(Tron1=$AT78,IF(COUNTIF($AV78:AX78,Clas1)=0,ROW(Clas1)))))&amp;""</f>
        <v>#REF!</v>
      </c>
      <c r="AZ78" s="43" t="e">
        <f t="array" aca="1" ref="AZ78" ca="1">INDEX(ColClas1,MIN(IF(Tron1=$AT78,IF(COUNTIF($AV78:AY78,Clas1)=0,ROW(Clas1)))))&amp;""</f>
        <v>#REF!</v>
      </c>
      <c r="BA78" s="43" t="e">
        <f t="array" aca="1" ref="BA78" ca="1">INDEX(ColClas1,MIN(IF(Tron1=$AT78,IF(COUNTIF($AV78:AZ78,Clas1)=0,ROW(Clas1)))))&amp;""</f>
        <v>#REF!</v>
      </c>
    </row>
    <row r="79" spans="1:53" x14ac:dyDescent="0.25">
      <c r="A79" s="34">
        <v>69</v>
      </c>
      <c r="B79" s="41" t="str">
        <f>IF(COUNTIF(C$11:C78,C79)=0,B78&amp;C79,B78)</f>
        <v/>
      </c>
      <c r="C79" s="116" t="str">
        <f t="shared" si="31"/>
        <v/>
      </c>
      <c r="D79" s="114"/>
      <c r="E79" s="3"/>
      <c r="F79" s="2" t="e">
        <f t="shared" si="26"/>
        <v>#REF!</v>
      </c>
      <c r="G79" s="2" t="e">
        <f t="shared" si="27"/>
        <v>#REF!</v>
      </c>
      <c r="H79" s="2" t="e">
        <f t="shared" si="28"/>
        <v>#REF!</v>
      </c>
      <c r="I79" s="4"/>
      <c r="J79" s="4"/>
      <c r="K79" s="4"/>
      <c r="L79" s="4"/>
      <c r="M79" s="4"/>
      <c r="N79" s="4"/>
      <c r="O79" s="4"/>
      <c r="P79" s="4"/>
      <c r="Q79" s="2" t="str">
        <f t="shared" si="32"/>
        <v/>
      </c>
      <c r="R79" s="2" t="str">
        <f t="shared" si="33"/>
        <v/>
      </c>
      <c r="S79" s="2" t="str">
        <f t="shared" si="34"/>
        <v/>
      </c>
      <c r="T79" s="2">
        <f t="shared" si="44"/>
        <v>0</v>
      </c>
      <c r="U79" s="2" t="str">
        <f t="shared" si="35"/>
        <v/>
      </c>
      <c r="V79" s="2" t="str">
        <f t="shared" si="36"/>
        <v/>
      </c>
      <c r="W79" s="2" t="str">
        <f t="shared" si="37"/>
        <v/>
      </c>
      <c r="X79" s="5" t="str">
        <f t="shared" si="43"/>
        <v/>
      </c>
      <c r="Y79" s="2" t="str">
        <f t="shared" si="38"/>
        <v/>
      </c>
      <c r="Z79" s="2" t="str">
        <f t="shared" si="39"/>
        <v/>
      </c>
      <c r="AA79" s="4"/>
      <c r="AB79" s="4"/>
      <c r="AC79" s="4"/>
      <c r="AD79" s="4"/>
      <c r="AE79" s="4"/>
      <c r="AF79" s="4"/>
      <c r="AG79" s="4"/>
      <c r="AH79" s="4"/>
      <c r="AI79" s="2" t="str">
        <f t="shared" si="23"/>
        <v/>
      </c>
      <c r="AJ79" s="2" t="str">
        <f t="shared" si="40"/>
        <v/>
      </c>
      <c r="AK79" s="6" t="e">
        <f>VLOOKUP(C79,#REF!,10,FALSE)</f>
        <v>#REF!</v>
      </c>
      <c r="AL79" s="4"/>
      <c r="AM79" s="2" t="str">
        <f t="shared" si="41"/>
        <v/>
      </c>
      <c r="AN79" s="2" t="str">
        <f t="shared" si="42"/>
        <v/>
      </c>
      <c r="AO79" s="7" t="e">
        <f t="shared" si="29"/>
        <v>#VALUE!</v>
      </c>
      <c r="AP79" s="117"/>
      <c r="AQ79" s="8" t="str">
        <f t="shared" si="30"/>
        <v/>
      </c>
      <c r="AR79" s="9"/>
      <c r="AS79" s="1" t="str">
        <f t="shared" si="24"/>
        <v/>
      </c>
      <c r="AT79" s="43" t="e">
        <f>#REF!</f>
        <v>#REF!</v>
      </c>
      <c r="AU79" s="43" t="str">
        <f t="shared" ca="1" si="25"/>
        <v/>
      </c>
      <c r="AW79" s="43" t="e">
        <f t="array" aca="1" ref="AW79" ca="1">INDEX(ColClas1,MIN(IF(Tron1=$AT79,IF(COUNTIF($AV79:AV79,Clas1)=0,ROW(Clas1)))))&amp;""</f>
        <v>#REF!</v>
      </c>
      <c r="AX79" s="43" t="e">
        <f t="array" aca="1" ref="AX79" ca="1">INDEX(ColClas1,MIN(IF(Tron1=$AT79,IF(COUNTIF($AV79:AW79,Clas1)=0,ROW(Clas1)))))&amp;""</f>
        <v>#REF!</v>
      </c>
      <c r="AY79" s="43" t="e">
        <f t="array" aca="1" ref="AY79" ca="1">INDEX(ColClas1,MIN(IF(Tron1=$AT79,IF(COUNTIF($AV79:AX79,Clas1)=0,ROW(Clas1)))))&amp;""</f>
        <v>#REF!</v>
      </c>
      <c r="AZ79" s="43" t="e">
        <f t="array" aca="1" ref="AZ79" ca="1">INDEX(ColClas1,MIN(IF(Tron1=$AT79,IF(COUNTIF($AV79:AY79,Clas1)=0,ROW(Clas1)))))&amp;""</f>
        <v>#REF!</v>
      </c>
      <c r="BA79" s="43" t="e">
        <f t="array" aca="1" ref="BA79" ca="1">INDEX(ColClas1,MIN(IF(Tron1=$AT79,IF(COUNTIF($AV79:AZ79,Clas1)=0,ROW(Clas1)))))&amp;""</f>
        <v>#REF!</v>
      </c>
    </row>
    <row r="80" spans="1:53" x14ac:dyDescent="0.25">
      <c r="A80" s="34">
        <v>70</v>
      </c>
      <c r="B80" s="41" t="str">
        <f>IF(COUNTIF(C$11:C79,C80)=0,B79&amp;C80,B79)</f>
        <v/>
      </c>
      <c r="C80" s="116" t="str">
        <f t="shared" si="31"/>
        <v/>
      </c>
      <c r="D80" s="114"/>
      <c r="E80" s="3"/>
      <c r="F80" s="2" t="e">
        <f t="shared" si="26"/>
        <v>#REF!</v>
      </c>
      <c r="G80" s="2" t="e">
        <f t="shared" si="27"/>
        <v>#REF!</v>
      </c>
      <c r="H80" s="2" t="e">
        <f t="shared" si="28"/>
        <v>#REF!</v>
      </c>
      <c r="I80" s="4"/>
      <c r="J80" s="4"/>
      <c r="K80" s="4"/>
      <c r="L80" s="4"/>
      <c r="M80" s="4"/>
      <c r="N80" s="4"/>
      <c r="O80" s="4"/>
      <c r="P80" s="4"/>
      <c r="Q80" s="2" t="str">
        <f t="shared" si="32"/>
        <v/>
      </c>
      <c r="R80" s="2" t="str">
        <f t="shared" si="33"/>
        <v/>
      </c>
      <c r="S80" s="2" t="str">
        <f t="shared" si="34"/>
        <v/>
      </c>
      <c r="T80" s="2">
        <f t="shared" si="44"/>
        <v>0</v>
      </c>
      <c r="U80" s="2" t="str">
        <f t="shared" si="35"/>
        <v/>
      </c>
      <c r="V80" s="2" t="str">
        <f t="shared" si="36"/>
        <v/>
      </c>
      <c r="W80" s="2" t="str">
        <f t="shared" si="37"/>
        <v/>
      </c>
      <c r="X80" s="5" t="str">
        <f t="shared" si="43"/>
        <v/>
      </c>
      <c r="Y80" s="2" t="str">
        <f t="shared" si="38"/>
        <v/>
      </c>
      <c r="Z80" s="2" t="str">
        <f t="shared" si="39"/>
        <v/>
      </c>
      <c r="AA80" s="4"/>
      <c r="AB80" s="4"/>
      <c r="AC80" s="4"/>
      <c r="AD80" s="4"/>
      <c r="AE80" s="4"/>
      <c r="AF80" s="4"/>
      <c r="AG80" s="4"/>
      <c r="AH80" s="4"/>
      <c r="AI80" s="2" t="str">
        <f t="shared" si="23"/>
        <v/>
      </c>
      <c r="AJ80" s="2" t="str">
        <f t="shared" si="40"/>
        <v/>
      </c>
      <c r="AK80" s="6" t="e">
        <f>VLOOKUP(C80,#REF!,10,FALSE)</f>
        <v>#REF!</v>
      </c>
      <c r="AL80" s="4"/>
      <c r="AM80" s="2" t="str">
        <f t="shared" si="41"/>
        <v/>
      </c>
      <c r="AN80" s="2" t="str">
        <f t="shared" si="42"/>
        <v/>
      </c>
      <c r="AO80" s="7" t="e">
        <f t="shared" si="29"/>
        <v>#VALUE!</v>
      </c>
      <c r="AP80" s="117"/>
      <c r="AQ80" s="8" t="str">
        <f t="shared" si="30"/>
        <v/>
      </c>
      <c r="AR80" s="9"/>
      <c r="AS80" s="1" t="str">
        <f t="shared" si="24"/>
        <v/>
      </c>
      <c r="AT80" s="43" t="e">
        <f>#REF!</f>
        <v>#REF!</v>
      </c>
      <c r="AU80" s="43" t="str">
        <f t="shared" ca="1" si="25"/>
        <v/>
      </c>
      <c r="AW80" s="43" t="e">
        <f t="array" aca="1" ref="AW80" ca="1">INDEX(ColClas1,MIN(IF(Tron1=$AT80,IF(COUNTIF($AV80:AV80,Clas1)=0,ROW(Clas1)))))&amp;""</f>
        <v>#REF!</v>
      </c>
      <c r="AX80" s="43" t="e">
        <f t="array" aca="1" ref="AX80" ca="1">INDEX(ColClas1,MIN(IF(Tron1=$AT80,IF(COUNTIF($AV80:AW80,Clas1)=0,ROW(Clas1)))))&amp;""</f>
        <v>#REF!</v>
      </c>
      <c r="AY80" s="43" t="e">
        <f t="array" aca="1" ref="AY80" ca="1">INDEX(ColClas1,MIN(IF(Tron1=$AT80,IF(COUNTIF($AV80:AX80,Clas1)=0,ROW(Clas1)))))&amp;""</f>
        <v>#REF!</v>
      </c>
      <c r="AZ80" s="43" t="e">
        <f t="array" aca="1" ref="AZ80" ca="1">INDEX(ColClas1,MIN(IF(Tron1=$AT80,IF(COUNTIF($AV80:AY80,Clas1)=0,ROW(Clas1)))))&amp;""</f>
        <v>#REF!</v>
      </c>
      <c r="BA80" s="43" t="e">
        <f t="array" aca="1" ref="BA80" ca="1">INDEX(ColClas1,MIN(IF(Tron1=$AT80,IF(COUNTIF($AV80:AZ80,Clas1)=0,ROW(Clas1)))))&amp;""</f>
        <v>#REF!</v>
      </c>
    </row>
    <row r="81" spans="1:53" x14ac:dyDescent="0.25">
      <c r="A81" s="34">
        <v>71</v>
      </c>
      <c r="B81" s="41" t="str">
        <f>IF(COUNTIF(C$11:C80,C81)=0,B80&amp;C81,B80)</f>
        <v/>
      </c>
      <c r="C81" s="116" t="str">
        <f t="shared" si="31"/>
        <v/>
      </c>
      <c r="D81" s="114"/>
      <c r="E81" s="3"/>
      <c r="F81" s="2" t="e">
        <f t="shared" si="26"/>
        <v>#REF!</v>
      </c>
      <c r="G81" s="2" t="e">
        <f t="shared" si="27"/>
        <v>#REF!</v>
      </c>
      <c r="H81" s="2" t="e">
        <f t="shared" si="28"/>
        <v>#REF!</v>
      </c>
      <c r="I81" s="4"/>
      <c r="J81" s="4"/>
      <c r="K81" s="4"/>
      <c r="L81" s="4"/>
      <c r="M81" s="4"/>
      <c r="N81" s="4"/>
      <c r="O81" s="4"/>
      <c r="P81" s="4"/>
      <c r="Q81" s="2" t="str">
        <f t="shared" si="32"/>
        <v/>
      </c>
      <c r="R81" s="2" t="str">
        <f t="shared" si="33"/>
        <v/>
      </c>
      <c r="S81" s="2" t="str">
        <f t="shared" si="34"/>
        <v/>
      </c>
      <c r="T81" s="2">
        <f t="shared" si="44"/>
        <v>0</v>
      </c>
      <c r="U81" s="2" t="str">
        <f t="shared" si="35"/>
        <v/>
      </c>
      <c r="V81" s="2" t="str">
        <f t="shared" si="36"/>
        <v/>
      </c>
      <c r="W81" s="2" t="str">
        <f t="shared" si="37"/>
        <v/>
      </c>
      <c r="X81" s="5" t="str">
        <f t="shared" si="43"/>
        <v/>
      </c>
      <c r="Y81" s="2" t="str">
        <f t="shared" si="38"/>
        <v/>
      </c>
      <c r="Z81" s="2" t="str">
        <f t="shared" si="39"/>
        <v/>
      </c>
      <c r="AA81" s="4"/>
      <c r="AB81" s="4"/>
      <c r="AC81" s="4"/>
      <c r="AD81" s="4"/>
      <c r="AE81" s="4"/>
      <c r="AF81" s="4"/>
      <c r="AG81" s="4"/>
      <c r="AH81" s="4"/>
      <c r="AI81" s="2" t="str">
        <f t="shared" si="23"/>
        <v/>
      </c>
      <c r="AJ81" s="2" t="str">
        <f t="shared" si="40"/>
        <v/>
      </c>
      <c r="AK81" s="6" t="e">
        <f>VLOOKUP(C81,#REF!,10,FALSE)</f>
        <v>#REF!</v>
      </c>
      <c r="AL81" s="4"/>
      <c r="AM81" s="2" t="str">
        <f t="shared" si="41"/>
        <v/>
      </c>
      <c r="AN81" s="2" t="str">
        <f t="shared" si="42"/>
        <v/>
      </c>
      <c r="AO81" s="7" t="e">
        <f t="shared" si="29"/>
        <v>#VALUE!</v>
      </c>
      <c r="AP81" s="117"/>
      <c r="AQ81" s="8" t="str">
        <f t="shared" si="30"/>
        <v/>
      </c>
      <c r="AR81" s="9"/>
      <c r="AS81" s="1" t="str">
        <f t="shared" si="24"/>
        <v/>
      </c>
      <c r="AT81" s="43" t="e">
        <f>#REF!</f>
        <v>#REF!</v>
      </c>
      <c r="AU81" s="43" t="str">
        <f t="shared" ca="1" si="25"/>
        <v/>
      </c>
      <c r="AW81" s="43" t="e">
        <f t="array" aca="1" ref="AW81" ca="1">INDEX(ColClas1,MIN(IF(Tron1=$AT81,IF(COUNTIF($AV81:AV81,Clas1)=0,ROW(Clas1)))))&amp;""</f>
        <v>#REF!</v>
      </c>
      <c r="AX81" s="43" t="e">
        <f t="array" aca="1" ref="AX81" ca="1">INDEX(ColClas1,MIN(IF(Tron1=$AT81,IF(COUNTIF($AV81:AW81,Clas1)=0,ROW(Clas1)))))&amp;""</f>
        <v>#REF!</v>
      </c>
      <c r="AY81" s="43" t="e">
        <f t="array" aca="1" ref="AY81" ca="1">INDEX(ColClas1,MIN(IF(Tron1=$AT81,IF(COUNTIF($AV81:AX81,Clas1)=0,ROW(Clas1)))))&amp;""</f>
        <v>#REF!</v>
      </c>
      <c r="AZ81" s="43" t="e">
        <f t="array" aca="1" ref="AZ81" ca="1">INDEX(ColClas1,MIN(IF(Tron1=$AT81,IF(COUNTIF($AV81:AY81,Clas1)=0,ROW(Clas1)))))&amp;""</f>
        <v>#REF!</v>
      </c>
      <c r="BA81" s="43" t="e">
        <f t="array" aca="1" ref="BA81" ca="1">INDEX(ColClas1,MIN(IF(Tron1=$AT81,IF(COUNTIF($AV81:AZ81,Clas1)=0,ROW(Clas1)))))&amp;""</f>
        <v>#REF!</v>
      </c>
    </row>
    <row r="82" spans="1:53" x14ac:dyDescent="0.25">
      <c r="A82" s="34">
        <v>72</v>
      </c>
      <c r="B82" s="41" t="str">
        <f>IF(COUNTIF(C$11:C81,C82)=0,B81&amp;C82,B81)</f>
        <v/>
      </c>
      <c r="C82" s="116" t="str">
        <f t="shared" si="31"/>
        <v/>
      </c>
      <c r="D82" s="114"/>
      <c r="E82" s="3"/>
      <c r="F82" s="2" t="e">
        <f t="shared" si="26"/>
        <v>#REF!</v>
      </c>
      <c r="G82" s="2" t="e">
        <f t="shared" si="27"/>
        <v>#REF!</v>
      </c>
      <c r="H82" s="2" t="e">
        <f t="shared" si="28"/>
        <v>#REF!</v>
      </c>
      <c r="I82" s="4"/>
      <c r="J82" s="4"/>
      <c r="K82" s="4"/>
      <c r="L82" s="4"/>
      <c r="M82" s="4"/>
      <c r="N82" s="4"/>
      <c r="O82" s="4"/>
      <c r="P82" s="4"/>
      <c r="Q82" s="2" t="str">
        <f t="shared" si="32"/>
        <v/>
      </c>
      <c r="R82" s="2" t="str">
        <f t="shared" si="33"/>
        <v/>
      </c>
      <c r="S82" s="2" t="str">
        <f t="shared" si="34"/>
        <v/>
      </c>
      <c r="T82" s="2">
        <f t="shared" si="44"/>
        <v>0</v>
      </c>
      <c r="U82" s="2" t="str">
        <f t="shared" si="35"/>
        <v/>
      </c>
      <c r="V82" s="2" t="str">
        <f t="shared" si="36"/>
        <v/>
      </c>
      <c r="W82" s="2" t="str">
        <f t="shared" si="37"/>
        <v/>
      </c>
      <c r="X82" s="5" t="str">
        <f t="shared" si="43"/>
        <v/>
      </c>
      <c r="Y82" s="2" t="str">
        <f t="shared" si="38"/>
        <v/>
      </c>
      <c r="Z82" s="2" t="str">
        <f t="shared" si="39"/>
        <v/>
      </c>
      <c r="AA82" s="4"/>
      <c r="AB82" s="4"/>
      <c r="AC82" s="4"/>
      <c r="AD82" s="4"/>
      <c r="AE82" s="4"/>
      <c r="AF82" s="4"/>
      <c r="AG82" s="4"/>
      <c r="AH82" s="4"/>
      <c r="AI82" s="2" t="str">
        <f t="shared" si="23"/>
        <v/>
      </c>
      <c r="AJ82" s="2" t="str">
        <f t="shared" si="40"/>
        <v/>
      </c>
      <c r="AK82" s="6" t="e">
        <f>VLOOKUP(C82,#REF!,10,FALSE)</f>
        <v>#REF!</v>
      </c>
      <c r="AL82" s="4"/>
      <c r="AM82" s="2" t="str">
        <f t="shared" si="41"/>
        <v/>
      </c>
      <c r="AN82" s="2" t="str">
        <f t="shared" si="42"/>
        <v/>
      </c>
      <c r="AO82" s="7" t="e">
        <f t="shared" si="29"/>
        <v>#VALUE!</v>
      </c>
      <c r="AP82" s="117"/>
      <c r="AQ82" s="8" t="str">
        <f t="shared" si="30"/>
        <v/>
      </c>
      <c r="AR82" s="9"/>
      <c r="AS82" s="1" t="str">
        <f t="shared" si="24"/>
        <v/>
      </c>
      <c r="AT82" s="43" t="e">
        <f>#REF!</f>
        <v>#REF!</v>
      </c>
      <c r="AU82" s="43" t="str">
        <f t="shared" ca="1" si="25"/>
        <v/>
      </c>
      <c r="AW82" s="43" t="e">
        <f t="array" aca="1" ref="AW82" ca="1">INDEX(ColClas1,MIN(IF(Tron1=$AT82,IF(COUNTIF($AV82:AV82,Clas1)=0,ROW(Clas1)))))&amp;""</f>
        <v>#REF!</v>
      </c>
      <c r="AX82" s="43" t="e">
        <f t="array" aca="1" ref="AX82" ca="1">INDEX(ColClas1,MIN(IF(Tron1=$AT82,IF(COUNTIF($AV82:AW82,Clas1)=0,ROW(Clas1)))))&amp;""</f>
        <v>#REF!</v>
      </c>
      <c r="AY82" s="43" t="e">
        <f t="array" aca="1" ref="AY82" ca="1">INDEX(ColClas1,MIN(IF(Tron1=$AT82,IF(COUNTIF($AV82:AX82,Clas1)=0,ROW(Clas1)))))&amp;""</f>
        <v>#REF!</v>
      </c>
      <c r="AZ82" s="43" t="e">
        <f t="array" aca="1" ref="AZ82" ca="1">INDEX(ColClas1,MIN(IF(Tron1=$AT82,IF(COUNTIF($AV82:AY82,Clas1)=0,ROW(Clas1)))))&amp;""</f>
        <v>#REF!</v>
      </c>
      <c r="BA82" s="43" t="e">
        <f t="array" aca="1" ref="BA82" ca="1">INDEX(ColClas1,MIN(IF(Tron1=$AT82,IF(COUNTIF($AV82:AZ82,Clas1)=0,ROW(Clas1)))))&amp;""</f>
        <v>#REF!</v>
      </c>
    </row>
    <row r="83" spans="1:53" x14ac:dyDescent="0.25">
      <c r="A83" s="34">
        <v>73</v>
      </c>
      <c r="B83" s="41" t="str">
        <f>IF(COUNTIF(C$11:C82,C83)=0,B82&amp;C83,B82)</f>
        <v/>
      </c>
      <c r="C83" s="116" t="str">
        <f t="shared" si="31"/>
        <v/>
      </c>
      <c r="D83" s="114"/>
      <c r="E83" s="3"/>
      <c r="F83" s="2" t="e">
        <f t="shared" si="26"/>
        <v>#REF!</v>
      </c>
      <c r="G83" s="2" t="e">
        <f t="shared" si="27"/>
        <v>#REF!</v>
      </c>
      <c r="H83" s="2" t="e">
        <f t="shared" si="28"/>
        <v>#REF!</v>
      </c>
      <c r="I83" s="4"/>
      <c r="J83" s="4"/>
      <c r="K83" s="4"/>
      <c r="L83" s="4"/>
      <c r="M83" s="4"/>
      <c r="N83" s="4"/>
      <c r="O83" s="4"/>
      <c r="P83" s="4"/>
      <c r="Q83" s="2" t="str">
        <f t="shared" si="32"/>
        <v/>
      </c>
      <c r="R83" s="2" t="str">
        <f t="shared" si="33"/>
        <v/>
      </c>
      <c r="S83" s="2" t="str">
        <f t="shared" si="34"/>
        <v/>
      </c>
      <c r="T83" s="2">
        <f t="shared" si="44"/>
        <v>0</v>
      </c>
      <c r="U83" s="2" t="str">
        <f t="shared" si="35"/>
        <v/>
      </c>
      <c r="V83" s="2" t="str">
        <f t="shared" si="36"/>
        <v/>
      </c>
      <c r="W83" s="2" t="str">
        <f t="shared" si="37"/>
        <v/>
      </c>
      <c r="X83" s="5" t="str">
        <f t="shared" si="43"/>
        <v/>
      </c>
      <c r="Y83" s="2" t="str">
        <f t="shared" si="38"/>
        <v/>
      </c>
      <c r="Z83" s="2" t="str">
        <f t="shared" si="39"/>
        <v/>
      </c>
      <c r="AA83" s="4"/>
      <c r="AB83" s="4"/>
      <c r="AC83" s="4"/>
      <c r="AD83" s="4"/>
      <c r="AE83" s="4"/>
      <c r="AF83" s="4"/>
      <c r="AG83" s="4"/>
      <c r="AH83" s="4"/>
      <c r="AI83" s="2" t="str">
        <f t="shared" si="23"/>
        <v/>
      </c>
      <c r="AJ83" s="2" t="str">
        <f t="shared" si="40"/>
        <v/>
      </c>
      <c r="AK83" s="6" t="e">
        <f>VLOOKUP(C83,#REF!,10,FALSE)</f>
        <v>#REF!</v>
      </c>
      <c r="AL83" s="4"/>
      <c r="AM83" s="2" t="str">
        <f t="shared" si="41"/>
        <v/>
      </c>
      <c r="AN83" s="2" t="str">
        <f t="shared" si="42"/>
        <v/>
      </c>
      <c r="AO83" s="7" t="e">
        <f t="shared" si="29"/>
        <v>#VALUE!</v>
      </c>
      <c r="AP83" s="117"/>
      <c r="AQ83" s="8" t="str">
        <f t="shared" si="30"/>
        <v/>
      </c>
      <c r="AR83" s="9"/>
      <c r="AS83" s="1" t="str">
        <f t="shared" si="24"/>
        <v/>
      </c>
      <c r="AT83" s="43" t="e">
        <f>#REF!</f>
        <v>#REF!</v>
      </c>
      <c r="AU83" s="43" t="str">
        <f t="shared" ca="1" si="25"/>
        <v/>
      </c>
      <c r="AW83" s="43" t="e">
        <f t="array" aca="1" ref="AW83" ca="1">INDEX(ColClas1,MIN(IF(Tron1=$AT83,IF(COUNTIF($AV83:AV83,Clas1)=0,ROW(Clas1)))))&amp;""</f>
        <v>#REF!</v>
      </c>
      <c r="AX83" s="43" t="e">
        <f t="array" aca="1" ref="AX83" ca="1">INDEX(ColClas1,MIN(IF(Tron1=$AT83,IF(COUNTIF($AV83:AW83,Clas1)=0,ROW(Clas1)))))&amp;""</f>
        <v>#REF!</v>
      </c>
      <c r="AY83" s="43" t="e">
        <f t="array" aca="1" ref="AY83" ca="1">INDEX(ColClas1,MIN(IF(Tron1=$AT83,IF(COUNTIF($AV83:AX83,Clas1)=0,ROW(Clas1)))))&amp;""</f>
        <v>#REF!</v>
      </c>
      <c r="AZ83" s="43" t="e">
        <f t="array" aca="1" ref="AZ83" ca="1">INDEX(ColClas1,MIN(IF(Tron1=$AT83,IF(COUNTIF($AV83:AY83,Clas1)=0,ROW(Clas1)))))&amp;""</f>
        <v>#REF!</v>
      </c>
      <c r="BA83" s="43" t="e">
        <f t="array" aca="1" ref="BA83" ca="1">INDEX(ColClas1,MIN(IF(Tron1=$AT83,IF(COUNTIF($AV83:AZ83,Clas1)=0,ROW(Clas1)))))&amp;""</f>
        <v>#REF!</v>
      </c>
    </row>
    <row r="84" spans="1:53" x14ac:dyDescent="0.25">
      <c r="A84" s="34">
        <v>74</v>
      </c>
      <c r="B84" s="41" t="str">
        <f>IF(COUNTIF(C$11:C83,C84)=0,B83&amp;C84,B83)</f>
        <v/>
      </c>
      <c r="C84" s="116" t="str">
        <f t="shared" si="31"/>
        <v/>
      </c>
      <c r="D84" s="114"/>
      <c r="E84" s="3"/>
      <c r="F84" s="2" t="e">
        <f t="shared" si="26"/>
        <v>#REF!</v>
      </c>
      <c r="G84" s="2" t="e">
        <f t="shared" si="27"/>
        <v>#REF!</v>
      </c>
      <c r="H84" s="2" t="e">
        <f t="shared" si="28"/>
        <v>#REF!</v>
      </c>
      <c r="I84" s="4"/>
      <c r="J84" s="4"/>
      <c r="K84" s="4"/>
      <c r="L84" s="4"/>
      <c r="M84" s="4"/>
      <c r="N84" s="4"/>
      <c r="O84" s="4"/>
      <c r="P84" s="4"/>
      <c r="Q84" s="2" t="str">
        <f t="shared" si="32"/>
        <v/>
      </c>
      <c r="R84" s="2" t="str">
        <f t="shared" si="33"/>
        <v/>
      </c>
      <c r="S84" s="2" t="str">
        <f t="shared" si="34"/>
        <v/>
      </c>
      <c r="T84" s="2">
        <f t="shared" si="44"/>
        <v>0</v>
      </c>
      <c r="U84" s="2" t="str">
        <f t="shared" si="35"/>
        <v/>
      </c>
      <c r="V84" s="2" t="str">
        <f t="shared" si="36"/>
        <v/>
      </c>
      <c r="W84" s="2" t="str">
        <f t="shared" si="37"/>
        <v/>
      </c>
      <c r="X84" s="5" t="str">
        <f t="shared" si="43"/>
        <v/>
      </c>
      <c r="Y84" s="2" t="str">
        <f t="shared" si="38"/>
        <v/>
      </c>
      <c r="Z84" s="2" t="str">
        <f t="shared" si="39"/>
        <v/>
      </c>
      <c r="AA84" s="4"/>
      <c r="AB84" s="4"/>
      <c r="AC84" s="4"/>
      <c r="AD84" s="4"/>
      <c r="AE84" s="4"/>
      <c r="AF84" s="4"/>
      <c r="AG84" s="4"/>
      <c r="AH84" s="4"/>
      <c r="AI84" s="2" t="str">
        <f t="shared" si="23"/>
        <v/>
      </c>
      <c r="AJ84" s="2" t="str">
        <f t="shared" si="40"/>
        <v/>
      </c>
      <c r="AK84" s="6" t="e">
        <f>VLOOKUP(C84,#REF!,10,FALSE)</f>
        <v>#REF!</v>
      </c>
      <c r="AL84" s="4"/>
      <c r="AM84" s="2" t="str">
        <f t="shared" si="41"/>
        <v/>
      </c>
      <c r="AN84" s="2" t="str">
        <f t="shared" si="42"/>
        <v/>
      </c>
      <c r="AO84" s="7" t="e">
        <f t="shared" si="29"/>
        <v>#VALUE!</v>
      </c>
      <c r="AP84" s="117"/>
      <c r="AQ84" s="8" t="str">
        <f t="shared" si="30"/>
        <v/>
      </c>
      <c r="AR84" s="9"/>
      <c r="AS84" s="1" t="str">
        <f t="shared" si="24"/>
        <v/>
      </c>
      <c r="AT84" s="43" t="e">
        <f>#REF!</f>
        <v>#REF!</v>
      </c>
      <c r="AU84" s="43" t="str">
        <f t="shared" ca="1" si="25"/>
        <v/>
      </c>
      <c r="AW84" s="43" t="e">
        <f t="array" aca="1" ref="AW84" ca="1">INDEX(ColClas1,MIN(IF(Tron1=$AT84,IF(COUNTIF($AV84:AV84,Clas1)=0,ROW(Clas1)))))&amp;""</f>
        <v>#REF!</v>
      </c>
      <c r="AX84" s="43" t="e">
        <f t="array" aca="1" ref="AX84" ca="1">INDEX(ColClas1,MIN(IF(Tron1=$AT84,IF(COUNTIF($AV84:AW84,Clas1)=0,ROW(Clas1)))))&amp;""</f>
        <v>#REF!</v>
      </c>
      <c r="AY84" s="43" t="e">
        <f t="array" aca="1" ref="AY84" ca="1">INDEX(ColClas1,MIN(IF(Tron1=$AT84,IF(COUNTIF($AV84:AX84,Clas1)=0,ROW(Clas1)))))&amp;""</f>
        <v>#REF!</v>
      </c>
      <c r="AZ84" s="43" t="e">
        <f t="array" aca="1" ref="AZ84" ca="1">INDEX(ColClas1,MIN(IF(Tron1=$AT84,IF(COUNTIF($AV84:AY84,Clas1)=0,ROW(Clas1)))))&amp;""</f>
        <v>#REF!</v>
      </c>
      <c r="BA84" s="43" t="e">
        <f t="array" aca="1" ref="BA84" ca="1">INDEX(ColClas1,MIN(IF(Tron1=$AT84,IF(COUNTIF($AV84:AZ84,Clas1)=0,ROW(Clas1)))))&amp;""</f>
        <v>#REF!</v>
      </c>
    </row>
    <row r="85" spans="1:53" x14ac:dyDescent="0.25">
      <c r="A85" s="34">
        <v>75</v>
      </c>
      <c r="B85" s="41" t="str">
        <f>IF(COUNTIF(C$11:C84,C85)=0,B84&amp;C85,B84)</f>
        <v/>
      </c>
      <c r="C85" s="116" t="str">
        <f t="shared" si="31"/>
        <v/>
      </c>
      <c r="D85" s="114"/>
      <c r="E85" s="3"/>
      <c r="F85" s="2" t="e">
        <f t="shared" si="26"/>
        <v>#REF!</v>
      </c>
      <c r="G85" s="2" t="e">
        <f t="shared" si="27"/>
        <v>#REF!</v>
      </c>
      <c r="H85" s="2" t="e">
        <f t="shared" si="28"/>
        <v>#REF!</v>
      </c>
      <c r="I85" s="4"/>
      <c r="J85" s="4"/>
      <c r="K85" s="4"/>
      <c r="L85" s="4"/>
      <c r="M85" s="4"/>
      <c r="N85" s="4"/>
      <c r="O85" s="4"/>
      <c r="P85" s="4"/>
      <c r="Q85" s="2" t="str">
        <f t="shared" si="32"/>
        <v/>
      </c>
      <c r="R85" s="2" t="str">
        <f t="shared" si="33"/>
        <v/>
      </c>
      <c r="S85" s="2" t="str">
        <f t="shared" si="34"/>
        <v/>
      </c>
      <c r="T85" s="2">
        <f t="shared" si="44"/>
        <v>0</v>
      </c>
      <c r="U85" s="2" t="str">
        <f t="shared" si="35"/>
        <v/>
      </c>
      <c r="V85" s="2" t="str">
        <f t="shared" si="36"/>
        <v/>
      </c>
      <c r="W85" s="2" t="str">
        <f t="shared" si="37"/>
        <v/>
      </c>
      <c r="X85" s="5" t="str">
        <f t="shared" si="43"/>
        <v/>
      </c>
      <c r="Y85" s="2" t="str">
        <f t="shared" si="38"/>
        <v/>
      </c>
      <c r="Z85" s="2" t="str">
        <f t="shared" si="39"/>
        <v/>
      </c>
      <c r="AA85" s="4"/>
      <c r="AB85" s="4"/>
      <c r="AC85" s="4"/>
      <c r="AD85" s="4"/>
      <c r="AE85" s="4"/>
      <c r="AF85" s="4"/>
      <c r="AG85" s="4"/>
      <c r="AH85" s="4"/>
      <c r="AI85" s="2" t="str">
        <f t="shared" si="23"/>
        <v/>
      </c>
      <c r="AJ85" s="2" t="str">
        <f t="shared" si="40"/>
        <v/>
      </c>
      <c r="AK85" s="6" t="e">
        <f>VLOOKUP(C85,#REF!,10,FALSE)</f>
        <v>#REF!</v>
      </c>
      <c r="AL85" s="4"/>
      <c r="AM85" s="2" t="str">
        <f t="shared" si="41"/>
        <v/>
      </c>
      <c r="AN85" s="2" t="str">
        <f t="shared" si="42"/>
        <v/>
      </c>
      <c r="AO85" s="7" t="e">
        <f t="shared" si="29"/>
        <v>#VALUE!</v>
      </c>
      <c r="AP85" s="117"/>
      <c r="AQ85" s="8" t="str">
        <f t="shared" si="30"/>
        <v/>
      </c>
      <c r="AR85" s="9"/>
      <c r="AS85" s="1" t="str">
        <f t="shared" si="24"/>
        <v/>
      </c>
      <c r="AT85" s="43" t="e">
        <f>#REF!</f>
        <v>#REF!</v>
      </c>
      <c r="AU85" s="43" t="str">
        <f t="shared" ca="1" si="25"/>
        <v/>
      </c>
      <c r="AW85" s="43" t="e">
        <f t="array" aca="1" ref="AW85" ca="1">INDEX(ColClas1,MIN(IF(Tron1=$AT85,IF(COUNTIF($AV85:AV85,Clas1)=0,ROW(Clas1)))))&amp;""</f>
        <v>#REF!</v>
      </c>
      <c r="AX85" s="43" t="e">
        <f t="array" aca="1" ref="AX85" ca="1">INDEX(ColClas1,MIN(IF(Tron1=$AT85,IF(COUNTIF($AV85:AW85,Clas1)=0,ROW(Clas1)))))&amp;""</f>
        <v>#REF!</v>
      </c>
      <c r="AY85" s="43" t="e">
        <f t="array" aca="1" ref="AY85" ca="1">INDEX(ColClas1,MIN(IF(Tron1=$AT85,IF(COUNTIF($AV85:AX85,Clas1)=0,ROW(Clas1)))))&amp;""</f>
        <v>#REF!</v>
      </c>
      <c r="AZ85" s="43" t="e">
        <f t="array" aca="1" ref="AZ85" ca="1">INDEX(ColClas1,MIN(IF(Tron1=$AT85,IF(COUNTIF($AV85:AY85,Clas1)=0,ROW(Clas1)))))&amp;""</f>
        <v>#REF!</v>
      </c>
      <c r="BA85" s="43" t="e">
        <f t="array" aca="1" ref="BA85" ca="1">INDEX(ColClas1,MIN(IF(Tron1=$AT85,IF(COUNTIF($AV85:AZ85,Clas1)=0,ROW(Clas1)))))&amp;""</f>
        <v>#REF!</v>
      </c>
    </row>
    <row r="86" spans="1:53" x14ac:dyDescent="0.25">
      <c r="A86" s="34">
        <v>76</v>
      </c>
      <c r="B86" s="41" t="str">
        <f>IF(COUNTIF(C$11:C85,C86)=0,B85&amp;C86,B85)</f>
        <v/>
      </c>
      <c r="C86" s="116" t="str">
        <f t="shared" si="31"/>
        <v/>
      </c>
      <c r="D86" s="114"/>
      <c r="E86" s="3"/>
      <c r="F86" s="2" t="e">
        <f t="shared" si="26"/>
        <v>#REF!</v>
      </c>
      <c r="G86" s="2" t="e">
        <f t="shared" si="27"/>
        <v>#REF!</v>
      </c>
      <c r="H86" s="2" t="e">
        <f t="shared" si="28"/>
        <v>#REF!</v>
      </c>
      <c r="I86" s="4"/>
      <c r="J86" s="4"/>
      <c r="K86" s="4"/>
      <c r="L86" s="4"/>
      <c r="M86" s="4"/>
      <c r="N86" s="4"/>
      <c r="O86" s="4"/>
      <c r="P86" s="4"/>
      <c r="Q86" s="2" t="str">
        <f t="shared" si="32"/>
        <v/>
      </c>
      <c r="R86" s="2" t="str">
        <f t="shared" si="33"/>
        <v/>
      </c>
      <c r="S86" s="2" t="str">
        <f t="shared" si="34"/>
        <v/>
      </c>
      <c r="T86" s="2">
        <f t="shared" si="44"/>
        <v>0</v>
      </c>
      <c r="U86" s="2" t="str">
        <f t="shared" si="35"/>
        <v/>
      </c>
      <c r="V86" s="2" t="str">
        <f t="shared" si="36"/>
        <v/>
      </c>
      <c r="W86" s="2" t="str">
        <f t="shared" si="37"/>
        <v/>
      </c>
      <c r="X86" s="5" t="str">
        <f t="shared" si="43"/>
        <v/>
      </c>
      <c r="Y86" s="2" t="str">
        <f t="shared" si="38"/>
        <v/>
      </c>
      <c r="Z86" s="2" t="str">
        <f t="shared" si="39"/>
        <v/>
      </c>
      <c r="AA86" s="4"/>
      <c r="AB86" s="4"/>
      <c r="AC86" s="4"/>
      <c r="AD86" s="4"/>
      <c r="AE86" s="4"/>
      <c r="AF86" s="4"/>
      <c r="AG86" s="4"/>
      <c r="AH86" s="4"/>
      <c r="AI86" s="2" t="str">
        <f t="shared" si="23"/>
        <v/>
      </c>
      <c r="AJ86" s="2" t="str">
        <f t="shared" si="40"/>
        <v/>
      </c>
      <c r="AK86" s="6" t="e">
        <f>VLOOKUP(C86,#REF!,10,FALSE)</f>
        <v>#REF!</v>
      </c>
      <c r="AL86" s="4"/>
      <c r="AM86" s="2" t="str">
        <f t="shared" si="41"/>
        <v/>
      </c>
      <c r="AN86" s="2" t="str">
        <f t="shared" si="42"/>
        <v/>
      </c>
      <c r="AO86" s="7" t="e">
        <f t="shared" si="29"/>
        <v>#VALUE!</v>
      </c>
      <c r="AP86" s="117"/>
      <c r="AQ86" s="8" t="str">
        <f t="shared" si="30"/>
        <v/>
      </c>
      <c r="AR86" s="9"/>
      <c r="AS86" s="1" t="str">
        <f t="shared" si="24"/>
        <v/>
      </c>
      <c r="AT86" s="43" t="e">
        <f>#REF!</f>
        <v>#REF!</v>
      </c>
      <c r="AU86" s="43" t="str">
        <f t="shared" ca="1" si="25"/>
        <v/>
      </c>
      <c r="AW86" s="43" t="e">
        <f t="array" aca="1" ref="AW86" ca="1">INDEX(ColClas1,MIN(IF(Tron1=$AT86,IF(COUNTIF($AV86:AV86,Clas1)=0,ROW(Clas1)))))&amp;""</f>
        <v>#REF!</v>
      </c>
      <c r="AX86" s="43" t="e">
        <f t="array" aca="1" ref="AX86" ca="1">INDEX(ColClas1,MIN(IF(Tron1=$AT86,IF(COUNTIF($AV86:AW86,Clas1)=0,ROW(Clas1)))))&amp;""</f>
        <v>#REF!</v>
      </c>
      <c r="AY86" s="43" t="e">
        <f t="array" aca="1" ref="AY86" ca="1">INDEX(ColClas1,MIN(IF(Tron1=$AT86,IF(COUNTIF($AV86:AX86,Clas1)=0,ROW(Clas1)))))&amp;""</f>
        <v>#REF!</v>
      </c>
      <c r="AZ86" s="43" t="e">
        <f t="array" aca="1" ref="AZ86" ca="1">INDEX(ColClas1,MIN(IF(Tron1=$AT86,IF(COUNTIF($AV86:AY86,Clas1)=0,ROW(Clas1)))))&amp;""</f>
        <v>#REF!</v>
      </c>
      <c r="BA86" s="43" t="e">
        <f t="array" aca="1" ref="BA86" ca="1">INDEX(ColClas1,MIN(IF(Tron1=$AT86,IF(COUNTIF($AV86:AZ86,Clas1)=0,ROW(Clas1)))))&amp;""</f>
        <v>#REF!</v>
      </c>
    </row>
    <row r="87" spans="1:53" x14ac:dyDescent="0.25">
      <c r="A87" s="34">
        <v>77</v>
      </c>
      <c r="B87" s="41" t="str">
        <f>IF(COUNTIF(C$11:C86,C87)=0,B86&amp;C87,B86)</f>
        <v/>
      </c>
      <c r="C87" s="116" t="str">
        <f t="shared" si="31"/>
        <v/>
      </c>
      <c r="D87" s="114"/>
      <c r="E87" s="3"/>
      <c r="F87" s="2" t="e">
        <f t="shared" si="26"/>
        <v>#REF!</v>
      </c>
      <c r="G87" s="2" t="e">
        <f t="shared" si="27"/>
        <v>#REF!</v>
      </c>
      <c r="H87" s="2" t="e">
        <f t="shared" si="28"/>
        <v>#REF!</v>
      </c>
      <c r="I87" s="4"/>
      <c r="J87" s="4"/>
      <c r="K87" s="4"/>
      <c r="L87" s="4"/>
      <c r="M87" s="4"/>
      <c r="N87" s="4"/>
      <c r="O87" s="4"/>
      <c r="P87" s="4"/>
      <c r="Q87" s="2" t="str">
        <f t="shared" si="32"/>
        <v/>
      </c>
      <c r="R87" s="2" t="str">
        <f t="shared" si="33"/>
        <v/>
      </c>
      <c r="S87" s="2" t="str">
        <f t="shared" si="34"/>
        <v/>
      </c>
      <c r="T87" s="2">
        <f t="shared" si="44"/>
        <v>0</v>
      </c>
      <c r="U87" s="2" t="str">
        <f t="shared" si="35"/>
        <v/>
      </c>
      <c r="V87" s="2" t="str">
        <f t="shared" si="36"/>
        <v/>
      </c>
      <c r="W87" s="2" t="str">
        <f t="shared" si="37"/>
        <v/>
      </c>
      <c r="X87" s="5" t="str">
        <f t="shared" si="43"/>
        <v/>
      </c>
      <c r="Y87" s="2" t="str">
        <f t="shared" si="38"/>
        <v/>
      </c>
      <c r="Z87" s="2" t="str">
        <f t="shared" si="39"/>
        <v/>
      </c>
      <c r="AA87" s="4"/>
      <c r="AB87" s="4"/>
      <c r="AC87" s="4"/>
      <c r="AD87" s="4"/>
      <c r="AE87" s="4"/>
      <c r="AF87" s="4"/>
      <c r="AG87" s="4"/>
      <c r="AH87" s="4"/>
      <c r="AI87" s="2" t="str">
        <f t="shared" si="23"/>
        <v/>
      </c>
      <c r="AJ87" s="2" t="str">
        <f t="shared" si="40"/>
        <v/>
      </c>
      <c r="AK87" s="6" t="e">
        <f>VLOOKUP(C87,#REF!,10,FALSE)</f>
        <v>#REF!</v>
      </c>
      <c r="AL87" s="4"/>
      <c r="AM87" s="2" t="str">
        <f t="shared" si="41"/>
        <v/>
      </c>
      <c r="AN87" s="2" t="str">
        <f t="shared" si="42"/>
        <v/>
      </c>
      <c r="AO87" s="7" t="e">
        <f t="shared" si="29"/>
        <v>#VALUE!</v>
      </c>
      <c r="AP87" s="117"/>
      <c r="AQ87" s="8" t="str">
        <f t="shared" si="30"/>
        <v/>
      </c>
      <c r="AR87" s="9"/>
      <c r="AS87" s="1" t="str">
        <f t="shared" si="24"/>
        <v/>
      </c>
      <c r="AT87" s="43" t="e">
        <f>#REF!</f>
        <v>#REF!</v>
      </c>
      <c r="AU87" s="43" t="str">
        <f t="shared" ca="1" si="25"/>
        <v/>
      </c>
      <c r="AW87" s="43" t="e">
        <f t="array" aca="1" ref="AW87" ca="1">INDEX(ColClas1,MIN(IF(Tron1=$AT87,IF(COUNTIF($AV87:AV87,Clas1)=0,ROW(Clas1)))))&amp;""</f>
        <v>#REF!</v>
      </c>
      <c r="AX87" s="43" t="e">
        <f t="array" aca="1" ref="AX87" ca="1">INDEX(ColClas1,MIN(IF(Tron1=$AT87,IF(COUNTIF($AV87:AW87,Clas1)=0,ROW(Clas1)))))&amp;""</f>
        <v>#REF!</v>
      </c>
      <c r="AY87" s="43" t="e">
        <f t="array" aca="1" ref="AY87" ca="1">INDEX(ColClas1,MIN(IF(Tron1=$AT87,IF(COUNTIF($AV87:AX87,Clas1)=0,ROW(Clas1)))))&amp;""</f>
        <v>#REF!</v>
      </c>
      <c r="AZ87" s="43" t="e">
        <f t="array" aca="1" ref="AZ87" ca="1">INDEX(ColClas1,MIN(IF(Tron1=$AT87,IF(COUNTIF($AV87:AY87,Clas1)=0,ROW(Clas1)))))&amp;""</f>
        <v>#REF!</v>
      </c>
      <c r="BA87" s="43" t="e">
        <f t="array" aca="1" ref="BA87" ca="1">INDEX(ColClas1,MIN(IF(Tron1=$AT87,IF(COUNTIF($AV87:AZ87,Clas1)=0,ROW(Clas1)))))&amp;""</f>
        <v>#REF!</v>
      </c>
    </row>
    <row r="88" spans="1:53" x14ac:dyDescent="0.25">
      <c r="A88" s="34">
        <v>78</v>
      </c>
      <c r="B88" s="41" t="str">
        <f>IF(COUNTIF(C$11:C87,C88)=0,B87&amp;C88,B87)</f>
        <v/>
      </c>
      <c r="C88" s="116" t="str">
        <f t="shared" si="31"/>
        <v/>
      </c>
      <c r="D88" s="114"/>
      <c r="E88" s="3"/>
      <c r="F88" s="2" t="e">
        <f t="shared" si="26"/>
        <v>#REF!</v>
      </c>
      <c r="G88" s="2" t="e">
        <f t="shared" si="27"/>
        <v>#REF!</v>
      </c>
      <c r="H88" s="2" t="e">
        <f t="shared" si="28"/>
        <v>#REF!</v>
      </c>
      <c r="I88" s="4"/>
      <c r="J88" s="4"/>
      <c r="K88" s="4"/>
      <c r="L88" s="4"/>
      <c r="M88" s="4"/>
      <c r="N88" s="4"/>
      <c r="O88" s="4"/>
      <c r="P88" s="4"/>
      <c r="Q88" s="2" t="str">
        <f t="shared" si="32"/>
        <v/>
      </c>
      <c r="R88" s="2" t="str">
        <f t="shared" si="33"/>
        <v/>
      </c>
      <c r="S88" s="2" t="str">
        <f t="shared" si="34"/>
        <v/>
      </c>
      <c r="T88" s="2">
        <f t="shared" si="44"/>
        <v>0</v>
      </c>
      <c r="U88" s="2" t="str">
        <f t="shared" si="35"/>
        <v/>
      </c>
      <c r="V88" s="2" t="str">
        <f t="shared" si="36"/>
        <v/>
      </c>
      <c r="W88" s="2" t="str">
        <f t="shared" si="37"/>
        <v/>
      </c>
      <c r="X88" s="5" t="str">
        <f t="shared" si="43"/>
        <v/>
      </c>
      <c r="Y88" s="2" t="str">
        <f t="shared" si="38"/>
        <v/>
      </c>
      <c r="Z88" s="2" t="str">
        <f t="shared" si="39"/>
        <v/>
      </c>
      <c r="AA88" s="4"/>
      <c r="AB88" s="4"/>
      <c r="AC88" s="4"/>
      <c r="AD88" s="4"/>
      <c r="AE88" s="4"/>
      <c r="AF88" s="4"/>
      <c r="AG88" s="4"/>
      <c r="AH88" s="4"/>
      <c r="AI88" s="2" t="str">
        <f t="shared" si="23"/>
        <v/>
      </c>
      <c r="AJ88" s="2" t="str">
        <f t="shared" si="40"/>
        <v/>
      </c>
      <c r="AK88" s="6" t="e">
        <f>VLOOKUP(C88,#REF!,10,FALSE)</f>
        <v>#REF!</v>
      </c>
      <c r="AL88" s="4"/>
      <c r="AM88" s="2" t="str">
        <f t="shared" si="41"/>
        <v/>
      </c>
      <c r="AN88" s="2" t="str">
        <f t="shared" si="42"/>
        <v/>
      </c>
      <c r="AO88" s="7" t="e">
        <f t="shared" si="29"/>
        <v>#VALUE!</v>
      </c>
      <c r="AP88" s="117"/>
      <c r="AQ88" s="8" t="str">
        <f t="shared" si="30"/>
        <v/>
      </c>
      <c r="AR88" s="9"/>
      <c r="AS88" s="1" t="str">
        <f t="shared" si="24"/>
        <v/>
      </c>
      <c r="AT88" s="43" t="e">
        <f>#REF!</f>
        <v>#REF!</v>
      </c>
      <c r="AU88" s="43" t="str">
        <f t="shared" ca="1" si="25"/>
        <v/>
      </c>
      <c r="AW88" s="43" t="e">
        <f t="array" aca="1" ref="AW88" ca="1">INDEX(ColClas1,MIN(IF(Tron1=$AT88,IF(COUNTIF($AV88:AV88,Clas1)=0,ROW(Clas1)))))&amp;""</f>
        <v>#REF!</v>
      </c>
      <c r="AX88" s="43" t="e">
        <f t="array" aca="1" ref="AX88" ca="1">INDEX(ColClas1,MIN(IF(Tron1=$AT88,IF(COUNTIF($AV88:AW88,Clas1)=0,ROW(Clas1)))))&amp;""</f>
        <v>#REF!</v>
      </c>
      <c r="AY88" s="43" t="e">
        <f t="array" aca="1" ref="AY88" ca="1">INDEX(ColClas1,MIN(IF(Tron1=$AT88,IF(COUNTIF($AV88:AX88,Clas1)=0,ROW(Clas1)))))&amp;""</f>
        <v>#REF!</v>
      </c>
      <c r="AZ88" s="43" t="e">
        <f t="array" aca="1" ref="AZ88" ca="1">INDEX(ColClas1,MIN(IF(Tron1=$AT88,IF(COUNTIF($AV88:AY88,Clas1)=0,ROW(Clas1)))))&amp;""</f>
        <v>#REF!</v>
      </c>
      <c r="BA88" s="43" t="e">
        <f t="array" aca="1" ref="BA88" ca="1">INDEX(ColClas1,MIN(IF(Tron1=$AT88,IF(COUNTIF($AV88:AZ88,Clas1)=0,ROW(Clas1)))))&amp;""</f>
        <v>#REF!</v>
      </c>
    </row>
    <row r="89" spans="1:53" x14ac:dyDescent="0.25">
      <c r="A89" s="34">
        <v>79</v>
      </c>
      <c r="B89" s="41" t="str">
        <f>IF(COUNTIF(C$11:C88,C89)=0,B88&amp;C89,B88)</f>
        <v/>
      </c>
      <c r="C89" s="116" t="str">
        <f t="shared" si="31"/>
        <v/>
      </c>
      <c r="D89" s="114"/>
      <c r="E89" s="3"/>
      <c r="F89" s="2" t="e">
        <f t="shared" si="26"/>
        <v>#REF!</v>
      </c>
      <c r="G89" s="2" t="e">
        <f t="shared" si="27"/>
        <v>#REF!</v>
      </c>
      <c r="H89" s="2" t="e">
        <f t="shared" si="28"/>
        <v>#REF!</v>
      </c>
      <c r="I89" s="4"/>
      <c r="J89" s="4"/>
      <c r="K89" s="4"/>
      <c r="L89" s="4"/>
      <c r="M89" s="4"/>
      <c r="N89" s="4"/>
      <c r="O89" s="4"/>
      <c r="P89" s="4"/>
      <c r="Q89" s="2" t="str">
        <f t="shared" si="32"/>
        <v/>
      </c>
      <c r="R89" s="2" t="str">
        <f t="shared" si="33"/>
        <v/>
      </c>
      <c r="S89" s="2" t="str">
        <f t="shared" si="34"/>
        <v/>
      </c>
      <c r="T89" s="2">
        <f t="shared" si="44"/>
        <v>0</v>
      </c>
      <c r="U89" s="2" t="str">
        <f t="shared" si="35"/>
        <v/>
      </c>
      <c r="V89" s="2" t="str">
        <f t="shared" si="36"/>
        <v/>
      </c>
      <c r="W89" s="2" t="str">
        <f t="shared" si="37"/>
        <v/>
      </c>
      <c r="X89" s="5" t="str">
        <f t="shared" si="43"/>
        <v/>
      </c>
      <c r="Y89" s="2" t="str">
        <f t="shared" si="38"/>
        <v/>
      </c>
      <c r="Z89" s="2" t="str">
        <f t="shared" si="39"/>
        <v/>
      </c>
      <c r="AA89" s="4"/>
      <c r="AB89" s="4"/>
      <c r="AC89" s="4"/>
      <c r="AD89" s="4"/>
      <c r="AE89" s="4"/>
      <c r="AF89" s="4"/>
      <c r="AG89" s="4"/>
      <c r="AH89" s="4"/>
      <c r="AI89" s="2" t="str">
        <f t="shared" si="23"/>
        <v/>
      </c>
      <c r="AJ89" s="2" t="str">
        <f t="shared" si="40"/>
        <v/>
      </c>
      <c r="AK89" s="6" t="e">
        <f>VLOOKUP(C89,#REF!,10,FALSE)</f>
        <v>#REF!</v>
      </c>
      <c r="AL89" s="4"/>
      <c r="AM89" s="2" t="str">
        <f t="shared" si="41"/>
        <v/>
      </c>
      <c r="AN89" s="2" t="str">
        <f t="shared" si="42"/>
        <v/>
      </c>
      <c r="AO89" s="7" t="e">
        <f t="shared" si="29"/>
        <v>#VALUE!</v>
      </c>
      <c r="AP89" s="117"/>
      <c r="AQ89" s="8" t="str">
        <f t="shared" si="30"/>
        <v/>
      </c>
      <c r="AR89" s="9"/>
      <c r="AS89" s="1" t="str">
        <f t="shared" si="24"/>
        <v/>
      </c>
      <c r="AT89" s="43" t="e">
        <f>#REF!</f>
        <v>#REF!</v>
      </c>
      <c r="AU89" s="43" t="str">
        <f t="shared" ca="1" si="25"/>
        <v/>
      </c>
      <c r="AW89" s="43" t="e">
        <f t="array" aca="1" ref="AW89" ca="1">INDEX(ColClas1,MIN(IF(Tron1=$AT89,IF(COUNTIF($AV89:AV89,Clas1)=0,ROW(Clas1)))))&amp;""</f>
        <v>#REF!</v>
      </c>
      <c r="AX89" s="43" t="e">
        <f t="array" aca="1" ref="AX89" ca="1">INDEX(ColClas1,MIN(IF(Tron1=$AT89,IF(COUNTIF($AV89:AW89,Clas1)=0,ROW(Clas1)))))&amp;""</f>
        <v>#REF!</v>
      </c>
      <c r="AY89" s="43" t="e">
        <f t="array" aca="1" ref="AY89" ca="1">INDEX(ColClas1,MIN(IF(Tron1=$AT89,IF(COUNTIF($AV89:AX89,Clas1)=0,ROW(Clas1)))))&amp;""</f>
        <v>#REF!</v>
      </c>
      <c r="AZ89" s="43" t="e">
        <f t="array" aca="1" ref="AZ89" ca="1">INDEX(ColClas1,MIN(IF(Tron1=$AT89,IF(COUNTIF($AV89:AY89,Clas1)=0,ROW(Clas1)))))&amp;""</f>
        <v>#REF!</v>
      </c>
      <c r="BA89" s="43" t="e">
        <f t="array" aca="1" ref="BA89" ca="1">INDEX(ColClas1,MIN(IF(Tron1=$AT89,IF(COUNTIF($AV89:AZ89,Clas1)=0,ROW(Clas1)))))&amp;""</f>
        <v>#REF!</v>
      </c>
    </row>
    <row r="90" spans="1:53" x14ac:dyDescent="0.25">
      <c r="A90" s="34">
        <v>80</v>
      </c>
      <c r="B90" s="41" t="str">
        <f>IF(COUNTIF(C$11:C89,C90)=0,B89&amp;C90,B89)</f>
        <v/>
      </c>
      <c r="C90" s="116" t="str">
        <f t="shared" si="31"/>
        <v/>
      </c>
      <c r="D90" s="114"/>
      <c r="E90" s="3"/>
      <c r="F90" s="2" t="e">
        <f t="shared" si="26"/>
        <v>#REF!</v>
      </c>
      <c r="G90" s="2" t="e">
        <f t="shared" si="27"/>
        <v>#REF!</v>
      </c>
      <c r="H90" s="2" t="e">
        <f t="shared" si="28"/>
        <v>#REF!</v>
      </c>
      <c r="I90" s="4"/>
      <c r="J90" s="4"/>
      <c r="K90" s="4"/>
      <c r="L90" s="4"/>
      <c r="M90" s="4"/>
      <c r="N90" s="4"/>
      <c r="O90" s="4"/>
      <c r="P90" s="4"/>
      <c r="Q90" s="2" t="str">
        <f t="shared" si="32"/>
        <v/>
      </c>
      <c r="R90" s="2" t="str">
        <f t="shared" si="33"/>
        <v/>
      </c>
      <c r="S90" s="2" t="str">
        <f t="shared" si="34"/>
        <v/>
      </c>
      <c r="T90" s="2">
        <f t="shared" si="44"/>
        <v>0</v>
      </c>
      <c r="U90" s="2" t="str">
        <f t="shared" si="35"/>
        <v/>
      </c>
      <c r="V90" s="2" t="str">
        <f t="shared" si="36"/>
        <v/>
      </c>
      <c r="W90" s="2" t="str">
        <f t="shared" si="37"/>
        <v/>
      </c>
      <c r="X90" s="5" t="str">
        <f t="shared" si="43"/>
        <v/>
      </c>
      <c r="Y90" s="2" t="str">
        <f t="shared" si="38"/>
        <v/>
      </c>
      <c r="Z90" s="2" t="str">
        <f t="shared" si="39"/>
        <v/>
      </c>
      <c r="AA90" s="4"/>
      <c r="AB90" s="4"/>
      <c r="AC90" s="4"/>
      <c r="AD90" s="4"/>
      <c r="AE90" s="4"/>
      <c r="AF90" s="4"/>
      <c r="AG90" s="4"/>
      <c r="AH90" s="4"/>
      <c r="AI90" s="2" t="str">
        <f t="shared" si="23"/>
        <v/>
      </c>
      <c r="AJ90" s="2" t="str">
        <f t="shared" si="40"/>
        <v/>
      </c>
      <c r="AK90" s="6" t="e">
        <f>VLOOKUP(C90,#REF!,10,FALSE)</f>
        <v>#REF!</v>
      </c>
      <c r="AL90" s="4"/>
      <c r="AM90" s="2" t="str">
        <f t="shared" si="41"/>
        <v/>
      </c>
      <c r="AN90" s="2" t="str">
        <f t="shared" si="42"/>
        <v/>
      </c>
      <c r="AO90" s="7" t="e">
        <f t="shared" si="29"/>
        <v>#VALUE!</v>
      </c>
      <c r="AP90" s="117"/>
      <c r="AQ90" s="8" t="str">
        <f t="shared" si="30"/>
        <v/>
      </c>
      <c r="AR90" s="9"/>
      <c r="AS90" s="1" t="str">
        <f t="shared" si="24"/>
        <v/>
      </c>
      <c r="AT90" s="43" t="e">
        <f>#REF!</f>
        <v>#REF!</v>
      </c>
      <c r="AU90" s="43" t="str">
        <f t="shared" ca="1" si="25"/>
        <v/>
      </c>
      <c r="AW90" s="43" t="e">
        <f t="array" aca="1" ref="AW90" ca="1">INDEX(ColClas1,MIN(IF(Tron1=$AT90,IF(COUNTIF($AV90:AV90,Clas1)=0,ROW(Clas1)))))&amp;""</f>
        <v>#REF!</v>
      </c>
      <c r="AX90" s="43" t="e">
        <f t="array" aca="1" ref="AX90" ca="1">INDEX(ColClas1,MIN(IF(Tron1=$AT90,IF(COUNTIF($AV90:AW90,Clas1)=0,ROW(Clas1)))))&amp;""</f>
        <v>#REF!</v>
      </c>
      <c r="AY90" s="43" t="e">
        <f t="array" aca="1" ref="AY90" ca="1">INDEX(ColClas1,MIN(IF(Tron1=$AT90,IF(COUNTIF($AV90:AX90,Clas1)=0,ROW(Clas1)))))&amp;""</f>
        <v>#REF!</v>
      </c>
      <c r="AZ90" s="43" t="e">
        <f t="array" aca="1" ref="AZ90" ca="1">INDEX(ColClas1,MIN(IF(Tron1=$AT90,IF(COUNTIF($AV90:AY90,Clas1)=0,ROW(Clas1)))))&amp;""</f>
        <v>#REF!</v>
      </c>
      <c r="BA90" s="43" t="e">
        <f t="array" aca="1" ref="BA90" ca="1">INDEX(ColClas1,MIN(IF(Tron1=$AT90,IF(COUNTIF($AV90:AZ90,Clas1)=0,ROW(Clas1)))))&amp;""</f>
        <v>#REF!</v>
      </c>
    </row>
    <row r="91" spans="1:53" x14ac:dyDescent="0.25">
      <c r="A91" s="34">
        <v>81</v>
      </c>
      <c r="B91" s="41" t="str">
        <f>IF(COUNTIF(C$11:C90,C91)=0,B90&amp;C91,B90)</f>
        <v/>
      </c>
      <c r="C91" s="116" t="str">
        <f t="shared" si="31"/>
        <v/>
      </c>
      <c r="D91" s="114"/>
      <c r="E91" s="3"/>
      <c r="F91" s="2" t="e">
        <f t="shared" si="26"/>
        <v>#REF!</v>
      </c>
      <c r="G91" s="2" t="e">
        <f t="shared" si="27"/>
        <v>#REF!</v>
      </c>
      <c r="H91" s="2" t="e">
        <f t="shared" si="28"/>
        <v>#REF!</v>
      </c>
      <c r="I91" s="4"/>
      <c r="J91" s="4"/>
      <c r="K91" s="4"/>
      <c r="L91" s="4"/>
      <c r="M91" s="4"/>
      <c r="N91" s="4"/>
      <c r="O91" s="4"/>
      <c r="P91" s="4"/>
      <c r="Q91" s="2" t="str">
        <f t="shared" si="32"/>
        <v/>
      </c>
      <c r="R91" s="2" t="str">
        <f t="shared" si="33"/>
        <v/>
      </c>
      <c r="S91" s="2" t="str">
        <f t="shared" si="34"/>
        <v/>
      </c>
      <c r="T91" s="2">
        <f t="shared" si="44"/>
        <v>0</v>
      </c>
      <c r="U91" s="2" t="str">
        <f t="shared" si="35"/>
        <v/>
      </c>
      <c r="V91" s="2" t="str">
        <f t="shared" si="36"/>
        <v/>
      </c>
      <c r="W91" s="2" t="str">
        <f t="shared" si="37"/>
        <v/>
      </c>
      <c r="X91" s="5" t="str">
        <f t="shared" si="43"/>
        <v/>
      </c>
      <c r="Y91" s="2" t="str">
        <f t="shared" si="38"/>
        <v/>
      </c>
      <c r="Z91" s="2" t="str">
        <f t="shared" si="39"/>
        <v/>
      </c>
      <c r="AA91" s="4"/>
      <c r="AB91" s="4"/>
      <c r="AC91" s="4"/>
      <c r="AD91" s="4"/>
      <c r="AE91" s="4"/>
      <c r="AF91" s="4"/>
      <c r="AG91" s="4"/>
      <c r="AH91" s="4"/>
      <c r="AI91" s="2" t="str">
        <f t="shared" si="23"/>
        <v/>
      </c>
      <c r="AJ91" s="2" t="str">
        <f t="shared" si="40"/>
        <v/>
      </c>
      <c r="AK91" s="6" t="e">
        <f>VLOOKUP(C91,#REF!,10,FALSE)</f>
        <v>#REF!</v>
      </c>
      <c r="AL91" s="4"/>
      <c r="AM91" s="2" t="str">
        <f t="shared" si="41"/>
        <v/>
      </c>
      <c r="AN91" s="2" t="str">
        <f t="shared" si="42"/>
        <v/>
      </c>
      <c r="AO91" s="7" t="e">
        <f t="shared" si="29"/>
        <v>#VALUE!</v>
      </c>
      <c r="AP91" s="117"/>
      <c r="AQ91" s="8" t="str">
        <f t="shared" si="30"/>
        <v/>
      </c>
      <c r="AR91" s="9"/>
      <c r="AS91" s="1" t="str">
        <f t="shared" si="24"/>
        <v/>
      </c>
      <c r="AT91" s="43" t="e">
        <f>#REF!</f>
        <v>#REF!</v>
      </c>
      <c r="AU91" s="43" t="str">
        <f t="shared" ca="1" si="25"/>
        <v/>
      </c>
      <c r="AW91" s="43" t="e">
        <f t="array" aca="1" ref="AW91" ca="1">INDEX(ColClas1,MIN(IF(Tron1=$AT91,IF(COUNTIF($AV91:AV91,Clas1)=0,ROW(Clas1)))))&amp;""</f>
        <v>#REF!</v>
      </c>
      <c r="AX91" s="43" t="e">
        <f t="array" aca="1" ref="AX91" ca="1">INDEX(ColClas1,MIN(IF(Tron1=$AT91,IF(COUNTIF($AV91:AW91,Clas1)=0,ROW(Clas1)))))&amp;""</f>
        <v>#REF!</v>
      </c>
      <c r="AY91" s="43" t="e">
        <f t="array" aca="1" ref="AY91" ca="1">INDEX(ColClas1,MIN(IF(Tron1=$AT91,IF(COUNTIF($AV91:AX91,Clas1)=0,ROW(Clas1)))))&amp;""</f>
        <v>#REF!</v>
      </c>
      <c r="AZ91" s="43" t="e">
        <f t="array" aca="1" ref="AZ91" ca="1">INDEX(ColClas1,MIN(IF(Tron1=$AT91,IF(COUNTIF($AV91:AY91,Clas1)=0,ROW(Clas1)))))&amp;""</f>
        <v>#REF!</v>
      </c>
      <c r="BA91" s="43" t="e">
        <f t="array" aca="1" ref="BA91" ca="1">INDEX(ColClas1,MIN(IF(Tron1=$AT91,IF(COUNTIF($AV91:AZ91,Clas1)=0,ROW(Clas1)))))&amp;""</f>
        <v>#REF!</v>
      </c>
    </row>
    <row r="92" spans="1:53" x14ac:dyDescent="0.25">
      <c r="A92" s="34">
        <v>82</v>
      </c>
      <c r="B92" s="41" t="str">
        <f>IF(COUNTIF(C$11:C91,C92)=0,B91&amp;C92,B91)</f>
        <v/>
      </c>
      <c r="C92" s="116" t="str">
        <f t="shared" si="31"/>
        <v/>
      </c>
      <c r="D92" s="114"/>
      <c r="E92" s="3"/>
      <c r="F92" s="2" t="e">
        <f t="shared" si="26"/>
        <v>#REF!</v>
      </c>
      <c r="G92" s="2" t="e">
        <f t="shared" si="27"/>
        <v>#REF!</v>
      </c>
      <c r="H92" s="2" t="e">
        <f t="shared" si="28"/>
        <v>#REF!</v>
      </c>
      <c r="I92" s="4"/>
      <c r="J92" s="4"/>
      <c r="K92" s="4"/>
      <c r="L92" s="4"/>
      <c r="M92" s="4"/>
      <c r="N92" s="4"/>
      <c r="O92" s="4"/>
      <c r="P92" s="4"/>
      <c r="Q92" s="2" t="str">
        <f t="shared" si="32"/>
        <v/>
      </c>
      <c r="R92" s="2" t="str">
        <f t="shared" si="33"/>
        <v/>
      </c>
      <c r="S92" s="2" t="str">
        <f t="shared" si="34"/>
        <v/>
      </c>
      <c r="T92" s="2">
        <f t="shared" si="44"/>
        <v>0</v>
      </c>
      <c r="U92" s="2" t="str">
        <f t="shared" si="35"/>
        <v/>
      </c>
      <c r="V92" s="2" t="str">
        <f t="shared" si="36"/>
        <v/>
      </c>
      <c r="W92" s="2" t="str">
        <f t="shared" si="37"/>
        <v/>
      </c>
      <c r="X92" s="5" t="str">
        <f t="shared" si="43"/>
        <v/>
      </c>
      <c r="Y92" s="2" t="str">
        <f t="shared" si="38"/>
        <v/>
      </c>
      <c r="Z92" s="2" t="str">
        <f t="shared" si="39"/>
        <v/>
      </c>
      <c r="AA92" s="4"/>
      <c r="AB92" s="4"/>
      <c r="AC92" s="4"/>
      <c r="AD92" s="4"/>
      <c r="AE92" s="4"/>
      <c r="AF92" s="4"/>
      <c r="AG92" s="4"/>
      <c r="AH92" s="4"/>
      <c r="AI92" s="2" t="str">
        <f t="shared" si="23"/>
        <v/>
      </c>
      <c r="AJ92" s="2" t="str">
        <f t="shared" si="40"/>
        <v/>
      </c>
      <c r="AK92" s="6" t="e">
        <f>VLOOKUP(C92,#REF!,10,FALSE)</f>
        <v>#REF!</v>
      </c>
      <c r="AL92" s="4"/>
      <c r="AM92" s="2" t="str">
        <f t="shared" si="41"/>
        <v/>
      </c>
      <c r="AN92" s="2" t="str">
        <f t="shared" si="42"/>
        <v/>
      </c>
      <c r="AO92" s="7" t="e">
        <f t="shared" si="29"/>
        <v>#VALUE!</v>
      </c>
      <c r="AP92" s="117"/>
      <c r="AQ92" s="8" t="str">
        <f t="shared" si="30"/>
        <v/>
      </c>
      <c r="AR92" s="9"/>
      <c r="AS92" s="1" t="str">
        <f t="shared" si="24"/>
        <v/>
      </c>
      <c r="AT92" s="43" t="e">
        <f>#REF!</f>
        <v>#REF!</v>
      </c>
      <c r="AU92" s="43" t="str">
        <f t="shared" ca="1" si="25"/>
        <v/>
      </c>
      <c r="AW92" s="43" t="e">
        <f t="array" aca="1" ref="AW92" ca="1">INDEX(ColClas1,MIN(IF(Tron1=$AT92,IF(COUNTIF($AV92:AV92,Clas1)=0,ROW(Clas1)))))&amp;""</f>
        <v>#REF!</v>
      </c>
      <c r="AX92" s="43" t="e">
        <f t="array" aca="1" ref="AX92" ca="1">INDEX(ColClas1,MIN(IF(Tron1=$AT92,IF(COUNTIF($AV92:AW92,Clas1)=0,ROW(Clas1)))))&amp;""</f>
        <v>#REF!</v>
      </c>
      <c r="AY92" s="43" t="e">
        <f t="array" aca="1" ref="AY92" ca="1">INDEX(ColClas1,MIN(IF(Tron1=$AT92,IF(COUNTIF($AV92:AX92,Clas1)=0,ROW(Clas1)))))&amp;""</f>
        <v>#REF!</v>
      </c>
      <c r="AZ92" s="43" t="e">
        <f t="array" aca="1" ref="AZ92" ca="1">INDEX(ColClas1,MIN(IF(Tron1=$AT92,IF(COUNTIF($AV92:AY92,Clas1)=0,ROW(Clas1)))))&amp;""</f>
        <v>#REF!</v>
      </c>
      <c r="BA92" s="43" t="e">
        <f t="array" aca="1" ref="BA92" ca="1">INDEX(ColClas1,MIN(IF(Tron1=$AT92,IF(COUNTIF($AV92:AZ92,Clas1)=0,ROW(Clas1)))))&amp;""</f>
        <v>#REF!</v>
      </c>
    </row>
    <row r="93" spans="1:53" x14ac:dyDescent="0.25">
      <c r="A93" s="34">
        <v>83</v>
      </c>
      <c r="B93" s="41" t="str">
        <f>IF(COUNTIF(C$11:C92,C93)=0,B92&amp;C93,B92)</f>
        <v/>
      </c>
      <c r="C93" s="116" t="str">
        <f t="shared" si="31"/>
        <v/>
      </c>
      <c r="D93" s="114"/>
      <c r="E93" s="3"/>
      <c r="F93" s="2" t="e">
        <f t="shared" si="26"/>
        <v>#REF!</v>
      </c>
      <c r="G93" s="2" t="e">
        <f t="shared" si="27"/>
        <v>#REF!</v>
      </c>
      <c r="H93" s="2" t="e">
        <f t="shared" si="28"/>
        <v>#REF!</v>
      </c>
      <c r="I93" s="4"/>
      <c r="J93" s="4"/>
      <c r="K93" s="4"/>
      <c r="L93" s="4"/>
      <c r="M93" s="4"/>
      <c r="N93" s="4"/>
      <c r="O93" s="4"/>
      <c r="P93" s="4"/>
      <c r="Q93" s="2" t="str">
        <f t="shared" si="32"/>
        <v/>
      </c>
      <c r="R93" s="2" t="str">
        <f t="shared" si="33"/>
        <v/>
      </c>
      <c r="S93" s="2" t="str">
        <f t="shared" si="34"/>
        <v/>
      </c>
      <c r="T93" s="2">
        <f t="shared" si="44"/>
        <v>0</v>
      </c>
      <c r="U93" s="2" t="str">
        <f t="shared" si="35"/>
        <v/>
      </c>
      <c r="V93" s="2" t="str">
        <f t="shared" si="36"/>
        <v/>
      </c>
      <c r="W93" s="2" t="str">
        <f t="shared" si="37"/>
        <v/>
      </c>
      <c r="X93" s="5" t="str">
        <f t="shared" si="43"/>
        <v/>
      </c>
      <c r="Y93" s="2" t="str">
        <f t="shared" si="38"/>
        <v/>
      </c>
      <c r="Z93" s="2" t="str">
        <f t="shared" si="39"/>
        <v/>
      </c>
      <c r="AA93" s="4"/>
      <c r="AB93" s="4"/>
      <c r="AC93" s="4"/>
      <c r="AD93" s="4"/>
      <c r="AE93" s="4"/>
      <c r="AF93" s="4"/>
      <c r="AG93" s="4"/>
      <c r="AH93" s="4"/>
      <c r="AI93" s="2" t="str">
        <f t="shared" si="23"/>
        <v/>
      </c>
      <c r="AJ93" s="2" t="str">
        <f t="shared" si="40"/>
        <v/>
      </c>
      <c r="AK93" s="6" t="e">
        <f>VLOOKUP(C93,#REF!,10,FALSE)</f>
        <v>#REF!</v>
      </c>
      <c r="AL93" s="4"/>
      <c r="AM93" s="2" t="str">
        <f t="shared" si="41"/>
        <v/>
      </c>
      <c r="AN93" s="2" t="str">
        <f t="shared" si="42"/>
        <v/>
      </c>
      <c r="AO93" s="7" t="e">
        <f t="shared" si="29"/>
        <v>#VALUE!</v>
      </c>
      <c r="AP93" s="117"/>
      <c r="AQ93" s="8" t="str">
        <f t="shared" si="30"/>
        <v/>
      </c>
      <c r="AR93" s="9"/>
      <c r="AS93" s="1" t="str">
        <f t="shared" si="24"/>
        <v/>
      </c>
      <c r="AT93" s="43" t="e">
        <f>#REF!</f>
        <v>#REF!</v>
      </c>
      <c r="AU93" s="43" t="str">
        <f t="shared" ca="1" si="25"/>
        <v/>
      </c>
      <c r="AW93" s="43" t="e">
        <f t="array" aca="1" ref="AW93" ca="1">INDEX(ColClas1,MIN(IF(Tron1=$AT93,IF(COUNTIF($AV93:AV93,Clas1)=0,ROW(Clas1)))))&amp;""</f>
        <v>#REF!</v>
      </c>
      <c r="AX93" s="43" t="e">
        <f t="array" aca="1" ref="AX93" ca="1">INDEX(ColClas1,MIN(IF(Tron1=$AT93,IF(COUNTIF($AV93:AW93,Clas1)=0,ROW(Clas1)))))&amp;""</f>
        <v>#REF!</v>
      </c>
      <c r="AY93" s="43" t="e">
        <f t="array" aca="1" ref="AY93" ca="1">INDEX(ColClas1,MIN(IF(Tron1=$AT93,IF(COUNTIF($AV93:AX93,Clas1)=0,ROW(Clas1)))))&amp;""</f>
        <v>#REF!</v>
      </c>
      <c r="AZ93" s="43" t="e">
        <f t="array" aca="1" ref="AZ93" ca="1">INDEX(ColClas1,MIN(IF(Tron1=$AT93,IF(COUNTIF($AV93:AY93,Clas1)=0,ROW(Clas1)))))&amp;""</f>
        <v>#REF!</v>
      </c>
      <c r="BA93" s="43" t="e">
        <f t="array" aca="1" ref="BA93" ca="1">INDEX(ColClas1,MIN(IF(Tron1=$AT93,IF(COUNTIF($AV93:AZ93,Clas1)=0,ROW(Clas1)))))&amp;""</f>
        <v>#REF!</v>
      </c>
    </row>
    <row r="94" spans="1:53" x14ac:dyDescent="0.25">
      <c r="A94" s="34">
        <v>84</v>
      </c>
      <c r="B94" s="41" t="str">
        <f>IF(COUNTIF(C$11:C93,C94)=0,B93&amp;C94,B93)</f>
        <v/>
      </c>
      <c r="C94" s="116" t="str">
        <f t="shared" si="31"/>
        <v/>
      </c>
      <c r="D94" s="114"/>
      <c r="E94" s="3"/>
      <c r="F94" s="2" t="e">
        <f t="shared" si="26"/>
        <v>#REF!</v>
      </c>
      <c r="G94" s="2" t="e">
        <f t="shared" si="27"/>
        <v>#REF!</v>
      </c>
      <c r="H94" s="2" t="e">
        <f t="shared" si="28"/>
        <v>#REF!</v>
      </c>
      <c r="I94" s="4"/>
      <c r="J94" s="4"/>
      <c r="K94" s="4"/>
      <c r="L94" s="4"/>
      <c r="M94" s="4"/>
      <c r="N94" s="4"/>
      <c r="O94" s="4"/>
      <c r="P94" s="4"/>
      <c r="Q94" s="2" t="str">
        <f t="shared" si="32"/>
        <v/>
      </c>
      <c r="R94" s="2" t="str">
        <f t="shared" si="33"/>
        <v/>
      </c>
      <c r="S94" s="2" t="str">
        <f t="shared" si="34"/>
        <v/>
      </c>
      <c r="T94" s="2">
        <f t="shared" si="44"/>
        <v>0</v>
      </c>
      <c r="U94" s="2" t="str">
        <f t="shared" si="35"/>
        <v/>
      </c>
      <c r="V94" s="2" t="str">
        <f t="shared" si="36"/>
        <v/>
      </c>
      <c r="W94" s="2" t="str">
        <f t="shared" si="37"/>
        <v/>
      </c>
      <c r="X94" s="5" t="str">
        <f t="shared" si="43"/>
        <v/>
      </c>
      <c r="Y94" s="2" t="str">
        <f t="shared" si="38"/>
        <v/>
      </c>
      <c r="Z94" s="2" t="str">
        <f t="shared" si="39"/>
        <v/>
      </c>
      <c r="AA94" s="4"/>
      <c r="AB94" s="4"/>
      <c r="AC94" s="4"/>
      <c r="AD94" s="4"/>
      <c r="AE94" s="4"/>
      <c r="AF94" s="4"/>
      <c r="AG94" s="4"/>
      <c r="AH94" s="4"/>
      <c r="AI94" s="2" t="str">
        <f t="shared" si="23"/>
        <v/>
      </c>
      <c r="AJ94" s="2" t="str">
        <f t="shared" si="40"/>
        <v/>
      </c>
      <c r="AK94" s="6" t="e">
        <f>VLOOKUP(C94,#REF!,10,FALSE)</f>
        <v>#REF!</v>
      </c>
      <c r="AL94" s="4"/>
      <c r="AM94" s="2" t="str">
        <f t="shared" si="41"/>
        <v/>
      </c>
      <c r="AN94" s="2" t="str">
        <f t="shared" si="42"/>
        <v/>
      </c>
      <c r="AO94" s="7" t="e">
        <f t="shared" si="29"/>
        <v>#VALUE!</v>
      </c>
      <c r="AP94" s="117"/>
      <c r="AQ94" s="8" t="str">
        <f t="shared" si="30"/>
        <v/>
      </c>
      <c r="AR94" s="9"/>
      <c r="AS94" s="1" t="str">
        <f t="shared" si="24"/>
        <v/>
      </c>
      <c r="AT94" s="43" t="e">
        <f>#REF!</f>
        <v>#REF!</v>
      </c>
      <c r="AU94" s="43" t="str">
        <f t="shared" ca="1" si="25"/>
        <v/>
      </c>
      <c r="AW94" s="43" t="e">
        <f t="array" aca="1" ref="AW94" ca="1">INDEX(ColClas1,MIN(IF(Tron1=$AT94,IF(COUNTIF($AV94:AV94,Clas1)=0,ROW(Clas1)))))&amp;""</f>
        <v>#REF!</v>
      </c>
      <c r="AX94" s="43" t="e">
        <f t="array" aca="1" ref="AX94" ca="1">INDEX(ColClas1,MIN(IF(Tron1=$AT94,IF(COUNTIF($AV94:AW94,Clas1)=0,ROW(Clas1)))))&amp;""</f>
        <v>#REF!</v>
      </c>
      <c r="AY94" s="43" t="e">
        <f t="array" aca="1" ref="AY94" ca="1">INDEX(ColClas1,MIN(IF(Tron1=$AT94,IF(COUNTIF($AV94:AX94,Clas1)=0,ROW(Clas1)))))&amp;""</f>
        <v>#REF!</v>
      </c>
      <c r="AZ94" s="43" t="e">
        <f t="array" aca="1" ref="AZ94" ca="1">INDEX(ColClas1,MIN(IF(Tron1=$AT94,IF(COUNTIF($AV94:AY94,Clas1)=0,ROW(Clas1)))))&amp;""</f>
        <v>#REF!</v>
      </c>
      <c r="BA94" s="43" t="e">
        <f t="array" aca="1" ref="BA94" ca="1">INDEX(ColClas1,MIN(IF(Tron1=$AT94,IF(COUNTIF($AV94:AZ94,Clas1)=0,ROW(Clas1)))))&amp;""</f>
        <v>#REF!</v>
      </c>
    </row>
    <row r="95" spans="1:53" x14ac:dyDescent="0.25">
      <c r="A95" s="34">
        <v>85</v>
      </c>
      <c r="B95" s="41" t="str">
        <f>IF(COUNTIF(C$11:C94,C95)=0,B94&amp;C95,B94)</f>
        <v/>
      </c>
      <c r="C95" s="116" t="str">
        <f t="shared" si="31"/>
        <v/>
      </c>
      <c r="D95" s="114"/>
      <c r="E95" s="3"/>
      <c r="F95" s="2" t="e">
        <f t="shared" si="26"/>
        <v>#REF!</v>
      </c>
      <c r="G95" s="2" t="e">
        <f t="shared" si="27"/>
        <v>#REF!</v>
      </c>
      <c r="H95" s="2" t="e">
        <f t="shared" si="28"/>
        <v>#REF!</v>
      </c>
      <c r="I95" s="4"/>
      <c r="J95" s="4"/>
      <c r="K95" s="4"/>
      <c r="L95" s="4"/>
      <c r="M95" s="4"/>
      <c r="N95" s="4"/>
      <c r="O95" s="4"/>
      <c r="P95" s="4"/>
      <c r="Q95" s="2" t="str">
        <f t="shared" si="32"/>
        <v/>
      </c>
      <c r="R95" s="2" t="str">
        <f t="shared" si="33"/>
        <v/>
      </c>
      <c r="S95" s="2" t="str">
        <f t="shared" si="34"/>
        <v/>
      </c>
      <c r="T95" s="2">
        <f t="shared" si="44"/>
        <v>0</v>
      </c>
      <c r="U95" s="2" t="str">
        <f t="shared" si="35"/>
        <v/>
      </c>
      <c r="V95" s="2" t="str">
        <f t="shared" si="36"/>
        <v/>
      </c>
      <c r="W95" s="2" t="str">
        <f t="shared" si="37"/>
        <v/>
      </c>
      <c r="X95" s="5" t="str">
        <f t="shared" si="43"/>
        <v/>
      </c>
      <c r="Y95" s="2" t="str">
        <f t="shared" si="38"/>
        <v/>
      </c>
      <c r="Z95" s="2" t="str">
        <f t="shared" si="39"/>
        <v/>
      </c>
      <c r="AA95" s="4"/>
      <c r="AB95" s="4"/>
      <c r="AC95" s="4"/>
      <c r="AD95" s="4"/>
      <c r="AE95" s="4"/>
      <c r="AF95" s="4"/>
      <c r="AG95" s="4"/>
      <c r="AH95" s="4"/>
      <c r="AI95" s="2" t="str">
        <f t="shared" si="23"/>
        <v/>
      </c>
      <c r="AJ95" s="2" t="str">
        <f t="shared" si="40"/>
        <v/>
      </c>
      <c r="AK95" s="6" t="e">
        <f>VLOOKUP(C95,#REF!,10,FALSE)</f>
        <v>#REF!</v>
      </c>
      <c r="AL95" s="4"/>
      <c r="AM95" s="2" t="str">
        <f t="shared" si="41"/>
        <v/>
      </c>
      <c r="AN95" s="2" t="str">
        <f t="shared" si="42"/>
        <v/>
      </c>
      <c r="AO95" s="7" t="e">
        <f t="shared" si="29"/>
        <v>#VALUE!</v>
      </c>
      <c r="AP95" s="117"/>
      <c r="AQ95" s="8" t="str">
        <f t="shared" si="30"/>
        <v/>
      </c>
      <c r="AR95" s="9"/>
      <c r="AS95" s="1" t="str">
        <f t="shared" si="24"/>
        <v/>
      </c>
      <c r="AT95" s="43" t="e">
        <f>#REF!</f>
        <v>#REF!</v>
      </c>
      <c r="AU95" s="43" t="str">
        <f t="shared" ca="1" si="25"/>
        <v/>
      </c>
      <c r="AW95" s="43" t="e">
        <f t="array" aca="1" ref="AW95" ca="1">INDEX(ColClas1,MIN(IF(Tron1=$AT95,IF(COUNTIF($AV95:AV95,Clas1)=0,ROW(Clas1)))))&amp;""</f>
        <v>#REF!</v>
      </c>
      <c r="AX95" s="43" t="e">
        <f t="array" aca="1" ref="AX95" ca="1">INDEX(ColClas1,MIN(IF(Tron1=$AT95,IF(COUNTIF($AV95:AW95,Clas1)=0,ROW(Clas1)))))&amp;""</f>
        <v>#REF!</v>
      </c>
      <c r="AY95" s="43" t="e">
        <f t="array" aca="1" ref="AY95" ca="1">INDEX(ColClas1,MIN(IF(Tron1=$AT95,IF(COUNTIF($AV95:AX95,Clas1)=0,ROW(Clas1)))))&amp;""</f>
        <v>#REF!</v>
      </c>
      <c r="AZ95" s="43" t="e">
        <f t="array" aca="1" ref="AZ95" ca="1">INDEX(ColClas1,MIN(IF(Tron1=$AT95,IF(COUNTIF($AV95:AY95,Clas1)=0,ROW(Clas1)))))&amp;""</f>
        <v>#REF!</v>
      </c>
      <c r="BA95" s="43" t="e">
        <f t="array" aca="1" ref="BA95" ca="1">INDEX(ColClas1,MIN(IF(Tron1=$AT95,IF(COUNTIF($AV95:AZ95,Clas1)=0,ROW(Clas1)))))&amp;""</f>
        <v>#REF!</v>
      </c>
    </row>
    <row r="96" spans="1:53" x14ac:dyDescent="0.25">
      <c r="A96" s="34">
        <v>86</v>
      </c>
      <c r="B96" s="41" t="str">
        <f>IF(COUNTIF(C$11:C95,C96)=0,B95&amp;C96,B95)</f>
        <v/>
      </c>
      <c r="C96" s="116" t="str">
        <f t="shared" si="31"/>
        <v/>
      </c>
      <c r="D96" s="114"/>
      <c r="E96" s="3"/>
      <c r="F96" s="2" t="e">
        <f t="shared" si="26"/>
        <v>#REF!</v>
      </c>
      <c r="G96" s="2" t="e">
        <f t="shared" si="27"/>
        <v>#REF!</v>
      </c>
      <c r="H96" s="2" t="e">
        <f t="shared" si="28"/>
        <v>#REF!</v>
      </c>
      <c r="I96" s="4"/>
      <c r="J96" s="4"/>
      <c r="K96" s="4"/>
      <c r="L96" s="4"/>
      <c r="M96" s="4"/>
      <c r="N96" s="4"/>
      <c r="O96" s="4"/>
      <c r="P96" s="4"/>
      <c r="Q96" s="2" t="str">
        <f t="shared" si="32"/>
        <v/>
      </c>
      <c r="R96" s="2" t="str">
        <f t="shared" si="33"/>
        <v/>
      </c>
      <c r="S96" s="2" t="str">
        <f t="shared" si="34"/>
        <v/>
      </c>
      <c r="T96" s="2">
        <f t="shared" si="44"/>
        <v>0</v>
      </c>
      <c r="U96" s="2" t="str">
        <f t="shared" si="35"/>
        <v/>
      </c>
      <c r="V96" s="2" t="str">
        <f t="shared" si="36"/>
        <v/>
      </c>
      <c r="W96" s="2" t="str">
        <f t="shared" si="37"/>
        <v/>
      </c>
      <c r="X96" s="5" t="str">
        <f t="shared" si="43"/>
        <v/>
      </c>
      <c r="Y96" s="2" t="str">
        <f t="shared" si="38"/>
        <v/>
      </c>
      <c r="Z96" s="2" t="str">
        <f t="shared" si="39"/>
        <v/>
      </c>
      <c r="AA96" s="4"/>
      <c r="AB96" s="4"/>
      <c r="AC96" s="4"/>
      <c r="AD96" s="4"/>
      <c r="AE96" s="4"/>
      <c r="AF96" s="4"/>
      <c r="AG96" s="4"/>
      <c r="AH96" s="4"/>
      <c r="AI96" s="2" t="str">
        <f t="shared" si="23"/>
        <v/>
      </c>
      <c r="AJ96" s="2" t="str">
        <f t="shared" si="40"/>
        <v/>
      </c>
      <c r="AK96" s="6" t="e">
        <f>VLOOKUP(C96,#REF!,10,FALSE)</f>
        <v>#REF!</v>
      </c>
      <c r="AL96" s="4"/>
      <c r="AM96" s="2" t="str">
        <f t="shared" si="41"/>
        <v/>
      </c>
      <c r="AN96" s="2" t="str">
        <f t="shared" si="42"/>
        <v/>
      </c>
      <c r="AO96" s="7" t="e">
        <f t="shared" si="29"/>
        <v>#VALUE!</v>
      </c>
      <c r="AP96" s="117"/>
      <c r="AQ96" s="8" t="str">
        <f t="shared" si="30"/>
        <v/>
      </c>
      <c r="AR96" s="9"/>
      <c r="AS96" s="1" t="str">
        <f t="shared" si="24"/>
        <v/>
      </c>
      <c r="AT96" s="43" t="e">
        <f>#REF!</f>
        <v>#REF!</v>
      </c>
      <c r="AU96" s="43" t="str">
        <f t="shared" ca="1" si="25"/>
        <v/>
      </c>
      <c r="AW96" s="43" t="e">
        <f t="array" aca="1" ref="AW96" ca="1">INDEX(ColClas1,MIN(IF(Tron1=$AT96,IF(COUNTIF($AV96:AV96,Clas1)=0,ROW(Clas1)))))&amp;""</f>
        <v>#REF!</v>
      </c>
      <c r="AX96" s="43" t="e">
        <f t="array" aca="1" ref="AX96" ca="1">INDEX(ColClas1,MIN(IF(Tron1=$AT96,IF(COUNTIF($AV96:AW96,Clas1)=0,ROW(Clas1)))))&amp;""</f>
        <v>#REF!</v>
      </c>
      <c r="AY96" s="43" t="e">
        <f t="array" aca="1" ref="AY96" ca="1">INDEX(ColClas1,MIN(IF(Tron1=$AT96,IF(COUNTIF($AV96:AX96,Clas1)=0,ROW(Clas1)))))&amp;""</f>
        <v>#REF!</v>
      </c>
      <c r="AZ96" s="43" t="e">
        <f t="array" aca="1" ref="AZ96" ca="1">INDEX(ColClas1,MIN(IF(Tron1=$AT96,IF(COUNTIF($AV96:AY96,Clas1)=0,ROW(Clas1)))))&amp;""</f>
        <v>#REF!</v>
      </c>
      <c r="BA96" s="43" t="e">
        <f t="array" aca="1" ref="BA96" ca="1">INDEX(ColClas1,MIN(IF(Tron1=$AT96,IF(COUNTIF($AV96:AZ96,Clas1)=0,ROW(Clas1)))))&amp;""</f>
        <v>#REF!</v>
      </c>
    </row>
    <row r="97" spans="1:53" x14ac:dyDescent="0.25">
      <c r="A97" s="34">
        <v>87</v>
      </c>
      <c r="B97" s="41" t="str">
        <f>IF(COUNTIF(C$11:C96,C97)=0,B96&amp;C97,B96)</f>
        <v/>
      </c>
      <c r="C97" s="116" t="str">
        <f t="shared" si="31"/>
        <v/>
      </c>
      <c r="D97" s="114"/>
      <c r="E97" s="3"/>
      <c r="F97" s="2" t="e">
        <f t="shared" si="26"/>
        <v>#REF!</v>
      </c>
      <c r="G97" s="2" t="e">
        <f t="shared" si="27"/>
        <v>#REF!</v>
      </c>
      <c r="H97" s="2" t="e">
        <f t="shared" si="28"/>
        <v>#REF!</v>
      </c>
      <c r="I97" s="4"/>
      <c r="J97" s="4"/>
      <c r="K97" s="4"/>
      <c r="L97" s="4"/>
      <c r="M97" s="4"/>
      <c r="N97" s="4"/>
      <c r="O97" s="4"/>
      <c r="P97" s="4"/>
      <c r="Q97" s="2" t="str">
        <f t="shared" si="32"/>
        <v/>
      </c>
      <c r="R97" s="2" t="str">
        <f t="shared" si="33"/>
        <v/>
      </c>
      <c r="S97" s="2" t="str">
        <f t="shared" si="34"/>
        <v/>
      </c>
      <c r="T97" s="2">
        <f t="shared" si="44"/>
        <v>0</v>
      </c>
      <c r="U97" s="2" t="str">
        <f t="shared" si="35"/>
        <v/>
      </c>
      <c r="V97" s="2" t="str">
        <f t="shared" si="36"/>
        <v/>
      </c>
      <c r="W97" s="2" t="str">
        <f t="shared" si="37"/>
        <v/>
      </c>
      <c r="X97" s="5" t="str">
        <f t="shared" si="43"/>
        <v/>
      </c>
      <c r="Y97" s="2" t="str">
        <f t="shared" si="38"/>
        <v/>
      </c>
      <c r="Z97" s="2" t="str">
        <f t="shared" si="39"/>
        <v/>
      </c>
      <c r="AA97" s="4"/>
      <c r="AB97" s="4"/>
      <c r="AC97" s="4"/>
      <c r="AD97" s="4"/>
      <c r="AE97" s="4"/>
      <c r="AF97" s="4"/>
      <c r="AG97" s="4"/>
      <c r="AH97" s="4"/>
      <c r="AI97" s="2" t="str">
        <f t="shared" si="23"/>
        <v/>
      </c>
      <c r="AJ97" s="2" t="str">
        <f t="shared" si="40"/>
        <v/>
      </c>
      <c r="AK97" s="6" t="e">
        <f>VLOOKUP(C97,#REF!,10,FALSE)</f>
        <v>#REF!</v>
      </c>
      <c r="AL97" s="4"/>
      <c r="AM97" s="2" t="str">
        <f t="shared" si="41"/>
        <v/>
      </c>
      <c r="AN97" s="2" t="str">
        <f t="shared" si="42"/>
        <v/>
      </c>
      <c r="AO97" s="7" t="e">
        <f t="shared" si="29"/>
        <v>#VALUE!</v>
      </c>
      <c r="AP97" s="117"/>
      <c r="AQ97" s="8" t="str">
        <f t="shared" si="30"/>
        <v/>
      </c>
      <c r="AR97" s="9"/>
      <c r="AS97" s="1" t="str">
        <f t="shared" si="24"/>
        <v/>
      </c>
      <c r="AT97" s="43" t="e">
        <f>#REF!</f>
        <v>#REF!</v>
      </c>
      <c r="AU97" s="43" t="str">
        <f t="shared" ca="1" si="25"/>
        <v/>
      </c>
      <c r="AW97" s="43" t="e">
        <f t="array" aca="1" ref="AW97" ca="1">INDEX(ColClas1,MIN(IF(Tron1=$AT97,IF(COUNTIF($AV97:AV97,Clas1)=0,ROW(Clas1)))))&amp;""</f>
        <v>#REF!</v>
      </c>
      <c r="AX97" s="43" t="e">
        <f t="array" aca="1" ref="AX97" ca="1">INDEX(ColClas1,MIN(IF(Tron1=$AT97,IF(COUNTIF($AV97:AW97,Clas1)=0,ROW(Clas1)))))&amp;""</f>
        <v>#REF!</v>
      </c>
      <c r="AY97" s="43" t="e">
        <f t="array" aca="1" ref="AY97" ca="1">INDEX(ColClas1,MIN(IF(Tron1=$AT97,IF(COUNTIF($AV97:AX97,Clas1)=0,ROW(Clas1)))))&amp;""</f>
        <v>#REF!</v>
      </c>
      <c r="AZ97" s="43" t="e">
        <f t="array" aca="1" ref="AZ97" ca="1">INDEX(ColClas1,MIN(IF(Tron1=$AT97,IF(COUNTIF($AV97:AY97,Clas1)=0,ROW(Clas1)))))&amp;""</f>
        <v>#REF!</v>
      </c>
      <c r="BA97" s="43" t="e">
        <f t="array" aca="1" ref="BA97" ca="1">INDEX(ColClas1,MIN(IF(Tron1=$AT97,IF(COUNTIF($AV97:AZ97,Clas1)=0,ROW(Clas1)))))&amp;""</f>
        <v>#REF!</v>
      </c>
    </row>
    <row r="98" spans="1:53" x14ac:dyDescent="0.25">
      <c r="A98" s="34">
        <v>88</v>
      </c>
      <c r="B98" s="41" t="str">
        <f>IF(COUNTIF(C$11:C97,C98)=0,B97&amp;C98,B97)</f>
        <v/>
      </c>
      <c r="C98" s="116" t="str">
        <f t="shared" si="31"/>
        <v/>
      </c>
      <c r="D98" s="114"/>
      <c r="E98" s="3"/>
      <c r="F98" s="2" t="e">
        <f t="shared" si="26"/>
        <v>#REF!</v>
      </c>
      <c r="G98" s="2" t="e">
        <f t="shared" si="27"/>
        <v>#REF!</v>
      </c>
      <c r="H98" s="2" t="e">
        <f t="shared" si="28"/>
        <v>#REF!</v>
      </c>
      <c r="I98" s="4"/>
      <c r="J98" s="4"/>
      <c r="K98" s="4"/>
      <c r="L98" s="4"/>
      <c r="M98" s="4"/>
      <c r="N98" s="4"/>
      <c r="O98" s="4"/>
      <c r="P98" s="4"/>
      <c r="Q98" s="2" t="str">
        <f t="shared" si="32"/>
        <v/>
      </c>
      <c r="R98" s="2" t="str">
        <f t="shared" si="33"/>
        <v/>
      </c>
      <c r="S98" s="2" t="str">
        <f t="shared" si="34"/>
        <v/>
      </c>
      <c r="T98" s="2">
        <f t="shared" si="44"/>
        <v>0</v>
      </c>
      <c r="U98" s="2" t="str">
        <f t="shared" si="35"/>
        <v/>
      </c>
      <c r="V98" s="2" t="str">
        <f t="shared" si="36"/>
        <v/>
      </c>
      <c r="W98" s="2" t="str">
        <f t="shared" si="37"/>
        <v/>
      </c>
      <c r="X98" s="5" t="str">
        <f t="shared" si="43"/>
        <v/>
      </c>
      <c r="Y98" s="2" t="str">
        <f t="shared" si="38"/>
        <v/>
      </c>
      <c r="Z98" s="2" t="str">
        <f t="shared" si="39"/>
        <v/>
      </c>
      <c r="AA98" s="4"/>
      <c r="AB98" s="4"/>
      <c r="AC98" s="4"/>
      <c r="AD98" s="4"/>
      <c r="AE98" s="4"/>
      <c r="AF98" s="4"/>
      <c r="AG98" s="4"/>
      <c r="AH98" s="4"/>
      <c r="AI98" s="2" t="str">
        <f t="shared" ref="AI98:AI161" si="45">C98</f>
        <v/>
      </c>
      <c r="AJ98" s="2" t="str">
        <f t="shared" si="40"/>
        <v/>
      </c>
      <c r="AK98" s="6" t="e">
        <f>VLOOKUP(C98,#REF!,10,FALSE)</f>
        <v>#REF!</v>
      </c>
      <c r="AL98" s="4"/>
      <c r="AM98" s="2" t="str">
        <f t="shared" si="41"/>
        <v/>
      </c>
      <c r="AN98" s="2" t="str">
        <f t="shared" si="42"/>
        <v/>
      </c>
      <c r="AO98" s="7" t="e">
        <f t="shared" si="29"/>
        <v>#VALUE!</v>
      </c>
      <c r="AP98" s="117"/>
      <c r="AQ98" s="8" t="str">
        <f t="shared" si="30"/>
        <v/>
      </c>
      <c r="AR98" s="9"/>
      <c r="AS98" s="1" t="str">
        <f t="shared" ref="AS98:AS161" si="46">CONCATENATE(C98,E98)</f>
        <v/>
      </c>
      <c r="AT98" s="43" t="e">
        <f>#REF!</f>
        <v>#REF!</v>
      </c>
      <c r="AU98" s="43" t="str">
        <f t="shared" ref="AU98:AU161" ca="1" si="47">IF(COUNTIF(AW98:AZ98,"D")&gt;0,"D",IF(COUNTIF(AW98:AZ98,"C")&gt;0,"C",IF(COUNTIF(AW98:AZ98,"B")&gt;0,"B",IF(COUNTIF(AW98:AZ98,"A")&gt;0,"A",""))))</f>
        <v/>
      </c>
      <c r="AW98" s="43" t="e">
        <f t="array" aca="1" ref="AW98" ca="1">INDEX(ColClas1,MIN(IF(Tron1=$AT98,IF(COUNTIF($AV98:AV98,Clas1)=0,ROW(Clas1)))))&amp;""</f>
        <v>#REF!</v>
      </c>
      <c r="AX98" s="43" t="e">
        <f t="array" aca="1" ref="AX98" ca="1">INDEX(ColClas1,MIN(IF(Tron1=$AT98,IF(COUNTIF($AV98:AW98,Clas1)=0,ROW(Clas1)))))&amp;""</f>
        <v>#REF!</v>
      </c>
      <c r="AY98" s="43" t="e">
        <f t="array" aca="1" ref="AY98" ca="1">INDEX(ColClas1,MIN(IF(Tron1=$AT98,IF(COUNTIF($AV98:AX98,Clas1)=0,ROW(Clas1)))))&amp;""</f>
        <v>#REF!</v>
      </c>
      <c r="AZ98" s="43" t="e">
        <f t="array" aca="1" ref="AZ98" ca="1">INDEX(ColClas1,MIN(IF(Tron1=$AT98,IF(COUNTIF($AV98:AY98,Clas1)=0,ROW(Clas1)))))&amp;""</f>
        <v>#REF!</v>
      </c>
      <c r="BA98" s="43" t="e">
        <f t="array" aca="1" ref="BA98" ca="1">INDEX(ColClas1,MIN(IF(Tron1=$AT98,IF(COUNTIF($AV98:AZ98,Clas1)=0,ROW(Clas1)))))&amp;""</f>
        <v>#REF!</v>
      </c>
    </row>
    <row r="99" spans="1:53" x14ac:dyDescent="0.25">
      <c r="A99" s="34">
        <v>89</v>
      </c>
      <c r="B99" s="41" t="str">
        <f>IF(COUNTIF(C$11:C98,C99)=0,B98&amp;C99,B98)</f>
        <v/>
      </c>
      <c r="C99" s="116" t="str">
        <f t="shared" si="31"/>
        <v/>
      </c>
      <c r="D99" s="114"/>
      <c r="E99" s="3"/>
      <c r="F99" s="2" t="e">
        <f t="shared" si="26"/>
        <v>#REF!</v>
      </c>
      <c r="G99" s="2" t="e">
        <f t="shared" si="27"/>
        <v>#REF!</v>
      </c>
      <c r="H99" s="2" t="e">
        <f t="shared" si="28"/>
        <v>#REF!</v>
      </c>
      <c r="I99" s="4"/>
      <c r="J99" s="4"/>
      <c r="K99" s="4"/>
      <c r="L99" s="4"/>
      <c r="M99" s="4"/>
      <c r="N99" s="4"/>
      <c r="O99" s="4"/>
      <c r="P99" s="4"/>
      <c r="Q99" s="2" t="str">
        <f t="shared" si="32"/>
        <v/>
      </c>
      <c r="R99" s="2" t="str">
        <f t="shared" si="33"/>
        <v/>
      </c>
      <c r="S99" s="2" t="str">
        <f t="shared" si="34"/>
        <v/>
      </c>
      <c r="T99" s="2">
        <f t="shared" si="44"/>
        <v>0</v>
      </c>
      <c r="U99" s="2" t="str">
        <f t="shared" si="35"/>
        <v/>
      </c>
      <c r="V99" s="2" t="str">
        <f t="shared" si="36"/>
        <v/>
      </c>
      <c r="W99" s="2" t="str">
        <f t="shared" si="37"/>
        <v/>
      </c>
      <c r="X99" s="5" t="str">
        <f t="shared" si="43"/>
        <v/>
      </c>
      <c r="Y99" s="2" t="str">
        <f t="shared" si="38"/>
        <v/>
      </c>
      <c r="Z99" s="2" t="str">
        <f t="shared" si="39"/>
        <v/>
      </c>
      <c r="AA99" s="4"/>
      <c r="AB99" s="4"/>
      <c r="AC99" s="4"/>
      <c r="AD99" s="4"/>
      <c r="AE99" s="4"/>
      <c r="AF99" s="4"/>
      <c r="AG99" s="4"/>
      <c r="AH99" s="4"/>
      <c r="AI99" s="2" t="str">
        <f t="shared" si="45"/>
        <v/>
      </c>
      <c r="AJ99" s="2" t="str">
        <f t="shared" si="40"/>
        <v/>
      </c>
      <c r="AK99" s="6" t="e">
        <f>VLOOKUP(C99,#REF!,10,FALSE)</f>
        <v>#REF!</v>
      </c>
      <c r="AL99" s="4"/>
      <c r="AM99" s="2" t="str">
        <f t="shared" si="41"/>
        <v/>
      </c>
      <c r="AN99" s="2" t="str">
        <f t="shared" si="42"/>
        <v/>
      </c>
      <c r="AO99" s="7" t="e">
        <f t="shared" si="29"/>
        <v>#VALUE!</v>
      </c>
      <c r="AP99" s="117"/>
      <c r="AQ99" s="8" t="str">
        <f t="shared" si="30"/>
        <v/>
      </c>
      <c r="AR99" s="9"/>
      <c r="AS99" s="1" t="str">
        <f t="shared" si="46"/>
        <v/>
      </c>
      <c r="AT99" s="43" t="e">
        <f>#REF!</f>
        <v>#REF!</v>
      </c>
      <c r="AU99" s="43" t="str">
        <f t="shared" ca="1" si="47"/>
        <v/>
      </c>
      <c r="AW99" s="43" t="e">
        <f t="array" aca="1" ref="AW99" ca="1">INDEX(ColClas1,MIN(IF(Tron1=$AT99,IF(COUNTIF($AV99:AV99,Clas1)=0,ROW(Clas1)))))&amp;""</f>
        <v>#REF!</v>
      </c>
      <c r="AX99" s="43" t="e">
        <f t="array" aca="1" ref="AX99" ca="1">INDEX(ColClas1,MIN(IF(Tron1=$AT99,IF(COUNTIF($AV99:AW99,Clas1)=0,ROW(Clas1)))))&amp;""</f>
        <v>#REF!</v>
      </c>
      <c r="AY99" s="43" t="e">
        <f t="array" aca="1" ref="AY99" ca="1">INDEX(ColClas1,MIN(IF(Tron1=$AT99,IF(COUNTIF($AV99:AX99,Clas1)=0,ROW(Clas1)))))&amp;""</f>
        <v>#REF!</v>
      </c>
      <c r="AZ99" s="43" t="e">
        <f t="array" aca="1" ref="AZ99" ca="1">INDEX(ColClas1,MIN(IF(Tron1=$AT99,IF(COUNTIF($AV99:AY99,Clas1)=0,ROW(Clas1)))))&amp;""</f>
        <v>#REF!</v>
      </c>
      <c r="BA99" s="43" t="e">
        <f t="array" aca="1" ref="BA99" ca="1">INDEX(ColClas1,MIN(IF(Tron1=$AT99,IF(COUNTIF($AV99:AZ99,Clas1)=0,ROW(Clas1)))))&amp;""</f>
        <v>#REF!</v>
      </c>
    </row>
    <row r="100" spans="1:53" x14ac:dyDescent="0.25">
      <c r="A100" s="34">
        <v>90</v>
      </c>
      <c r="B100" s="41" t="str">
        <f>IF(COUNTIF(C$11:C99,C100)=0,B99&amp;C100,B99)</f>
        <v/>
      </c>
      <c r="C100" s="116" t="str">
        <f t="shared" si="31"/>
        <v/>
      </c>
      <c r="D100" s="114"/>
      <c r="E100" s="3"/>
      <c r="F100" s="2" t="e">
        <f t="shared" si="26"/>
        <v>#REF!</v>
      </c>
      <c r="G100" s="2" t="e">
        <f t="shared" si="27"/>
        <v>#REF!</v>
      </c>
      <c r="H100" s="2" t="e">
        <f t="shared" si="28"/>
        <v>#REF!</v>
      </c>
      <c r="I100" s="4"/>
      <c r="J100" s="4"/>
      <c r="K100" s="4"/>
      <c r="L100" s="4"/>
      <c r="M100" s="4"/>
      <c r="N100" s="4"/>
      <c r="O100" s="4"/>
      <c r="P100" s="4"/>
      <c r="Q100" s="2" t="str">
        <f t="shared" si="32"/>
        <v/>
      </c>
      <c r="R100" s="2" t="str">
        <f t="shared" si="33"/>
        <v/>
      </c>
      <c r="S100" s="2" t="str">
        <f t="shared" si="34"/>
        <v/>
      </c>
      <c r="T100" s="2">
        <f t="shared" si="44"/>
        <v>0</v>
      </c>
      <c r="U100" s="2" t="str">
        <f t="shared" si="35"/>
        <v/>
      </c>
      <c r="V100" s="2" t="str">
        <f t="shared" si="36"/>
        <v/>
      </c>
      <c r="W100" s="2" t="str">
        <f t="shared" si="37"/>
        <v/>
      </c>
      <c r="X100" s="5" t="str">
        <f t="shared" si="43"/>
        <v/>
      </c>
      <c r="Y100" s="2" t="str">
        <f t="shared" si="38"/>
        <v/>
      </c>
      <c r="Z100" s="2" t="str">
        <f t="shared" si="39"/>
        <v/>
      </c>
      <c r="AA100" s="4"/>
      <c r="AB100" s="4"/>
      <c r="AC100" s="4"/>
      <c r="AD100" s="4"/>
      <c r="AE100" s="4"/>
      <c r="AF100" s="4"/>
      <c r="AG100" s="4"/>
      <c r="AH100" s="4"/>
      <c r="AI100" s="2" t="str">
        <f t="shared" si="45"/>
        <v/>
      </c>
      <c r="AJ100" s="2" t="str">
        <f t="shared" si="40"/>
        <v/>
      </c>
      <c r="AK100" s="6" t="e">
        <f>VLOOKUP(C100,#REF!,10,FALSE)</f>
        <v>#REF!</v>
      </c>
      <c r="AL100" s="4"/>
      <c r="AM100" s="2" t="str">
        <f t="shared" si="41"/>
        <v/>
      </c>
      <c r="AN100" s="2" t="str">
        <f t="shared" si="42"/>
        <v/>
      </c>
      <c r="AO100" s="7" t="e">
        <f t="shared" si="29"/>
        <v>#VALUE!</v>
      </c>
      <c r="AP100" s="117"/>
      <c r="AQ100" s="8" t="str">
        <f t="shared" si="30"/>
        <v/>
      </c>
      <c r="AR100" s="9"/>
      <c r="AS100" s="1" t="str">
        <f t="shared" si="46"/>
        <v/>
      </c>
      <c r="AT100" s="43" t="e">
        <f>#REF!</f>
        <v>#REF!</v>
      </c>
      <c r="AU100" s="43" t="str">
        <f t="shared" ca="1" si="47"/>
        <v/>
      </c>
      <c r="AW100" s="43" t="e">
        <f t="array" aca="1" ref="AW100" ca="1">INDEX(ColClas1,MIN(IF(Tron1=$AT100,IF(COUNTIF($AV100:AV100,Clas1)=0,ROW(Clas1)))))&amp;""</f>
        <v>#REF!</v>
      </c>
      <c r="AX100" s="43" t="e">
        <f t="array" aca="1" ref="AX100" ca="1">INDEX(ColClas1,MIN(IF(Tron1=$AT100,IF(COUNTIF($AV100:AW100,Clas1)=0,ROW(Clas1)))))&amp;""</f>
        <v>#REF!</v>
      </c>
      <c r="AY100" s="43" t="e">
        <f t="array" aca="1" ref="AY100" ca="1">INDEX(ColClas1,MIN(IF(Tron1=$AT100,IF(COUNTIF($AV100:AX100,Clas1)=0,ROW(Clas1)))))&amp;""</f>
        <v>#REF!</v>
      </c>
      <c r="AZ100" s="43" t="e">
        <f t="array" aca="1" ref="AZ100" ca="1">INDEX(ColClas1,MIN(IF(Tron1=$AT100,IF(COUNTIF($AV100:AY100,Clas1)=0,ROW(Clas1)))))&amp;""</f>
        <v>#REF!</v>
      </c>
      <c r="BA100" s="43" t="e">
        <f t="array" aca="1" ref="BA100" ca="1">INDEX(ColClas1,MIN(IF(Tron1=$AT100,IF(COUNTIF($AV100:AZ100,Clas1)=0,ROW(Clas1)))))&amp;""</f>
        <v>#REF!</v>
      </c>
    </row>
    <row r="101" spans="1:53" x14ac:dyDescent="0.25">
      <c r="A101" s="34">
        <v>91</v>
      </c>
      <c r="B101" s="41" t="str">
        <f>IF(COUNTIF(C$11:C100,C101)=0,B100&amp;C101,B100)</f>
        <v/>
      </c>
      <c r="C101" s="116" t="str">
        <f t="shared" si="31"/>
        <v/>
      </c>
      <c r="D101" s="114"/>
      <c r="E101" s="3"/>
      <c r="F101" s="2" t="e">
        <f t="shared" si="26"/>
        <v>#REF!</v>
      </c>
      <c r="G101" s="2" t="e">
        <f t="shared" si="27"/>
        <v>#REF!</v>
      </c>
      <c r="H101" s="2" t="e">
        <f t="shared" si="28"/>
        <v>#REF!</v>
      </c>
      <c r="I101" s="4"/>
      <c r="J101" s="4"/>
      <c r="K101" s="4"/>
      <c r="L101" s="4"/>
      <c r="M101" s="4"/>
      <c r="N101" s="4"/>
      <c r="O101" s="4"/>
      <c r="P101" s="4"/>
      <c r="Q101" s="2" t="str">
        <f t="shared" si="32"/>
        <v/>
      </c>
      <c r="R101" s="2" t="str">
        <f t="shared" si="33"/>
        <v/>
      </c>
      <c r="S101" s="2" t="str">
        <f t="shared" si="34"/>
        <v/>
      </c>
      <c r="T101" s="2">
        <f t="shared" si="44"/>
        <v>0</v>
      </c>
      <c r="U101" s="2" t="str">
        <f t="shared" si="35"/>
        <v/>
      </c>
      <c r="V101" s="2" t="str">
        <f t="shared" si="36"/>
        <v/>
      </c>
      <c r="W101" s="2" t="str">
        <f t="shared" si="37"/>
        <v/>
      </c>
      <c r="X101" s="5" t="str">
        <f t="shared" si="43"/>
        <v/>
      </c>
      <c r="Y101" s="2" t="str">
        <f t="shared" si="38"/>
        <v/>
      </c>
      <c r="Z101" s="2" t="str">
        <f t="shared" si="39"/>
        <v/>
      </c>
      <c r="AA101" s="4"/>
      <c r="AB101" s="4"/>
      <c r="AC101" s="4"/>
      <c r="AD101" s="4"/>
      <c r="AE101" s="4"/>
      <c r="AF101" s="4"/>
      <c r="AG101" s="4"/>
      <c r="AH101" s="4"/>
      <c r="AI101" s="2" t="str">
        <f t="shared" si="45"/>
        <v/>
      </c>
      <c r="AJ101" s="2" t="str">
        <f t="shared" si="40"/>
        <v/>
      </c>
      <c r="AK101" s="6" t="e">
        <f>VLOOKUP(C101,#REF!,10,FALSE)</f>
        <v>#REF!</v>
      </c>
      <c r="AL101" s="4"/>
      <c r="AM101" s="2" t="str">
        <f t="shared" si="41"/>
        <v/>
      </c>
      <c r="AN101" s="2" t="str">
        <f t="shared" si="42"/>
        <v/>
      </c>
      <c r="AO101" s="7" t="e">
        <f t="shared" si="29"/>
        <v>#VALUE!</v>
      </c>
      <c r="AP101" s="117"/>
      <c r="AQ101" s="8" t="str">
        <f t="shared" si="30"/>
        <v/>
      </c>
      <c r="AR101" s="9"/>
      <c r="AS101" s="1" t="str">
        <f t="shared" si="46"/>
        <v/>
      </c>
      <c r="AT101" s="43" t="e">
        <f>#REF!</f>
        <v>#REF!</v>
      </c>
      <c r="AU101" s="43" t="str">
        <f t="shared" ca="1" si="47"/>
        <v/>
      </c>
      <c r="AW101" s="43" t="e">
        <f t="array" aca="1" ref="AW101" ca="1">INDEX(ColClas1,MIN(IF(Tron1=$AT101,IF(COUNTIF($AV101:AV101,Clas1)=0,ROW(Clas1)))))&amp;""</f>
        <v>#REF!</v>
      </c>
      <c r="AX101" s="43" t="e">
        <f t="array" aca="1" ref="AX101" ca="1">INDEX(ColClas1,MIN(IF(Tron1=$AT101,IF(COUNTIF($AV101:AW101,Clas1)=0,ROW(Clas1)))))&amp;""</f>
        <v>#REF!</v>
      </c>
      <c r="AY101" s="43" t="e">
        <f t="array" aca="1" ref="AY101" ca="1">INDEX(ColClas1,MIN(IF(Tron1=$AT101,IF(COUNTIF($AV101:AX101,Clas1)=0,ROW(Clas1)))))&amp;""</f>
        <v>#REF!</v>
      </c>
      <c r="AZ101" s="43" t="e">
        <f t="array" aca="1" ref="AZ101" ca="1">INDEX(ColClas1,MIN(IF(Tron1=$AT101,IF(COUNTIF($AV101:AY101,Clas1)=0,ROW(Clas1)))))&amp;""</f>
        <v>#REF!</v>
      </c>
      <c r="BA101" s="43" t="e">
        <f t="array" aca="1" ref="BA101" ca="1">INDEX(ColClas1,MIN(IF(Tron1=$AT101,IF(COUNTIF($AV101:AZ101,Clas1)=0,ROW(Clas1)))))&amp;""</f>
        <v>#REF!</v>
      </c>
    </row>
    <row r="102" spans="1:53" x14ac:dyDescent="0.25">
      <c r="A102" s="34">
        <v>92</v>
      </c>
      <c r="B102" s="41" t="str">
        <f>IF(COUNTIF(C$11:C101,C102)=0,B101&amp;C102,B101)</f>
        <v/>
      </c>
      <c r="C102" s="116" t="str">
        <f t="shared" si="31"/>
        <v/>
      </c>
      <c r="D102" s="114"/>
      <c r="E102" s="3"/>
      <c r="F102" s="2" t="e">
        <f t="shared" si="26"/>
        <v>#REF!</v>
      </c>
      <c r="G102" s="2" t="e">
        <f t="shared" si="27"/>
        <v>#REF!</v>
      </c>
      <c r="H102" s="2" t="e">
        <f t="shared" si="28"/>
        <v>#REF!</v>
      </c>
      <c r="I102" s="4"/>
      <c r="J102" s="4"/>
      <c r="K102" s="4"/>
      <c r="L102" s="4"/>
      <c r="M102" s="4"/>
      <c r="N102" s="4"/>
      <c r="O102" s="4"/>
      <c r="P102" s="4"/>
      <c r="Q102" s="2" t="str">
        <f t="shared" si="32"/>
        <v/>
      </c>
      <c r="R102" s="2" t="str">
        <f t="shared" si="33"/>
        <v/>
      </c>
      <c r="S102" s="2" t="str">
        <f t="shared" si="34"/>
        <v/>
      </c>
      <c r="T102" s="2">
        <f t="shared" si="44"/>
        <v>0</v>
      </c>
      <c r="U102" s="2" t="str">
        <f t="shared" si="35"/>
        <v/>
      </c>
      <c r="V102" s="2" t="str">
        <f t="shared" si="36"/>
        <v/>
      </c>
      <c r="W102" s="2" t="str">
        <f t="shared" si="37"/>
        <v/>
      </c>
      <c r="X102" s="5" t="str">
        <f t="shared" si="43"/>
        <v/>
      </c>
      <c r="Y102" s="2" t="str">
        <f t="shared" si="38"/>
        <v/>
      </c>
      <c r="Z102" s="2" t="str">
        <f t="shared" si="39"/>
        <v/>
      </c>
      <c r="AA102" s="4"/>
      <c r="AB102" s="4"/>
      <c r="AC102" s="4"/>
      <c r="AD102" s="4"/>
      <c r="AE102" s="4"/>
      <c r="AF102" s="4"/>
      <c r="AG102" s="4"/>
      <c r="AH102" s="4"/>
      <c r="AI102" s="2" t="str">
        <f t="shared" si="45"/>
        <v/>
      </c>
      <c r="AJ102" s="2" t="str">
        <f t="shared" si="40"/>
        <v/>
      </c>
      <c r="AK102" s="6" t="e">
        <f>VLOOKUP(C102,#REF!,10,FALSE)</f>
        <v>#REF!</v>
      </c>
      <c r="AL102" s="4"/>
      <c r="AM102" s="2" t="str">
        <f t="shared" si="41"/>
        <v/>
      </c>
      <c r="AN102" s="2" t="str">
        <f t="shared" si="42"/>
        <v/>
      </c>
      <c r="AO102" s="7" t="e">
        <f t="shared" si="29"/>
        <v>#VALUE!</v>
      </c>
      <c r="AP102" s="117"/>
      <c r="AQ102" s="8" t="str">
        <f t="shared" si="30"/>
        <v/>
      </c>
      <c r="AR102" s="9"/>
      <c r="AS102" s="1" t="str">
        <f t="shared" si="46"/>
        <v/>
      </c>
      <c r="AT102" s="43" t="e">
        <f>#REF!</f>
        <v>#REF!</v>
      </c>
      <c r="AU102" s="43" t="str">
        <f t="shared" ca="1" si="47"/>
        <v/>
      </c>
      <c r="AW102" s="43" t="e">
        <f t="array" aca="1" ref="AW102" ca="1">INDEX(ColClas1,MIN(IF(Tron1=$AT102,IF(COUNTIF($AV102:AV102,Clas1)=0,ROW(Clas1)))))&amp;""</f>
        <v>#REF!</v>
      </c>
      <c r="AX102" s="43" t="e">
        <f t="array" aca="1" ref="AX102" ca="1">INDEX(ColClas1,MIN(IF(Tron1=$AT102,IF(COUNTIF($AV102:AW102,Clas1)=0,ROW(Clas1)))))&amp;""</f>
        <v>#REF!</v>
      </c>
      <c r="AY102" s="43" t="e">
        <f t="array" aca="1" ref="AY102" ca="1">INDEX(ColClas1,MIN(IF(Tron1=$AT102,IF(COUNTIF($AV102:AX102,Clas1)=0,ROW(Clas1)))))&amp;""</f>
        <v>#REF!</v>
      </c>
      <c r="AZ102" s="43" t="e">
        <f t="array" aca="1" ref="AZ102" ca="1">INDEX(ColClas1,MIN(IF(Tron1=$AT102,IF(COUNTIF($AV102:AY102,Clas1)=0,ROW(Clas1)))))&amp;""</f>
        <v>#REF!</v>
      </c>
      <c r="BA102" s="43" t="e">
        <f t="array" aca="1" ref="BA102" ca="1">INDEX(ColClas1,MIN(IF(Tron1=$AT102,IF(COUNTIF($AV102:AZ102,Clas1)=0,ROW(Clas1)))))&amp;""</f>
        <v>#REF!</v>
      </c>
    </row>
    <row r="103" spans="1:53" x14ac:dyDescent="0.25">
      <c r="A103" s="34">
        <v>93</v>
      </c>
      <c r="B103" s="41" t="str">
        <f>IF(COUNTIF(C$11:C102,C103)=0,B102&amp;C103,B102)</f>
        <v/>
      </c>
      <c r="C103" s="116" t="str">
        <f t="shared" si="31"/>
        <v/>
      </c>
      <c r="D103" s="114"/>
      <c r="E103" s="3"/>
      <c r="F103" s="2" t="e">
        <f t="shared" si="26"/>
        <v>#REF!</v>
      </c>
      <c r="G103" s="2" t="e">
        <f t="shared" si="27"/>
        <v>#REF!</v>
      </c>
      <c r="H103" s="2" t="e">
        <f t="shared" si="28"/>
        <v>#REF!</v>
      </c>
      <c r="I103" s="4"/>
      <c r="J103" s="4"/>
      <c r="K103" s="4"/>
      <c r="L103" s="4"/>
      <c r="M103" s="4"/>
      <c r="N103" s="4"/>
      <c r="O103" s="4"/>
      <c r="P103" s="4"/>
      <c r="Q103" s="2" t="str">
        <f t="shared" si="32"/>
        <v/>
      </c>
      <c r="R103" s="2" t="str">
        <f t="shared" si="33"/>
        <v/>
      </c>
      <c r="S103" s="2" t="str">
        <f t="shared" si="34"/>
        <v/>
      </c>
      <c r="T103" s="2">
        <f t="shared" si="44"/>
        <v>0</v>
      </c>
      <c r="U103" s="2" t="str">
        <f t="shared" si="35"/>
        <v/>
      </c>
      <c r="V103" s="2" t="str">
        <f t="shared" si="36"/>
        <v/>
      </c>
      <c r="W103" s="2" t="str">
        <f t="shared" si="37"/>
        <v/>
      </c>
      <c r="X103" s="5" t="str">
        <f t="shared" si="43"/>
        <v/>
      </c>
      <c r="Y103" s="2" t="str">
        <f t="shared" si="38"/>
        <v/>
      </c>
      <c r="Z103" s="2" t="str">
        <f t="shared" si="39"/>
        <v/>
      </c>
      <c r="AA103" s="4"/>
      <c r="AB103" s="4"/>
      <c r="AC103" s="4"/>
      <c r="AD103" s="4"/>
      <c r="AE103" s="4"/>
      <c r="AF103" s="4"/>
      <c r="AG103" s="4"/>
      <c r="AH103" s="4"/>
      <c r="AI103" s="2" t="str">
        <f t="shared" si="45"/>
        <v/>
      </c>
      <c r="AJ103" s="2" t="str">
        <f t="shared" si="40"/>
        <v/>
      </c>
      <c r="AK103" s="6" t="e">
        <f>VLOOKUP(C103,#REF!,10,FALSE)</f>
        <v>#REF!</v>
      </c>
      <c r="AL103" s="4"/>
      <c r="AM103" s="2" t="str">
        <f t="shared" si="41"/>
        <v/>
      </c>
      <c r="AN103" s="2" t="str">
        <f t="shared" si="42"/>
        <v/>
      </c>
      <c r="AO103" s="7" t="e">
        <f t="shared" si="29"/>
        <v>#VALUE!</v>
      </c>
      <c r="AP103" s="117"/>
      <c r="AQ103" s="8" t="str">
        <f t="shared" si="30"/>
        <v/>
      </c>
      <c r="AR103" s="9"/>
      <c r="AS103" s="1" t="str">
        <f t="shared" si="46"/>
        <v/>
      </c>
      <c r="AT103" s="43" t="e">
        <f>#REF!</f>
        <v>#REF!</v>
      </c>
      <c r="AU103" s="43" t="str">
        <f t="shared" ca="1" si="47"/>
        <v/>
      </c>
      <c r="AW103" s="43" t="e">
        <f t="array" aca="1" ref="AW103" ca="1">INDEX(ColClas1,MIN(IF(Tron1=$AT103,IF(COUNTIF($AV103:AV103,Clas1)=0,ROW(Clas1)))))&amp;""</f>
        <v>#REF!</v>
      </c>
      <c r="AX103" s="43" t="e">
        <f t="array" aca="1" ref="AX103" ca="1">INDEX(ColClas1,MIN(IF(Tron1=$AT103,IF(COUNTIF($AV103:AW103,Clas1)=0,ROW(Clas1)))))&amp;""</f>
        <v>#REF!</v>
      </c>
      <c r="AY103" s="43" t="e">
        <f t="array" aca="1" ref="AY103" ca="1">INDEX(ColClas1,MIN(IF(Tron1=$AT103,IF(COUNTIF($AV103:AX103,Clas1)=0,ROW(Clas1)))))&amp;""</f>
        <v>#REF!</v>
      </c>
      <c r="AZ103" s="43" t="e">
        <f t="array" aca="1" ref="AZ103" ca="1">INDEX(ColClas1,MIN(IF(Tron1=$AT103,IF(COUNTIF($AV103:AY103,Clas1)=0,ROW(Clas1)))))&amp;""</f>
        <v>#REF!</v>
      </c>
      <c r="BA103" s="43" t="e">
        <f t="array" aca="1" ref="BA103" ca="1">INDEX(ColClas1,MIN(IF(Tron1=$AT103,IF(COUNTIF($AV103:AZ103,Clas1)=0,ROW(Clas1)))))&amp;""</f>
        <v>#REF!</v>
      </c>
    </row>
    <row r="104" spans="1:53" x14ac:dyDescent="0.25">
      <c r="A104" s="34">
        <v>94</v>
      </c>
      <c r="B104" s="41" t="str">
        <f>IF(COUNTIF(C$11:C103,C104)=0,B103&amp;C104,B103)</f>
        <v/>
      </c>
      <c r="C104" s="116" t="str">
        <f t="shared" si="31"/>
        <v/>
      </c>
      <c r="D104" s="114"/>
      <c r="E104" s="3"/>
      <c r="F104" s="2" t="e">
        <f t="shared" si="26"/>
        <v>#REF!</v>
      </c>
      <c r="G104" s="2" t="e">
        <f t="shared" si="27"/>
        <v>#REF!</v>
      </c>
      <c r="H104" s="2" t="e">
        <f t="shared" si="28"/>
        <v>#REF!</v>
      </c>
      <c r="I104" s="4"/>
      <c r="J104" s="4"/>
      <c r="K104" s="4"/>
      <c r="L104" s="4"/>
      <c r="M104" s="4"/>
      <c r="N104" s="4"/>
      <c r="O104" s="4"/>
      <c r="P104" s="4"/>
      <c r="Q104" s="2" t="str">
        <f t="shared" si="32"/>
        <v/>
      </c>
      <c r="R104" s="2" t="str">
        <f t="shared" si="33"/>
        <v/>
      </c>
      <c r="S104" s="2" t="str">
        <f t="shared" si="34"/>
        <v/>
      </c>
      <c r="T104" s="2">
        <f t="shared" si="44"/>
        <v>0</v>
      </c>
      <c r="U104" s="2" t="str">
        <f t="shared" si="35"/>
        <v/>
      </c>
      <c r="V104" s="2" t="str">
        <f t="shared" si="36"/>
        <v/>
      </c>
      <c r="W104" s="2" t="str">
        <f t="shared" si="37"/>
        <v/>
      </c>
      <c r="X104" s="5" t="str">
        <f t="shared" si="43"/>
        <v/>
      </c>
      <c r="Y104" s="2" t="str">
        <f t="shared" si="38"/>
        <v/>
      </c>
      <c r="Z104" s="2" t="str">
        <f t="shared" si="39"/>
        <v/>
      </c>
      <c r="AA104" s="4"/>
      <c r="AB104" s="4"/>
      <c r="AC104" s="4"/>
      <c r="AD104" s="4"/>
      <c r="AE104" s="4"/>
      <c r="AF104" s="4"/>
      <c r="AG104" s="4"/>
      <c r="AH104" s="4"/>
      <c r="AI104" s="2" t="str">
        <f t="shared" si="45"/>
        <v/>
      </c>
      <c r="AJ104" s="2" t="str">
        <f t="shared" si="40"/>
        <v/>
      </c>
      <c r="AK104" s="6" t="e">
        <f>VLOOKUP(C104,#REF!,10,FALSE)</f>
        <v>#REF!</v>
      </c>
      <c r="AL104" s="4"/>
      <c r="AM104" s="2" t="str">
        <f t="shared" si="41"/>
        <v/>
      </c>
      <c r="AN104" s="2" t="str">
        <f t="shared" si="42"/>
        <v/>
      </c>
      <c r="AO104" s="7" t="e">
        <f t="shared" si="29"/>
        <v>#VALUE!</v>
      </c>
      <c r="AP104" s="117"/>
      <c r="AQ104" s="8" t="str">
        <f t="shared" si="30"/>
        <v/>
      </c>
      <c r="AR104" s="9"/>
      <c r="AS104" s="1" t="str">
        <f t="shared" si="46"/>
        <v/>
      </c>
      <c r="AT104" s="43" t="e">
        <f>#REF!</f>
        <v>#REF!</v>
      </c>
      <c r="AU104" s="43" t="str">
        <f t="shared" ca="1" si="47"/>
        <v/>
      </c>
      <c r="AW104" s="43" t="e">
        <f t="array" aca="1" ref="AW104" ca="1">INDEX(ColClas1,MIN(IF(Tron1=$AT104,IF(COUNTIF($AV104:AV104,Clas1)=0,ROW(Clas1)))))&amp;""</f>
        <v>#REF!</v>
      </c>
      <c r="AX104" s="43" t="e">
        <f t="array" aca="1" ref="AX104" ca="1">INDEX(ColClas1,MIN(IF(Tron1=$AT104,IF(COUNTIF($AV104:AW104,Clas1)=0,ROW(Clas1)))))&amp;""</f>
        <v>#REF!</v>
      </c>
      <c r="AY104" s="43" t="e">
        <f t="array" aca="1" ref="AY104" ca="1">INDEX(ColClas1,MIN(IF(Tron1=$AT104,IF(COUNTIF($AV104:AX104,Clas1)=0,ROW(Clas1)))))&amp;""</f>
        <v>#REF!</v>
      </c>
      <c r="AZ104" s="43" t="e">
        <f t="array" aca="1" ref="AZ104" ca="1">INDEX(ColClas1,MIN(IF(Tron1=$AT104,IF(COUNTIF($AV104:AY104,Clas1)=0,ROW(Clas1)))))&amp;""</f>
        <v>#REF!</v>
      </c>
      <c r="BA104" s="43" t="e">
        <f t="array" aca="1" ref="BA104" ca="1">INDEX(ColClas1,MIN(IF(Tron1=$AT104,IF(COUNTIF($AV104:AZ104,Clas1)=0,ROW(Clas1)))))&amp;""</f>
        <v>#REF!</v>
      </c>
    </row>
    <row r="105" spans="1:53" x14ac:dyDescent="0.25">
      <c r="A105" s="34">
        <v>95</v>
      </c>
      <c r="B105" s="41" t="str">
        <f>IF(COUNTIF(C$11:C104,C105)=0,B104&amp;C105,B104)</f>
        <v/>
      </c>
      <c r="C105" s="116" t="str">
        <f t="shared" si="31"/>
        <v/>
      </c>
      <c r="D105" s="114"/>
      <c r="E105" s="3"/>
      <c r="F105" s="2" t="e">
        <f t="shared" si="26"/>
        <v>#REF!</v>
      </c>
      <c r="G105" s="2" t="e">
        <f t="shared" si="27"/>
        <v>#REF!</v>
      </c>
      <c r="H105" s="2" t="e">
        <f t="shared" si="28"/>
        <v>#REF!</v>
      </c>
      <c r="I105" s="4"/>
      <c r="J105" s="4"/>
      <c r="K105" s="4"/>
      <c r="L105" s="4"/>
      <c r="M105" s="4"/>
      <c r="N105" s="4"/>
      <c r="O105" s="4"/>
      <c r="P105" s="4"/>
      <c r="Q105" s="2" t="str">
        <f t="shared" si="32"/>
        <v/>
      </c>
      <c r="R105" s="2" t="str">
        <f t="shared" si="33"/>
        <v/>
      </c>
      <c r="S105" s="2" t="str">
        <f t="shared" si="34"/>
        <v/>
      </c>
      <c r="T105" s="2">
        <f t="shared" si="44"/>
        <v>0</v>
      </c>
      <c r="U105" s="2" t="str">
        <f t="shared" si="35"/>
        <v/>
      </c>
      <c r="V105" s="2" t="str">
        <f t="shared" si="36"/>
        <v/>
      </c>
      <c r="W105" s="2" t="str">
        <f t="shared" si="37"/>
        <v/>
      </c>
      <c r="X105" s="5" t="str">
        <f t="shared" si="43"/>
        <v/>
      </c>
      <c r="Y105" s="2" t="str">
        <f t="shared" si="38"/>
        <v/>
      </c>
      <c r="Z105" s="2" t="str">
        <f t="shared" si="39"/>
        <v/>
      </c>
      <c r="AA105" s="4"/>
      <c r="AB105" s="4"/>
      <c r="AC105" s="4"/>
      <c r="AD105" s="4"/>
      <c r="AE105" s="4"/>
      <c r="AF105" s="4"/>
      <c r="AG105" s="4"/>
      <c r="AH105" s="4"/>
      <c r="AI105" s="2" t="str">
        <f t="shared" si="45"/>
        <v/>
      </c>
      <c r="AJ105" s="2" t="str">
        <f t="shared" si="40"/>
        <v/>
      </c>
      <c r="AK105" s="6" t="e">
        <f>VLOOKUP(C105,#REF!,10,FALSE)</f>
        <v>#REF!</v>
      </c>
      <c r="AL105" s="4"/>
      <c r="AM105" s="2" t="str">
        <f t="shared" si="41"/>
        <v/>
      </c>
      <c r="AN105" s="2" t="str">
        <f t="shared" si="42"/>
        <v/>
      </c>
      <c r="AO105" s="7" t="e">
        <f t="shared" si="29"/>
        <v>#VALUE!</v>
      </c>
      <c r="AP105" s="117"/>
      <c r="AQ105" s="8" t="str">
        <f t="shared" si="30"/>
        <v/>
      </c>
      <c r="AR105" s="9"/>
      <c r="AS105" s="1" t="str">
        <f t="shared" si="46"/>
        <v/>
      </c>
      <c r="AT105" s="43" t="e">
        <f>#REF!</f>
        <v>#REF!</v>
      </c>
      <c r="AU105" s="43" t="str">
        <f t="shared" ca="1" si="47"/>
        <v/>
      </c>
      <c r="AW105" s="43" t="e">
        <f t="array" aca="1" ref="AW105" ca="1">INDEX(ColClas1,MIN(IF(Tron1=$AT105,IF(COUNTIF($AV105:AV105,Clas1)=0,ROW(Clas1)))))&amp;""</f>
        <v>#REF!</v>
      </c>
      <c r="AX105" s="43" t="e">
        <f t="array" aca="1" ref="AX105" ca="1">INDEX(ColClas1,MIN(IF(Tron1=$AT105,IF(COUNTIF($AV105:AW105,Clas1)=0,ROW(Clas1)))))&amp;""</f>
        <v>#REF!</v>
      </c>
      <c r="AY105" s="43" t="e">
        <f t="array" aca="1" ref="AY105" ca="1">INDEX(ColClas1,MIN(IF(Tron1=$AT105,IF(COUNTIF($AV105:AX105,Clas1)=0,ROW(Clas1)))))&amp;""</f>
        <v>#REF!</v>
      </c>
      <c r="AZ105" s="43" t="e">
        <f t="array" aca="1" ref="AZ105" ca="1">INDEX(ColClas1,MIN(IF(Tron1=$AT105,IF(COUNTIF($AV105:AY105,Clas1)=0,ROW(Clas1)))))&amp;""</f>
        <v>#REF!</v>
      </c>
      <c r="BA105" s="43" t="e">
        <f t="array" aca="1" ref="BA105" ca="1">INDEX(ColClas1,MIN(IF(Tron1=$AT105,IF(COUNTIF($AV105:AZ105,Clas1)=0,ROW(Clas1)))))&amp;""</f>
        <v>#REF!</v>
      </c>
    </row>
    <row r="106" spans="1:53" x14ac:dyDescent="0.25">
      <c r="A106" s="34">
        <v>96</v>
      </c>
      <c r="B106" s="41" t="str">
        <f>IF(COUNTIF(C$11:C105,C106)=0,B105&amp;C106,B105)</f>
        <v/>
      </c>
      <c r="C106" s="116" t="str">
        <f t="shared" si="31"/>
        <v/>
      </c>
      <c r="D106" s="114"/>
      <c r="E106" s="3"/>
      <c r="F106" s="2" t="e">
        <f t="shared" si="26"/>
        <v>#REF!</v>
      </c>
      <c r="G106" s="2" t="e">
        <f t="shared" si="27"/>
        <v>#REF!</v>
      </c>
      <c r="H106" s="2" t="e">
        <f t="shared" si="28"/>
        <v>#REF!</v>
      </c>
      <c r="I106" s="4"/>
      <c r="J106" s="4"/>
      <c r="K106" s="4"/>
      <c r="L106" s="4"/>
      <c r="M106" s="4"/>
      <c r="N106" s="4"/>
      <c r="O106" s="4"/>
      <c r="P106" s="4"/>
      <c r="Q106" s="2" t="str">
        <f t="shared" si="32"/>
        <v/>
      </c>
      <c r="R106" s="2" t="str">
        <f t="shared" si="33"/>
        <v/>
      </c>
      <c r="S106" s="2" t="str">
        <f t="shared" si="34"/>
        <v/>
      </c>
      <c r="T106" s="2">
        <f t="shared" si="44"/>
        <v>0</v>
      </c>
      <c r="U106" s="2" t="str">
        <f t="shared" si="35"/>
        <v/>
      </c>
      <c r="V106" s="2" t="str">
        <f t="shared" si="36"/>
        <v/>
      </c>
      <c r="W106" s="2" t="str">
        <f t="shared" si="37"/>
        <v/>
      </c>
      <c r="X106" s="5" t="str">
        <f t="shared" si="43"/>
        <v/>
      </c>
      <c r="Y106" s="2" t="str">
        <f t="shared" si="38"/>
        <v/>
      </c>
      <c r="Z106" s="2" t="str">
        <f t="shared" si="39"/>
        <v/>
      </c>
      <c r="AA106" s="4"/>
      <c r="AB106" s="4"/>
      <c r="AC106" s="4"/>
      <c r="AD106" s="4"/>
      <c r="AE106" s="4"/>
      <c r="AF106" s="4"/>
      <c r="AG106" s="4"/>
      <c r="AH106" s="4"/>
      <c r="AI106" s="2" t="str">
        <f t="shared" si="45"/>
        <v/>
      </c>
      <c r="AJ106" s="2" t="str">
        <f t="shared" si="40"/>
        <v/>
      </c>
      <c r="AK106" s="6" t="e">
        <f>VLOOKUP(C106,#REF!,10,FALSE)</f>
        <v>#REF!</v>
      </c>
      <c r="AL106" s="4"/>
      <c r="AM106" s="2" t="str">
        <f t="shared" si="41"/>
        <v/>
      </c>
      <c r="AN106" s="2" t="str">
        <f t="shared" si="42"/>
        <v/>
      </c>
      <c r="AO106" s="7" t="e">
        <f t="shared" si="29"/>
        <v>#VALUE!</v>
      </c>
      <c r="AP106" s="117"/>
      <c r="AQ106" s="8" t="str">
        <f t="shared" si="30"/>
        <v/>
      </c>
      <c r="AR106" s="9"/>
      <c r="AS106" s="1" t="str">
        <f t="shared" si="46"/>
        <v/>
      </c>
      <c r="AT106" s="43" t="e">
        <f>#REF!</f>
        <v>#REF!</v>
      </c>
      <c r="AU106" s="43" t="str">
        <f t="shared" ca="1" si="47"/>
        <v/>
      </c>
      <c r="AW106" s="43" t="e">
        <f t="array" aca="1" ref="AW106" ca="1">INDEX(ColClas1,MIN(IF(Tron1=$AT106,IF(COUNTIF($AV106:AV106,Clas1)=0,ROW(Clas1)))))&amp;""</f>
        <v>#REF!</v>
      </c>
      <c r="AX106" s="43" t="e">
        <f t="array" aca="1" ref="AX106" ca="1">INDEX(ColClas1,MIN(IF(Tron1=$AT106,IF(COUNTIF($AV106:AW106,Clas1)=0,ROW(Clas1)))))&amp;""</f>
        <v>#REF!</v>
      </c>
      <c r="AY106" s="43" t="e">
        <f t="array" aca="1" ref="AY106" ca="1">INDEX(ColClas1,MIN(IF(Tron1=$AT106,IF(COUNTIF($AV106:AX106,Clas1)=0,ROW(Clas1)))))&amp;""</f>
        <v>#REF!</v>
      </c>
      <c r="AZ106" s="43" t="e">
        <f t="array" aca="1" ref="AZ106" ca="1">INDEX(ColClas1,MIN(IF(Tron1=$AT106,IF(COUNTIF($AV106:AY106,Clas1)=0,ROW(Clas1)))))&amp;""</f>
        <v>#REF!</v>
      </c>
      <c r="BA106" s="43" t="e">
        <f t="array" aca="1" ref="BA106" ca="1">INDEX(ColClas1,MIN(IF(Tron1=$AT106,IF(COUNTIF($AV106:AZ106,Clas1)=0,ROW(Clas1)))))&amp;""</f>
        <v>#REF!</v>
      </c>
    </row>
    <row r="107" spans="1:53" x14ac:dyDescent="0.25">
      <c r="A107" s="34">
        <v>97</v>
      </c>
      <c r="B107" s="41" t="str">
        <f>IF(COUNTIF(C$11:C106,C107)=0,B106&amp;C107,B106)</f>
        <v/>
      </c>
      <c r="C107" s="116" t="str">
        <f t="shared" si="31"/>
        <v/>
      </c>
      <c r="D107" s="114"/>
      <c r="E107" s="3"/>
      <c r="F107" s="2" t="e">
        <f t="shared" si="26"/>
        <v>#REF!</v>
      </c>
      <c r="G107" s="2" t="e">
        <f t="shared" si="27"/>
        <v>#REF!</v>
      </c>
      <c r="H107" s="2" t="e">
        <f t="shared" si="28"/>
        <v>#REF!</v>
      </c>
      <c r="I107" s="4"/>
      <c r="J107" s="4"/>
      <c r="K107" s="4"/>
      <c r="L107" s="4"/>
      <c r="M107" s="4"/>
      <c r="N107" s="4"/>
      <c r="O107" s="4"/>
      <c r="P107" s="4"/>
      <c r="Q107" s="2" t="str">
        <f t="shared" si="32"/>
        <v/>
      </c>
      <c r="R107" s="2" t="str">
        <f t="shared" si="33"/>
        <v/>
      </c>
      <c r="S107" s="2" t="str">
        <f t="shared" si="34"/>
        <v/>
      </c>
      <c r="T107" s="2">
        <f t="shared" si="44"/>
        <v>0</v>
      </c>
      <c r="U107" s="2" t="str">
        <f t="shared" si="35"/>
        <v/>
      </c>
      <c r="V107" s="2" t="str">
        <f t="shared" si="36"/>
        <v/>
      </c>
      <c r="W107" s="2" t="str">
        <f t="shared" si="37"/>
        <v/>
      </c>
      <c r="X107" s="5" t="str">
        <f t="shared" si="43"/>
        <v/>
      </c>
      <c r="Y107" s="2" t="str">
        <f t="shared" si="38"/>
        <v/>
      </c>
      <c r="Z107" s="2" t="str">
        <f t="shared" si="39"/>
        <v/>
      </c>
      <c r="AA107" s="4"/>
      <c r="AB107" s="4"/>
      <c r="AC107" s="4"/>
      <c r="AD107" s="4"/>
      <c r="AE107" s="4"/>
      <c r="AF107" s="4"/>
      <c r="AG107" s="4"/>
      <c r="AH107" s="4"/>
      <c r="AI107" s="2" t="str">
        <f t="shared" si="45"/>
        <v/>
      </c>
      <c r="AJ107" s="2" t="str">
        <f t="shared" si="40"/>
        <v/>
      </c>
      <c r="AK107" s="6" t="e">
        <f>VLOOKUP(C107,#REF!,10,FALSE)</f>
        <v>#REF!</v>
      </c>
      <c r="AL107" s="4"/>
      <c r="AM107" s="2" t="str">
        <f t="shared" si="41"/>
        <v/>
      </c>
      <c r="AN107" s="2" t="str">
        <f t="shared" si="42"/>
        <v/>
      </c>
      <c r="AO107" s="7" t="e">
        <f t="shared" si="29"/>
        <v>#VALUE!</v>
      </c>
      <c r="AP107" s="117"/>
      <c r="AQ107" s="8" t="str">
        <f t="shared" si="30"/>
        <v/>
      </c>
      <c r="AR107" s="9"/>
      <c r="AS107" s="1" t="str">
        <f t="shared" si="46"/>
        <v/>
      </c>
      <c r="AT107" s="43" t="e">
        <f>#REF!</f>
        <v>#REF!</v>
      </c>
      <c r="AU107" s="43" t="str">
        <f t="shared" ca="1" si="47"/>
        <v/>
      </c>
      <c r="AW107" s="43" t="e">
        <f t="array" aca="1" ref="AW107" ca="1">INDEX(ColClas1,MIN(IF(Tron1=$AT107,IF(COUNTIF($AV107:AV107,Clas1)=0,ROW(Clas1)))))&amp;""</f>
        <v>#REF!</v>
      </c>
      <c r="AX107" s="43" t="e">
        <f t="array" aca="1" ref="AX107" ca="1">INDEX(ColClas1,MIN(IF(Tron1=$AT107,IF(COUNTIF($AV107:AW107,Clas1)=0,ROW(Clas1)))))&amp;""</f>
        <v>#REF!</v>
      </c>
      <c r="AY107" s="43" t="e">
        <f t="array" aca="1" ref="AY107" ca="1">INDEX(ColClas1,MIN(IF(Tron1=$AT107,IF(COUNTIF($AV107:AX107,Clas1)=0,ROW(Clas1)))))&amp;""</f>
        <v>#REF!</v>
      </c>
      <c r="AZ107" s="43" t="e">
        <f t="array" aca="1" ref="AZ107" ca="1">INDEX(ColClas1,MIN(IF(Tron1=$AT107,IF(COUNTIF($AV107:AY107,Clas1)=0,ROW(Clas1)))))&amp;""</f>
        <v>#REF!</v>
      </c>
      <c r="BA107" s="43" t="e">
        <f t="array" aca="1" ref="BA107" ca="1">INDEX(ColClas1,MIN(IF(Tron1=$AT107,IF(COUNTIF($AV107:AZ107,Clas1)=0,ROW(Clas1)))))&amp;""</f>
        <v>#REF!</v>
      </c>
    </row>
    <row r="108" spans="1:53" x14ac:dyDescent="0.25">
      <c r="A108" s="34">
        <v>98</v>
      </c>
      <c r="B108" s="41" t="str">
        <f>IF(COUNTIF(C$11:C107,C108)=0,B107&amp;C108,B107)</f>
        <v/>
      </c>
      <c r="C108" s="116" t="str">
        <f t="shared" si="31"/>
        <v/>
      </c>
      <c r="D108" s="114"/>
      <c r="E108" s="3"/>
      <c r="F108" s="2" t="e">
        <f t="shared" si="26"/>
        <v>#REF!</v>
      </c>
      <c r="G108" s="2" t="e">
        <f t="shared" si="27"/>
        <v>#REF!</v>
      </c>
      <c r="H108" s="2" t="e">
        <f t="shared" si="28"/>
        <v>#REF!</v>
      </c>
      <c r="I108" s="4"/>
      <c r="J108" s="4"/>
      <c r="K108" s="4"/>
      <c r="L108" s="4"/>
      <c r="M108" s="4"/>
      <c r="N108" s="4"/>
      <c r="O108" s="4"/>
      <c r="P108" s="4"/>
      <c r="Q108" s="2" t="str">
        <f t="shared" si="32"/>
        <v/>
      </c>
      <c r="R108" s="2" t="str">
        <f t="shared" si="33"/>
        <v/>
      </c>
      <c r="S108" s="2" t="str">
        <f t="shared" si="34"/>
        <v/>
      </c>
      <c r="T108" s="2">
        <f t="shared" si="44"/>
        <v>0</v>
      </c>
      <c r="U108" s="2" t="str">
        <f t="shared" si="35"/>
        <v/>
      </c>
      <c r="V108" s="2" t="str">
        <f t="shared" si="36"/>
        <v/>
      </c>
      <c r="W108" s="2" t="str">
        <f t="shared" si="37"/>
        <v/>
      </c>
      <c r="X108" s="5" t="str">
        <f t="shared" si="43"/>
        <v/>
      </c>
      <c r="Y108" s="2" t="str">
        <f t="shared" si="38"/>
        <v/>
      </c>
      <c r="Z108" s="2" t="str">
        <f t="shared" si="39"/>
        <v/>
      </c>
      <c r="AA108" s="4"/>
      <c r="AB108" s="4"/>
      <c r="AC108" s="4"/>
      <c r="AD108" s="4"/>
      <c r="AE108" s="4"/>
      <c r="AF108" s="4"/>
      <c r="AG108" s="4"/>
      <c r="AH108" s="4"/>
      <c r="AI108" s="2" t="str">
        <f t="shared" si="45"/>
        <v/>
      </c>
      <c r="AJ108" s="2" t="str">
        <f t="shared" si="40"/>
        <v/>
      </c>
      <c r="AK108" s="6" t="e">
        <f>VLOOKUP(C108,#REF!,10,FALSE)</f>
        <v>#REF!</v>
      </c>
      <c r="AL108" s="4"/>
      <c r="AM108" s="2" t="str">
        <f t="shared" si="41"/>
        <v/>
      </c>
      <c r="AN108" s="2" t="str">
        <f t="shared" si="42"/>
        <v/>
      </c>
      <c r="AO108" s="7" t="e">
        <f t="shared" si="29"/>
        <v>#VALUE!</v>
      </c>
      <c r="AP108" s="117"/>
      <c r="AQ108" s="8" t="str">
        <f t="shared" si="30"/>
        <v/>
      </c>
      <c r="AR108" s="9"/>
      <c r="AS108" s="1" t="str">
        <f t="shared" si="46"/>
        <v/>
      </c>
      <c r="AT108" s="43" t="e">
        <f>#REF!</f>
        <v>#REF!</v>
      </c>
      <c r="AU108" s="43" t="str">
        <f t="shared" ca="1" si="47"/>
        <v/>
      </c>
      <c r="AW108" s="43" t="e">
        <f t="array" aca="1" ref="AW108" ca="1">INDEX(ColClas1,MIN(IF(Tron1=$AT108,IF(COUNTIF($AV108:AV108,Clas1)=0,ROW(Clas1)))))&amp;""</f>
        <v>#REF!</v>
      </c>
      <c r="AX108" s="43" t="e">
        <f t="array" aca="1" ref="AX108" ca="1">INDEX(ColClas1,MIN(IF(Tron1=$AT108,IF(COUNTIF($AV108:AW108,Clas1)=0,ROW(Clas1)))))&amp;""</f>
        <v>#REF!</v>
      </c>
      <c r="AY108" s="43" t="e">
        <f t="array" aca="1" ref="AY108" ca="1">INDEX(ColClas1,MIN(IF(Tron1=$AT108,IF(COUNTIF($AV108:AX108,Clas1)=0,ROW(Clas1)))))&amp;""</f>
        <v>#REF!</v>
      </c>
      <c r="AZ108" s="43" t="e">
        <f t="array" aca="1" ref="AZ108" ca="1">INDEX(ColClas1,MIN(IF(Tron1=$AT108,IF(COUNTIF($AV108:AY108,Clas1)=0,ROW(Clas1)))))&amp;""</f>
        <v>#REF!</v>
      </c>
      <c r="BA108" s="43" t="e">
        <f t="array" aca="1" ref="BA108" ca="1">INDEX(ColClas1,MIN(IF(Tron1=$AT108,IF(COUNTIF($AV108:AZ108,Clas1)=0,ROW(Clas1)))))&amp;""</f>
        <v>#REF!</v>
      </c>
    </row>
    <row r="109" spans="1:53" x14ac:dyDescent="0.25">
      <c r="A109" s="34">
        <v>99</v>
      </c>
      <c r="B109" s="41" t="str">
        <f>IF(COUNTIF(C$11:C108,C109)=0,B108&amp;C109,B108)</f>
        <v/>
      </c>
      <c r="C109" s="116" t="str">
        <f t="shared" si="31"/>
        <v/>
      </c>
      <c r="D109" s="114"/>
      <c r="E109" s="3"/>
      <c r="F109" s="2" t="e">
        <f t="shared" si="26"/>
        <v>#REF!</v>
      </c>
      <c r="G109" s="2" t="e">
        <f t="shared" si="27"/>
        <v>#REF!</v>
      </c>
      <c r="H109" s="2" t="e">
        <f t="shared" si="28"/>
        <v>#REF!</v>
      </c>
      <c r="I109" s="4"/>
      <c r="J109" s="4"/>
      <c r="K109" s="4"/>
      <c r="L109" s="4"/>
      <c r="M109" s="4"/>
      <c r="N109" s="4"/>
      <c r="O109" s="4"/>
      <c r="P109" s="4"/>
      <c r="Q109" s="2" t="str">
        <f t="shared" si="32"/>
        <v/>
      </c>
      <c r="R109" s="2" t="str">
        <f t="shared" si="33"/>
        <v/>
      </c>
      <c r="S109" s="2" t="str">
        <f t="shared" si="34"/>
        <v/>
      </c>
      <c r="T109" s="2">
        <f t="shared" si="44"/>
        <v>0</v>
      </c>
      <c r="U109" s="2" t="str">
        <f t="shared" si="35"/>
        <v/>
      </c>
      <c r="V109" s="2" t="str">
        <f t="shared" si="36"/>
        <v/>
      </c>
      <c r="W109" s="2" t="str">
        <f t="shared" si="37"/>
        <v/>
      </c>
      <c r="X109" s="5" t="str">
        <f t="shared" si="43"/>
        <v/>
      </c>
      <c r="Y109" s="2" t="str">
        <f t="shared" si="38"/>
        <v/>
      </c>
      <c r="Z109" s="2" t="str">
        <f t="shared" si="39"/>
        <v/>
      </c>
      <c r="AA109" s="4"/>
      <c r="AB109" s="4"/>
      <c r="AC109" s="4"/>
      <c r="AD109" s="4"/>
      <c r="AE109" s="4"/>
      <c r="AF109" s="4"/>
      <c r="AG109" s="4"/>
      <c r="AH109" s="4"/>
      <c r="AI109" s="2" t="str">
        <f t="shared" si="45"/>
        <v/>
      </c>
      <c r="AJ109" s="2" t="str">
        <f t="shared" si="40"/>
        <v/>
      </c>
      <c r="AK109" s="6" t="e">
        <f>VLOOKUP(C109,#REF!,10,FALSE)</f>
        <v>#REF!</v>
      </c>
      <c r="AL109" s="4"/>
      <c r="AM109" s="2" t="str">
        <f t="shared" si="41"/>
        <v/>
      </c>
      <c r="AN109" s="2" t="str">
        <f t="shared" si="42"/>
        <v/>
      </c>
      <c r="AO109" s="7" t="e">
        <f t="shared" si="29"/>
        <v>#VALUE!</v>
      </c>
      <c r="AP109" s="117"/>
      <c r="AQ109" s="8" t="str">
        <f t="shared" si="30"/>
        <v/>
      </c>
      <c r="AR109" s="9"/>
      <c r="AS109" s="1" t="str">
        <f t="shared" si="46"/>
        <v/>
      </c>
      <c r="AT109" s="43" t="e">
        <f>#REF!</f>
        <v>#REF!</v>
      </c>
      <c r="AU109" s="43" t="str">
        <f t="shared" ca="1" si="47"/>
        <v/>
      </c>
      <c r="AW109" s="43" t="e">
        <f t="array" aca="1" ref="AW109" ca="1">INDEX(ColClas1,MIN(IF(Tron1=$AT109,IF(COUNTIF($AV109:AV109,Clas1)=0,ROW(Clas1)))))&amp;""</f>
        <v>#REF!</v>
      </c>
      <c r="AX109" s="43" t="e">
        <f t="array" aca="1" ref="AX109" ca="1">INDEX(ColClas1,MIN(IF(Tron1=$AT109,IF(COUNTIF($AV109:AW109,Clas1)=0,ROW(Clas1)))))&amp;""</f>
        <v>#REF!</v>
      </c>
      <c r="AY109" s="43" t="e">
        <f t="array" aca="1" ref="AY109" ca="1">INDEX(ColClas1,MIN(IF(Tron1=$AT109,IF(COUNTIF($AV109:AX109,Clas1)=0,ROW(Clas1)))))&amp;""</f>
        <v>#REF!</v>
      </c>
      <c r="AZ109" s="43" t="e">
        <f t="array" aca="1" ref="AZ109" ca="1">INDEX(ColClas1,MIN(IF(Tron1=$AT109,IF(COUNTIF($AV109:AY109,Clas1)=0,ROW(Clas1)))))&amp;""</f>
        <v>#REF!</v>
      </c>
      <c r="BA109" s="43" t="e">
        <f t="array" aca="1" ref="BA109" ca="1">INDEX(ColClas1,MIN(IF(Tron1=$AT109,IF(COUNTIF($AV109:AZ109,Clas1)=0,ROW(Clas1)))))&amp;""</f>
        <v>#REF!</v>
      </c>
    </row>
    <row r="110" spans="1:53" x14ac:dyDescent="0.25">
      <c r="A110" s="35">
        <v>100</v>
      </c>
      <c r="B110" s="41" t="str">
        <f>IF(COUNTIF(C$11:C109,C110)=0,B109&amp;C110,B109)</f>
        <v/>
      </c>
      <c r="C110" s="116" t="str">
        <f t="shared" si="31"/>
        <v/>
      </c>
      <c r="D110" s="114"/>
      <c r="E110" s="3"/>
      <c r="F110" s="2" t="e">
        <f t="shared" si="26"/>
        <v>#REF!</v>
      </c>
      <c r="G110" s="2" t="e">
        <f t="shared" si="27"/>
        <v>#REF!</v>
      </c>
      <c r="H110" s="2" t="e">
        <f t="shared" si="28"/>
        <v>#REF!</v>
      </c>
      <c r="I110" s="4"/>
      <c r="J110" s="4"/>
      <c r="K110" s="4"/>
      <c r="L110" s="4"/>
      <c r="M110" s="4"/>
      <c r="N110" s="4"/>
      <c r="O110" s="4"/>
      <c r="P110" s="4"/>
      <c r="Q110" s="2" t="str">
        <f t="shared" si="32"/>
        <v/>
      </c>
      <c r="R110" s="2" t="str">
        <f t="shared" si="33"/>
        <v/>
      </c>
      <c r="S110" s="2" t="str">
        <f t="shared" si="34"/>
        <v/>
      </c>
      <c r="T110" s="2">
        <f t="shared" si="44"/>
        <v>0</v>
      </c>
      <c r="U110" s="2" t="str">
        <f t="shared" si="35"/>
        <v/>
      </c>
      <c r="V110" s="2" t="str">
        <f t="shared" si="36"/>
        <v/>
      </c>
      <c r="W110" s="2" t="str">
        <f t="shared" si="37"/>
        <v/>
      </c>
      <c r="X110" s="5" t="str">
        <f t="shared" si="43"/>
        <v/>
      </c>
      <c r="Y110" s="2" t="str">
        <f t="shared" si="38"/>
        <v/>
      </c>
      <c r="Z110" s="2" t="str">
        <f t="shared" si="39"/>
        <v/>
      </c>
      <c r="AA110" s="4"/>
      <c r="AB110" s="4"/>
      <c r="AC110" s="4"/>
      <c r="AD110" s="4"/>
      <c r="AE110" s="4"/>
      <c r="AF110" s="4"/>
      <c r="AG110" s="4"/>
      <c r="AH110" s="4"/>
      <c r="AI110" s="2" t="str">
        <f t="shared" si="45"/>
        <v/>
      </c>
      <c r="AJ110" s="2" t="str">
        <f t="shared" si="40"/>
        <v/>
      </c>
      <c r="AK110" s="6" t="e">
        <f>VLOOKUP(C110,#REF!,10,FALSE)</f>
        <v>#REF!</v>
      </c>
      <c r="AL110" s="4"/>
      <c r="AM110" s="2" t="str">
        <f t="shared" si="41"/>
        <v/>
      </c>
      <c r="AN110" s="2" t="str">
        <f t="shared" si="42"/>
        <v/>
      </c>
      <c r="AO110" s="7" t="e">
        <f t="shared" si="29"/>
        <v>#VALUE!</v>
      </c>
      <c r="AP110" s="117"/>
      <c r="AQ110" s="8" t="str">
        <f t="shared" si="30"/>
        <v/>
      </c>
      <c r="AR110" s="9"/>
      <c r="AS110" s="1" t="str">
        <f t="shared" si="46"/>
        <v/>
      </c>
      <c r="AT110" s="43" t="e">
        <f>#REF!</f>
        <v>#REF!</v>
      </c>
      <c r="AU110" s="43" t="str">
        <f t="shared" ca="1" si="47"/>
        <v/>
      </c>
      <c r="AW110" s="43" t="e">
        <f t="array" aca="1" ref="AW110" ca="1">INDEX(ColClas1,MIN(IF(Tron1=$AT110,IF(COUNTIF($AV110:AV110,Clas1)=0,ROW(Clas1)))))&amp;""</f>
        <v>#REF!</v>
      </c>
      <c r="AX110" s="43" t="e">
        <f t="array" aca="1" ref="AX110" ca="1">INDEX(ColClas1,MIN(IF(Tron1=$AT110,IF(COUNTIF($AV110:AW110,Clas1)=0,ROW(Clas1)))))&amp;""</f>
        <v>#REF!</v>
      </c>
      <c r="AY110" s="43" t="e">
        <f t="array" aca="1" ref="AY110" ca="1">INDEX(ColClas1,MIN(IF(Tron1=$AT110,IF(COUNTIF($AV110:AX110,Clas1)=0,ROW(Clas1)))))&amp;""</f>
        <v>#REF!</v>
      </c>
      <c r="AZ110" s="43" t="e">
        <f t="array" aca="1" ref="AZ110" ca="1">INDEX(ColClas1,MIN(IF(Tron1=$AT110,IF(COUNTIF($AV110:AY110,Clas1)=0,ROW(Clas1)))))&amp;""</f>
        <v>#REF!</v>
      </c>
      <c r="BA110" s="43" t="e">
        <f t="array" aca="1" ref="BA110" ca="1">INDEX(ColClas1,MIN(IF(Tron1=$AT110,IF(COUNTIF($AV110:AZ110,Clas1)=0,ROW(Clas1)))))&amp;""</f>
        <v>#REF!</v>
      </c>
    </row>
    <row r="111" spans="1:53" x14ac:dyDescent="0.25">
      <c r="A111" s="35">
        <v>101</v>
      </c>
      <c r="B111" s="41" t="str">
        <f>IF(COUNTIF(C$11:C110,C111)=0,B110&amp;C111,B110)</f>
        <v/>
      </c>
      <c r="C111" s="116" t="str">
        <f t="shared" si="31"/>
        <v/>
      </c>
      <c r="D111" s="114"/>
      <c r="E111" s="3"/>
      <c r="F111" s="2" t="e">
        <f t="shared" si="26"/>
        <v>#REF!</v>
      </c>
      <c r="G111" s="2" t="e">
        <f t="shared" si="27"/>
        <v>#REF!</v>
      </c>
      <c r="H111" s="2" t="e">
        <f t="shared" si="28"/>
        <v>#REF!</v>
      </c>
      <c r="I111" s="4"/>
      <c r="J111" s="4"/>
      <c r="K111" s="4"/>
      <c r="L111" s="4"/>
      <c r="M111" s="4"/>
      <c r="N111" s="4"/>
      <c r="O111" s="4"/>
      <c r="P111" s="4"/>
      <c r="Q111" s="2" t="str">
        <f t="shared" si="32"/>
        <v/>
      </c>
      <c r="R111" s="2" t="str">
        <f t="shared" si="33"/>
        <v/>
      </c>
      <c r="S111" s="2" t="str">
        <f t="shared" si="34"/>
        <v/>
      </c>
      <c r="T111" s="2">
        <f t="shared" si="44"/>
        <v>0</v>
      </c>
      <c r="U111" s="2" t="str">
        <f t="shared" si="35"/>
        <v/>
      </c>
      <c r="V111" s="2" t="str">
        <f t="shared" si="36"/>
        <v/>
      </c>
      <c r="W111" s="2" t="str">
        <f t="shared" si="37"/>
        <v/>
      </c>
      <c r="X111" s="5" t="str">
        <f t="shared" si="43"/>
        <v/>
      </c>
      <c r="Y111" s="2" t="str">
        <f t="shared" si="38"/>
        <v/>
      </c>
      <c r="Z111" s="2" t="str">
        <f t="shared" si="39"/>
        <v/>
      </c>
      <c r="AA111" s="4"/>
      <c r="AB111" s="4"/>
      <c r="AC111" s="4"/>
      <c r="AD111" s="4"/>
      <c r="AE111" s="4"/>
      <c r="AF111" s="4"/>
      <c r="AG111" s="4"/>
      <c r="AH111" s="4"/>
      <c r="AI111" s="2" t="str">
        <f t="shared" si="45"/>
        <v/>
      </c>
      <c r="AJ111" s="2" t="str">
        <f t="shared" si="40"/>
        <v/>
      </c>
      <c r="AK111" s="6" t="e">
        <f>VLOOKUP(C111,#REF!,10,FALSE)</f>
        <v>#REF!</v>
      </c>
      <c r="AL111" s="4"/>
      <c r="AM111" s="2" t="str">
        <f t="shared" si="41"/>
        <v/>
      </c>
      <c r="AN111" s="2" t="str">
        <f t="shared" si="42"/>
        <v/>
      </c>
      <c r="AO111" s="7" t="e">
        <f t="shared" si="29"/>
        <v>#VALUE!</v>
      </c>
      <c r="AP111" s="117"/>
      <c r="AQ111" s="8" t="str">
        <f t="shared" si="30"/>
        <v/>
      </c>
      <c r="AR111" s="9"/>
      <c r="AS111" s="1" t="str">
        <f t="shared" si="46"/>
        <v/>
      </c>
      <c r="AT111" s="43" t="e">
        <f>#REF!</f>
        <v>#REF!</v>
      </c>
      <c r="AU111" s="43" t="str">
        <f t="shared" ca="1" si="47"/>
        <v/>
      </c>
      <c r="AW111" s="43" t="e">
        <f t="array" aca="1" ref="AW111" ca="1">INDEX(ColClas1,MIN(IF(Tron1=$AT111,IF(COUNTIF($AV111:AV111,Clas1)=0,ROW(Clas1)))))&amp;""</f>
        <v>#REF!</v>
      </c>
      <c r="AX111" s="43" t="e">
        <f t="array" aca="1" ref="AX111" ca="1">INDEX(ColClas1,MIN(IF(Tron1=$AT111,IF(COUNTIF($AV111:AW111,Clas1)=0,ROW(Clas1)))))&amp;""</f>
        <v>#REF!</v>
      </c>
      <c r="AY111" s="43" t="e">
        <f t="array" aca="1" ref="AY111" ca="1">INDEX(ColClas1,MIN(IF(Tron1=$AT111,IF(COUNTIF($AV111:AX111,Clas1)=0,ROW(Clas1)))))&amp;""</f>
        <v>#REF!</v>
      </c>
      <c r="AZ111" s="43" t="e">
        <f t="array" aca="1" ref="AZ111" ca="1">INDEX(ColClas1,MIN(IF(Tron1=$AT111,IF(COUNTIF($AV111:AY111,Clas1)=0,ROW(Clas1)))))&amp;""</f>
        <v>#REF!</v>
      </c>
      <c r="BA111" s="43" t="e">
        <f t="array" aca="1" ref="BA111" ca="1">INDEX(ColClas1,MIN(IF(Tron1=$AT111,IF(COUNTIF($AV111:AZ111,Clas1)=0,ROW(Clas1)))))&amp;""</f>
        <v>#REF!</v>
      </c>
    </row>
    <row r="112" spans="1:53" x14ac:dyDescent="0.25">
      <c r="A112" s="35">
        <v>102</v>
      </c>
      <c r="B112" s="41" t="str">
        <f>IF(COUNTIF(C$11:C111,C112)=0,B111&amp;C112,B111)</f>
        <v/>
      </c>
      <c r="C112" s="116" t="str">
        <f t="shared" si="31"/>
        <v/>
      </c>
      <c r="D112" s="114"/>
      <c r="E112" s="3"/>
      <c r="F112" s="2" t="e">
        <f t="shared" si="26"/>
        <v>#REF!</v>
      </c>
      <c r="G112" s="2" t="e">
        <f t="shared" si="27"/>
        <v>#REF!</v>
      </c>
      <c r="H112" s="2" t="e">
        <f t="shared" si="28"/>
        <v>#REF!</v>
      </c>
      <c r="I112" s="4"/>
      <c r="J112" s="4"/>
      <c r="K112" s="4"/>
      <c r="L112" s="4"/>
      <c r="M112" s="4"/>
      <c r="N112" s="4"/>
      <c r="O112" s="4"/>
      <c r="P112" s="4"/>
      <c r="Q112" s="2" t="str">
        <f t="shared" si="32"/>
        <v/>
      </c>
      <c r="R112" s="2" t="str">
        <f t="shared" si="33"/>
        <v/>
      </c>
      <c r="S112" s="2" t="str">
        <f t="shared" si="34"/>
        <v/>
      </c>
      <c r="T112" s="2">
        <f t="shared" si="44"/>
        <v>0</v>
      </c>
      <c r="U112" s="2" t="str">
        <f t="shared" si="35"/>
        <v/>
      </c>
      <c r="V112" s="2" t="str">
        <f t="shared" si="36"/>
        <v/>
      </c>
      <c r="W112" s="2" t="str">
        <f t="shared" si="37"/>
        <v/>
      </c>
      <c r="X112" s="5" t="str">
        <f t="shared" si="43"/>
        <v/>
      </c>
      <c r="Y112" s="2" t="str">
        <f t="shared" si="38"/>
        <v/>
      </c>
      <c r="Z112" s="2" t="str">
        <f t="shared" si="39"/>
        <v/>
      </c>
      <c r="AA112" s="4"/>
      <c r="AB112" s="4"/>
      <c r="AC112" s="4"/>
      <c r="AD112" s="4"/>
      <c r="AE112" s="4"/>
      <c r="AF112" s="4"/>
      <c r="AG112" s="4"/>
      <c r="AH112" s="4"/>
      <c r="AI112" s="2" t="str">
        <f t="shared" si="45"/>
        <v/>
      </c>
      <c r="AJ112" s="2" t="str">
        <f t="shared" si="40"/>
        <v/>
      </c>
      <c r="AK112" s="6" t="e">
        <f>VLOOKUP(C112,#REF!,10,FALSE)</f>
        <v>#REF!</v>
      </c>
      <c r="AL112" s="4"/>
      <c r="AM112" s="2" t="str">
        <f t="shared" si="41"/>
        <v/>
      </c>
      <c r="AN112" s="2" t="str">
        <f t="shared" si="42"/>
        <v/>
      </c>
      <c r="AO112" s="7" t="e">
        <f t="shared" si="29"/>
        <v>#VALUE!</v>
      </c>
      <c r="AP112" s="117"/>
      <c r="AQ112" s="8" t="str">
        <f t="shared" si="30"/>
        <v/>
      </c>
      <c r="AR112" s="9"/>
      <c r="AS112" s="1" t="str">
        <f t="shared" si="46"/>
        <v/>
      </c>
      <c r="AT112" s="43" t="e">
        <f>#REF!</f>
        <v>#REF!</v>
      </c>
      <c r="AU112" s="43" t="str">
        <f t="shared" ca="1" si="47"/>
        <v/>
      </c>
      <c r="AW112" s="43" t="e">
        <f t="array" aca="1" ref="AW112" ca="1">INDEX(ColClas1,MIN(IF(Tron1=$AT112,IF(COUNTIF($AV112:AV112,Clas1)=0,ROW(Clas1)))))&amp;""</f>
        <v>#REF!</v>
      </c>
      <c r="AX112" s="43" t="e">
        <f t="array" aca="1" ref="AX112" ca="1">INDEX(ColClas1,MIN(IF(Tron1=$AT112,IF(COUNTIF($AV112:AW112,Clas1)=0,ROW(Clas1)))))&amp;""</f>
        <v>#REF!</v>
      </c>
      <c r="AY112" s="43" t="e">
        <f t="array" aca="1" ref="AY112" ca="1">INDEX(ColClas1,MIN(IF(Tron1=$AT112,IF(COUNTIF($AV112:AX112,Clas1)=0,ROW(Clas1)))))&amp;""</f>
        <v>#REF!</v>
      </c>
      <c r="AZ112" s="43" t="e">
        <f t="array" aca="1" ref="AZ112" ca="1">INDEX(ColClas1,MIN(IF(Tron1=$AT112,IF(COUNTIF($AV112:AY112,Clas1)=0,ROW(Clas1)))))&amp;""</f>
        <v>#REF!</v>
      </c>
      <c r="BA112" s="43" t="e">
        <f t="array" aca="1" ref="BA112" ca="1">INDEX(ColClas1,MIN(IF(Tron1=$AT112,IF(COUNTIF($AV112:AZ112,Clas1)=0,ROW(Clas1)))))&amp;""</f>
        <v>#REF!</v>
      </c>
    </row>
    <row r="113" spans="1:53" x14ac:dyDescent="0.25">
      <c r="A113" s="35">
        <v>103</v>
      </c>
      <c r="B113" s="41" t="str">
        <f>IF(COUNTIF(C$11:C112,C113)=0,B112&amp;C113,B112)</f>
        <v/>
      </c>
      <c r="C113" s="116" t="str">
        <f t="shared" si="31"/>
        <v/>
      </c>
      <c r="D113" s="114"/>
      <c r="E113" s="3"/>
      <c r="F113" s="2" t="e">
        <f t="shared" si="26"/>
        <v>#REF!</v>
      </c>
      <c r="G113" s="2" t="e">
        <f t="shared" si="27"/>
        <v>#REF!</v>
      </c>
      <c r="H113" s="2" t="e">
        <f t="shared" si="28"/>
        <v>#REF!</v>
      </c>
      <c r="I113" s="4"/>
      <c r="J113" s="4"/>
      <c r="K113" s="4"/>
      <c r="L113" s="4"/>
      <c r="M113" s="4"/>
      <c r="N113" s="4"/>
      <c r="O113" s="4"/>
      <c r="P113" s="4"/>
      <c r="Q113" s="2" t="str">
        <f t="shared" si="32"/>
        <v/>
      </c>
      <c r="R113" s="2" t="str">
        <f t="shared" si="33"/>
        <v/>
      </c>
      <c r="S113" s="2" t="str">
        <f t="shared" si="34"/>
        <v/>
      </c>
      <c r="T113" s="2">
        <f t="shared" si="44"/>
        <v>0</v>
      </c>
      <c r="U113" s="2" t="str">
        <f t="shared" si="35"/>
        <v/>
      </c>
      <c r="V113" s="2" t="str">
        <f t="shared" si="36"/>
        <v/>
      </c>
      <c r="W113" s="2" t="str">
        <f t="shared" si="37"/>
        <v/>
      </c>
      <c r="X113" s="5" t="str">
        <f t="shared" si="43"/>
        <v/>
      </c>
      <c r="Y113" s="2" t="str">
        <f t="shared" si="38"/>
        <v/>
      </c>
      <c r="Z113" s="2" t="str">
        <f t="shared" si="39"/>
        <v/>
      </c>
      <c r="AA113" s="4"/>
      <c r="AB113" s="4"/>
      <c r="AC113" s="4"/>
      <c r="AD113" s="4"/>
      <c r="AE113" s="4"/>
      <c r="AF113" s="4"/>
      <c r="AG113" s="4"/>
      <c r="AH113" s="4"/>
      <c r="AI113" s="2" t="str">
        <f t="shared" si="45"/>
        <v/>
      </c>
      <c r="AJ113" s="2" t="str">
        <f t="shared" si="40"/>
        <v/>
      </c>
      <c r="AK113" s="6" t="e">
        <f>VLOOKUP(C113,#REF!,10,FALSE)</f>
        <v>#REF!</v>
      </c>
      <c r="AL113" s="4"/>
      <c r="AM113" s="2" t="str">
        <f t="shared" si="41"/>
        <v/>
      </c>
      <c r="AN113" s="2" t="str">
        <f t="shared" si="42"/>
        <v/>
      </c>
      <c r="AO113" s="7" t="e">
        <f t="shared" si="29"/>
        <v>#VALUE!</v>
      </c>
      <c r="AP113" s="117"/>
      <c r="AQ113" s="8" t="str">
        <f t="shared" si="30"/>
        <v/>
      </c>
      <c r="AR113" s="9"/>
      <c r="AS113" s="1" t="str">
        <f t="shared" si="46"/>
        <v/>
      </c>
      <c r="AT113" s="43" t="e">
        <f>#REF!</f>
        <v>#REF!</v>
      </c>
      <c r="AU113" s="43" t="str">
        <f t="shared" ca="1" si="47"/>
        <v/>
      </c>
      <c r="AW113" s="43" t="e">
        <f t="array" aca="1" ref="AW113" ca="1">INDEX(ColClas1,MIN(IF(Tron1=$AT113,IF(COUNTIF($AV113:AV113,Clas1)=0,ROW(Clas1)))))&amp;""</f>
        <v>#REF!</v>
      </c>
      <c r="AX113" s="43" t="e">
        <f t="array" aca="1" ref="AX113" ca="1">INDEX(ColClas1,MIN(IF(Tron1=$AT113,IF(COUNTIF($AV113:AW113,Clas1)=0,ROW(Clas1)))))&amp;""</f>
        <v>#REF!</v>
      </c>
      <c r="AY113" s="43" t="e">
        <f t="array" aca="1" ref="AY113" ca="1">INDEX(ColClas1,MIN(IF(Tron1=$AT113,IF(COUNTIF($AV113:AX113,Clas1)=0,ROW(Clas1)))))&amp;""</f>
        <v>#REF!</v>
      </c>
      <c r="AZ113" s="43" t="e">
        <f t="array" aca="1" ref="AZ113" ca="1">INDEX(ColClas1,MIN(IF(Tron1=$AT113,IF(COUNTIF($AV113:AY113,Clas1)=0,ROW(Clas1)))))&amp;""</f>
        <v>#REF!</v>
      </c>
      <c r="BA113" s="43" t="e">
        <f t="array" aca="1" ref="BA113" ca="1">INDEX(ColClas1,MIN(IF(Tron1=$AT113,IF(COUNTIF($AV113:AZ113,Clas1)=0,ROW(Clas1)))))&amp;""</f>
        <v>#REF!</v>
      </c>
    </row>
    <row r="114" spans="1:53" x14ac:dyDescent="0.25">
      <c r="A114" s="35">
        <v>104</v>
      </c>
      <c r="B114" s="41" t="str">
        <f>IF(COUNTIF(C$11:C113,C114)=0,B113&amp;C114,B113)</f>
        <v/>
      </c>
      <c r="C114" s="116" t="str">
        <f t="shared" si="31"/>
        <v/>
      </c>
      <c r="D114" s="114"/>
      <c r="E114" s="3"/>
      <c r="F114" s="2" t="e">
        <f t="shared" si="26"/>
        <v>#REF!</v>
      </c>
      <c r="G114" s="2" t="e">
        <f t="shared" si="27"/>
        <v>#REF!</v>
      </c>
      <c r="H114" s="2" t="e">
        <f t="shared" si="28"/>
        <v>#REF!</v>
      </c>
      <c r="I114" s="4"/>
      <c r="J114" s="4"/>
      <c r="K114" s="4"/>
      <c r="L114" s="4"/>
      <c r="M114" s="4"/>
      <c r="N114" s="4"/>
      <c r="O114" s="4"/>
      <c r="P114" s="4"/>
      <c r="Q114" s="2" t="str">
        <f t="shared" si="32"/>
        <v/>
      </c>
      <c r="R114" s="2" t="str">
        <f t="shared" si="33"/>
        <v/>
      </c>
      <c r="S114" s="2" t="str">
        <f t="shared" si="34"/>
        <v/>
      </c>
      <c r="T114" s="2">
        <f t="shared" si="44"/>
        <v>0</v>
      </c>
      <c r="U114" s="2" t="str">
        <f t="shared" si="35"/>
        <v/>
      </c>
      <c r="V114" s="2" t="str">
        <f t="shared" si="36"/>
        <v/>
      </c>
      <c r="W114" s="2" t="str">
        <f t="shared" si="37"/>
        <v/>
      </c>
      <c r="X114" s="5" t="str">
        <f t="shared" si="43"/>
        <v/>
      </c>
      <c r="Y114" s="2" t="str">
        <f t="shared" si="38"/>
        <v/>
      </c>
      <c r="Z114" s="2" t="str">
        <f t="shared" si="39"/>
        <v/>
      </c>
      <c r="AA114" s="4"/>
      <c r="AB114" s="4"/>
      <c r="AC114" s="4"/>
      <c r="AD114" s="4"/>
      <c r="AE114" s="4"/>
      <c r="AF114" s="4"/>
      <c r="AG114" s="4"/>
      <c r="AH114" s="4"/>
      <c r="AI114" s="2" t="str">
        <f t="shared" si="45"/>
        <v/>
      </c>
      <c r="AJ114" s="2" t="str">
        <f t="shared" si="40"/>
        <v/>
      </c>
      <c r="AK114" s="6" t="e">
        <f>VLOOKUP(C114,#REF!,10,FALSE)</f>
        <v>#REF!</v>
      </c>
      <c r="AL114" s="4"/>
      <c r="AM114" s="2" t="str">
        <f t="shared" si="41"/>
        <v/>
      </c>
      <c r="AN114" s="2" t="str">
        <f t="shared" si="42"/>
        <v/>
      </c>
      <c r="AO114" s="7" t="e">
        <f t="shared" si="29"/>
        <v>#VALUE!</v>
      </c>
      <c r="AP114" s="117"/>
      <c r="AQ114" s="8" t="str">
        <f t="shared" si="30"/>
        <v/>
      </c>
      <c r="AR114" s="9"/>
      <c r="AS114" s="1" t="str">
        <f t="shared" si="46"/>
        <v/>
      </c>
      <c r="AT114" s="43" t="e">
        <f>#REF!</f>
        <v>#REF!</v>
      </c>
      <c r="AU114" s="43" t="str">
        <f t="shared" ca="1" si="47"/>
        <v/>
      </c>
      <c r="AW114" s="43" t="e">
        <f t="array" aca="1" ref="AW114" ca="1">INDEX(ColClas1,MIN(IF(Tron1=$AT114,IF(COUNTIF($AV114:AV114,Clas1)=0,ROW(Clas1)))))&amp;""</f>
        <v>#REF!</v>
      </c>
      <c r="AX114" s="43" t="e">
        <f t="array" aca="1" ref="AX114" ca="1">INDEX(ColClas1,MIN(IF(Tron1=$AT114,IF(COUNTIF($AV114:AW114,Clas1)=0,ROW(Clas1)))))&amp;""</f>
        <v>#REF!</v>
      </c>
      <c r="AY114" s="43" t="e">
        <f t="array" aca="1" ref="AY114" ca="1">INDEX(ColClas1,MIN(IF(Tron1=$AT114,IF(COUNTIF($AV114:AX114,Clas1)=0,ROW(Clas1)))))&amp;""</f>
        <v>#REF!</v>
      </c>
      <c r="AZ114" s="43" t="e">
        <f t="array" aca="1" ref="AZ114" ca="1">INDEX(ColClas1,MIN(IF(Tron1=$AT114,IF(COUNTIF($AV114:AY114,Clas1)=0,ROW(Clas1)))))&amp;""</f>
        <v>#REF!</v>
      </c>
      <c r="BA114" s="43" t="e">
        <f t="array" aca="1" ref="BA114" ca="1">INDEX(ColClas1,MIN(IF(Tron1=$AT114,IF(COUNTIF($AV114:AZ114,Clas1)=0,ROW(Clas1)))))&amp;""</f>
        <v>#REF!</v>
      </c>
    </row>
    <row r="115" spans="1:53" x14ac:dyDescent="0.25">
      <c r="A115" s="35">
        <v>105</v>
      </c>
      <c r="B115" s="41" t="str">
        <f>IF(COUNTIF(C$11:C114,C115)=0,B114&amp;C115,B114)</f>
        <v/>
      </c>
      <c r="C115" s="116" t="str">
        <f t="shared" si="31"/>
        <v/>
      </c>
      <c r="D115" s="114"/>
      <c r="E115" s="3"/>
      <c r="F115" s="2" t="e">
        <f t="shared" si="26"/>
        <v>#REF!</v>
      </c>
      <c r="G115" s="2" t="e">
        <f t="shared" si="27"/>
        <v>#REF!</v>
      </c>
      <c r="H115" s="2" t="e">
        <f t="shared" si="28"/>
        <v>#REF!</v>
      </c>
      <c r="I115" s="4"/>
      <c r="J115" s="4"/>
      <c r="K115" s="4"/>
      <c r="L115" s="4"/>
      <c r="M115" s="4"/>
      <c r="N115" s="4"/>
      <c r="O115" s="4"/>
      <c r="P115" s="4"/>
      <c r="Q115" s="2" t="str">
        <f t="shared" si="32"/>
        <v/>
      </c>
      <c r="R115" s="2" t="str">
        <f t="shared" si="33"/>
        <v/>
      </c>
      <c r="S115" s="2" t="str">
        <f t="shared" si="34"/>
        <v/>
      </c>
      <c r="T115" s="2">
        <f t="shared" si="44"/>
        <v>0</v>
      </c>
      <c r="U115" s="2" t="str">
        <f t="shared" si="35"/>
        <v/>
      </c>
      <c r="V115" s="2" t="str">
        <f t="shared" si="36"/>
        <v/>
      </c>
      <c r="W115" s="2" t="str">
        <f t="shared" si="37"/>
        <v/>
      </c>
      <c r="X115" s="5" t="str">
        <f t="shared" si="43"/>
        <v/>
      </c>
      <c r="Y115" s="2" t="str">
        <f t="shared" si="38"/>
        <v/>
      </c>
      <c r="Z115" s="2" t="str">
        <f t="shared" si="39"/>
        <v/>
      </c>
      <c r="AA115" s="4"/>
      <c r="AB115" s="4"/>
      <c r="AC115" s="4"/>
      <c r="AD115" s="4"/>
      <c r="AE115" s="4"/>
      <c r="AF115" s="4"/>
      <c r="AG115" s="4"/>
      <c r="AH115" s="4"/>
      <c r="AI115" s="2" t="str">
        <f t="shared" si="45"/>
        <v/>
      </c>
      <c r="AJ115" s="2" t="str">
        <f t="shared" si="40"/>
        <v/>
      </c>
      <c r="AK115" s="6" t="e">
        <f>VLOOKUP(C115,#REF!,10,FALSE)</f>
        <v>#REF!</v>
      </c>
      <c r="AL115" s="4"/>
      <c r="AM115" s="2" t="str">
        <f t="shared" si="41"/>
        <v/>
      </c>
      <c r="AN115" s="2" t="str">
        <f t="shared" si="42"/>
        <v/>
      </c>
      <c r="AO115" s="7" t="e">
        <f t="shared" si="29"/>
        <v>#VALUE!</v>
      </c>
      <c r="AP115" s="117"/>
      <c r="AQ115" s="8" t="str">
        <f t="shared" si="30"/>
        <v/>
      </c>
      <c r="AR115" s="9"/>
      <c r="AS115" s="1" t="str">
        <f t="shared" si="46"/>
        <v/>
      </c>
      <c r="AT115" s="43" t="e">
        <f>#REF!</f>
        <v>#REF!</v>
      </c>
      <c r="AU115" s="43" t="str">
        <f t="shared" ca="1" si="47"/>
        <v/>
      </c>
      <c r="AW115" s="43" t="e">
        <f t="array" aca="1" ref="AW115" ca="1">INDEX(ColClas1,MIN(IF(Tron1=$AT115,IF(COUNTIF($AV115:AV115,Clas1)=0,ROW(Clas1)))))&amp;""</f>
        <v>#REF!</v>
      </c>
      <c r="AX115" s="43" t="e">
        <f t="array" aca="1" ref="AX115" ca="1">INDEX(ColClas1,MIN(IF(Tron1=$AT115,IF(COUNTIF($AV115:AW115,Clas1)=0,ROW(Clas1)))))&amp;""</f>
        <v>#REF!</v>
      </c>
      <c r="AY115" s="43" t="e">
        <f t="array" aca="1" ref="AY115" ca="1">INDEX(ColClas1,MIN(IF(Tron1=$AT115,IF(COUNTIF($AV115:AX115,Clas1)=0,ROW(Clas1)))))&amp;""</f>
        <v>#REF!</v>
      </c>
      <c r="AZ115" s="43" t="e">
        <f t="array" aca="1" ref="AZ115" ca="1">INDEX(ColClas1,MIN(IF(Tron1=$AT115,IF(COUNTIF($AV115:AY115,Clas1)=0,ROW(Clas1)))))&amp;""</f>
        <v>#REF!</v>
      </c>
      <c r="BA115" s="43" t="e">
        <f t="array" aca="1" ref="BA115" ca="1">INDEX(ColClas1,MIN(IF(Tron1=$AT115,IF(COUNTIF($AV115:AZ115,Clas1)=0,ROW(Clas1)))))&amp;""</f>
        <v>#REF!</v>
      </c>
    </row>
    <row r="116" spans="1:53" x14ac:dyDescent="0.25">
      <c r="A116" s="35">
        <v>106</v>
      </c>
      <c r="B116" s="41" t="str">
        <f>IF(COUNTIF(C$11:C115,C116)=0,B115&amp;C116,B115)</f>
        <v/>
      </c>
      <c r="C116" s="116" t="str">
        <f t="shared" si="31"/>
        <v/>
      </c>
      <c r="D116" s="114"/>
      <c r="E116" s="3"/>
      <c r="F116" s="2" t="e">
        <f t="shared" si="26"/>
        <v>#REF!</v>
      </c>
      <c r="G116" s="2" t="e">
        <f t="shared" si="27"/>
        <v>#REF!</v>
      </c>
      <c r="H116" s="2" t="e">
        <f t="shared" si="28"/>
        <v>#REF!</v>
      </c>
      <c r="I116" s="4"/>
      <c r="J116" s="4"/>
      <c r="K116" s="4"/>
      <c r="L116" s="4"/>
      <c r="M116" s="4"/>
      <c r="N116" s="4"/>
      <c r="O116" s="4"/>
      <c r="P116" s="4"/>
      <c r="Q116" s="2" t="str">
        <f t="shared" si="32"/>
        <v/>
      </c>
      <c r="R116" s="2" t="str">
        <f t="shared" si="33"/>
        <v/>
      </c>
      <c r="S116" s="2" t="str">
        <f t="shared" si="34"/>
        <v/>
      </c>
      <c r="T116" s="2">
        <f t="shared" si="44"/>
        <v>0</v>
      </c>
      <c r="U116" s="2" t="str">
        <f t="shared" si="35"/>
        <v/>
      </c>
      <c r="V116" s="2" t="str">
        <f t="shared" si="36"/>
        <v/>
      </c>
      <c r="W116" s="2" t="str">
        <f t="shared" si="37"/>
        <v/>
      </c>
      <c r="X116" s="5" t="str">
        <f t="shared" si="43"/>
        <v/>
      </c>
      <c r="Y116" s="2" t="str">
        <f t="shared" si="38"/>
        <v/>
      </c>
      <c r="Z116" s="2" t="str">
        <f t="shared" si="39"/>
        <v/>
      </c>
      <c r="AA116" s="4"/>
      <c r="AB116" s="4"/>
      <c r="AC116" s="4"/>
      <c r="AD116" s="4"/>
      <c r="AE116" s="4"/>
      <c r="AF116" s="4"/>
      <c r="AG116" s="4"/>
      <c r="AH116" s="4"/>
      <c r="AI116" s="2" t="str">
        <f t="shared" si="45"/>
        <v/>
      </c>
      <c r="AJ116" s="2" t="str">
        <f t="shared" si="40"/>
        <v/>
      </c>
      <c r="AK116" s="6" t="e">
        <f>VLOOKUP(C116,#REF!,10,FALSE)</f>
        <v>#REF!</v>
      </c>
      <c r="AL116" s="4"/>
      <c r="AM116" s="2" t="str">
        <f t="shared" si="41"/>
        <v/>
      </c>
      <c r="AN116" s="2" t="str">
        <f t="shared" si="42"/>
        <v/>
      </c>
      <c r="AO116" s="7" t="e">
        <f t="shared" si="29"/>
        <v>#VALUE!</v>
      </c>
      <c r="AP116" s="117"/>
      <c r="AQ116" s="8" t="str">
        <f t="shared" si="30"/>
        <v/>
      </c>
      <c r="AR116" s="9"/>
      <c r="AS116" s="1" t="str">
        <f t="shared" si="46"/>
        <v/>
      </c>
      <c r="AT116" s="43" t="e">
        <f>#REF!</f>
        <v>#REF!</v>
      </c>
      <c r="AU116" s="43" t="str">
        <f t="shared" ca="1" si="47"/>
        <v/>
      </c>
      <c r="AW116" s="43" t="e">
        <f t="array" aca="1" ref="AW116" ca="1">INDEX(ColClas1,MIN(IF(Tron1=$AT116,IF(COUNTIF($AV116:AV116,Clas1)=0,ROW(Clas1)))))&amp;""</f>
        <v>#REF!</v>
      </c>
      <c r="AX116" s="43" t="e">
        <f t="array" aca="1" ref="AX116" ca="1">INDEX(ColClas1,MIN(IF(Tron1=$AT116,IF(COUNTIF($AV116:AW116,Clas1)=0,ROW(Clas1)))))&amp;""</f>
        <v>#REF!</v>
      </c>
      <c r="AY116" s="43" t="e">
        <f t="array" aca="1" ref="AY116" ca="1">INDEX(ColClas1,MIN(IF(Tron1=$AT116,IF(COUNTIF($AV116:AX116,Clas1)=0,ROW(Clas1)))))&amp;""</f>
        <v>#REF!</v>
      </c>
      <c r="AZ116" s="43" t="e">
        <f t="array" aca="1" ref="AZ116" ca="1">INDEX(ColClas1,MIN(IF(Tron1=$AT116,IF(COUNTIF($AV116:AY116,Clas1)=0,ROW(Clas1)))))&amp;""</f>
        <v>#REF!</v>
      </c>
      <c r="BA116" s="43" t="e">
        <f t="array" aca="1" ref="BA116" ca="1">INDEX(ColClas1,MIN(IF(Tron1=$AT116,IF(COUNTIF($AV116:AZ116,Clas1)=0,ROW(Clas1)))))&amp;""</f>
        <v>#REF!</v>
      </c>
    </row>
    <row r="117" spans="1:53" x14ac:dyDescent="0.25">
      <c r="A117" s="35">
        <v>107</v>
      </c>
      <c r="B117" s="41" t="str">
        <f>IF(COUNTIF(C$11:C116,C117)=0,B116&amp;C117,B116)</f>
        <v/>
      </c>
      <c r="C117" s="116" t="str">
        <f t="shared" si="31"/>
        <v/>
      </c>
      <c r="D117" s="114"/>
      <c r="E117" s="3"/>
      <c r="F117" s="2" t="e">
        <f t="shared" si="26"/>
        <v>#REF!</v>
      </c>
      <c r="G117" s="2" t="e">
        <f t="shared" si="27"/>
        <v>#REF!</v>
      </c>
      <c r="H117" s="2" t="e">
        <f t="shared" si="28"/>
        <v>#REF!</v>
      </c>
      <c r="I117" s="4"/>
      <c r="J117" s="4"/>
      <c r="K117" s="4"/>
      <c r="L117" s="4"/>
      <c r="M117" s="4"/>
      <c r="N117" s="4"/>
      <c r="O117" s="4"/>
      <c r="P117" s="4"/>
      <c r="Q117" s="2" t="str">
        <f t="shared" si="32"/>
        <v/>
      </c>
      <c r="R117" s="2" t="str">
        <f t="shared" si="33"/>
        <v/>
      </c>
      <c r="S117" s="2" t="str">
        <f t="shared" si="34"/>
        <v/>
      </c>
      <c r="T117" s="2">
        <f t="shared" si="44"/>
        <v>0</v>
      </c>
      <c r="U117" s="2" t="str">
        <f t="shared" si="35"/>
        <v/>
      </c>
      <c r="V117" s="2" t="str">
        <f t="shared" si="36"/>
        <v/>
      </c>
      <c r="W117" s="2" t="str">
        <f t="shared" si="37"/>
        <v/>
      </c>
      <c r="X117" s="5" t="str">
        <f t="shared" si="43"/>
        <v/>
      </c>
      <c r="Y117" s="2" t="str">
        <f t="shared" si="38"/>
        <v/>
      </c>
      <c r="Z117" s="2" t="str">
        <f t="shared" si="39"/>
        <v/>
      </c>
      <c r="AA117" s="4"/>
      <c r="AB117" s="4"/>
      <c r="AC117" s="4"/>
      <c r="AD117" s="4"/>
      <c r="AE117" s="4"/>
      <c r="AF117" s="4"/>
      <c r="AG117" s="4"/>
      <c r="AH117" s="4"/>
      <c r="AI117" s="2" t="str">
        <f t="shared" si="45"/>
        <v/>
      </c>
      <c r="AJ117" s="2" t="str">
        <f t="shared" si="40"/>
        <v/>
      </c>
      <c r="AK117" s="6" t="e">
        <f>VLOOKUP(C117,#REF!,10,FALSE)</f>
        <v>#REF!</v>
      </c>
      <c r="AL117" s="4"/>
      <c r="AM117" s="2" t="str">
        <f t="shared" si="41"/>
        <v/>
      </c>
      <c r="AN117" s="2" t="str">
        <f t="shared" si="42"/>
        <v/>
      </c>
      <c r="AO117" s="7" t="e">
        <f t="shared" si="29"/>
        <v>#VALUE!</v>
      </c>
      <c r="AP117" s="117"/>
      <c r="AQ117" s="8" t="str">
        <f t="shared" si="30"/>
        <v/>
      </c>
      <c r="AR117" s="9"/>
      <c r="AS117" s="1" t="str">
        <f t="shared" si="46"/>
        <v/>
      </c>
      <c r="AT117" s="43" t="e">
        <f>#REF!</f>
        <v>#REF!</v>
      </c>
      <c r="AU117" s="43" t="str">
        <f t="shared" ca="1" si="47"/>
        <v/>
      </c>
      <c r="AW117" s="43" t="e">
        <f t="array" aca="1" ref="AW117" ca="1">INDEX(ColClas1,MIN(IF(Tron1=$AT117,IF(COUNTIF($AV117:AV117,Clas1)=0,ROW(Clas1)))))&amp;""</f>
        <v>#REF!</v>
      </c>
      <c r="AX117" s="43" t="e">
        <f t="array" aca="1" ref="AX117" ca="1">INDEX(ColClas1,MIN(IF(Tron1=$AT117,IF(COUNTIF($AV117:AW117,Clas1)=0,ROW(Clas1)))))&amp;""</f>
        <v>#REF!</v>
      </c>
      <c r="AY117" s="43" t="e">
        <f t="array" aca="1" ref="AY117" ca="1">INDEX(ColClas1,MIN(IF(Tron1=$AT117,IF(COUNTIF($AV117:AX117,Clas1)=0,ROW(Clas1)))))&amp;""</f>
        <v>#REF!</v>
      </c>
      <c r="AZ117" s="43" t="e">
        <f t="array" aca="1" ref="AZ117" ca="1">INDEX(ColClas1,MIN(IF(Tron1=$AT117,IF(COUNTIF($AV117:AY117,Clas1)=0,ROW(Clas1)))))&amp;""</f>
        <v>#REF!</v>
      </c>
      <c r="BA117" s="43" t="e">
        <f t="array" aca="1" ref="BA117" ca="1">INDEX(ColClas1,MIN(IF(Tron1=$AT117,IF(COUNTIF($AV117:AZ117,Clas1)=0,ROW(Clas1)))))&amp;""</f>
        <v>#REF!</v>
      </c>
    </row>
    <row r="118" spans="1:53" x14ac:dyDescent="0.25">
      <c r="A118" s="35">
        <v>108</v>
      </c>
      <c r="B118" s="41" t="str">
        <f>IF(COUNTIF(C$11:C117,C118)=0,B117&amp;C118,B117)</f>
        <v/>
      </c>
      <c r="C118" s="116" t="str">
        <f t="shared" si="31"/>
        <v/>
      </c>
      <c r="D118" s="114"/>
      <c r="E118" s="3"/>
      <c r="F118" s="2" t="e">
        <f t="shared" si="26"/>
        <v>#REF!</v>
      </c>
      <c r="G118" s="2" t="e">
        <f t="shared" si="27"/>
        <v>#REF!</v>
      </c>
      <c r="H118" s="2" t="e">
        <f t="shared" si="28"/>
        <v>#REF!</v>
      </c>
      <c r="I118" s="4"/>
      <c r="J118" s="4"/>
      <c r="K118" s="4"/>
      <c r="L118" s="4"/>
      <c r="M118" s="4"/>
      <c r="N118" s="4"/>
      <c r="O118" s="4"/>
      <c r="P118" s="4"/>
      <c r="Q118" s="2" t="str">
        <f t="shared" si="32"/>
        <v/>
      </c>
      <c r="R118" s="2" t="str">
        <f t="shared" si="33"/>
        <v/>
      </c>
      <c r="S118" s="2" t="str">
        <f t="shared" si="34"/>
        <v/>
      </c>
      <c r="T118" s="2">
        <f t="shared" si="44"/>
        <v>0</v>
      </c>
      <c r="U118" s="2" t="str">
        <f t="shared" si="35"/>
        <v/>
      </c>
      <c r="V118" s="2" t="str">
        <f t="shared" si="36"/>
        <v/>
      </c>
      <c r="W118" s="2" t="str">
        <f t="shared" si="37"/>
        <v/>
      </c>
      <c r="X118" s="5" t="str">
        <f t="shared" si="43"/>
        <v/>
      </c>
      <c r="Y118" s="2" t="str">
        <f t="shared" si="38"/>
        <v/>
      </c>
      <c r="Z118" s="2" t="str">
        <f t="shared" si="39"/>
        <v/>
      </c>
      <c r="AA118" s="4"/>
      <c r="AB118" s="4"/>
      <c r="AC118" s="4"/>
      <c r="AD118" s="4"/>
      <c r="AE118" s="4"/>
      <c r="AF118" s="4"/>
      <c r="AG118" s="4"/>
      <c r="AH118" s="4"/>
      <c r="AI118" s="2" t="str">
        <f t="shared" si="45"/>
        <v/>
      </c>
      <c r="AJ118" s="2" t="str">
        <f t="shared" si="40"/>
        <v/>
      </c>
      <c r="AK118" s="6" t="e">
        <f>VLOOKUP(C118,#REF!,10,FALSE)</f>
        <v>#REF!</v>
      </c>
      <c r="AL118" s="4"/>
      <c r="AM118" s="2" t="str">
        <f t="shared" si="41"/>
        <v/>
      </c>
      <c r="AN118" s="2" t="str">
        <f t="shared" si="42"/>
        <v/>
      </c>
      <c r="AO118" s="7" t="e">
        <f t="shared" si="29"/>
        <v>#VALUE!</v>
      </c>
      <c r="AP118" s="117"/>
      <c r="AQ118" s="8" t="str">
        <f t="shared" si="30"/>
        <v/>
      </c>
      <c r="AR118" s="9"/>
      <c r="AS118" s="1" t="str">
        <f t="shared" si="46"/>
        <v/>
      </c>
      <c r="AT118" s="43" t="e">
        <f>#REF!</f>
        <v>#REF!</v>
      </c>
      <c r="AU118" s="43" t="str">
        <f t="shared" ca="1" si="47"/>
        <v/>
      </c>
      <c r="AW118" s="43" t="e">
        <f t="array" aca="1" ref="AW118" ca="1">INDEX(ColClas1,MIN(IF(Tron1=$AT118,IF(COUNTIF($AV118:AV118,Clas1)=0,ROW(Clas1)))))&amp;""</f>
        <v>#REF!</v>
      </c>
      <c r="AX118" s="43" t="e">
        <f t="array" aca="1" ref="AX118" ca="1">INDEX(ColClas1,MIN(IF(Tron1=$AT118,IF(COUNTIF($AV118:AW118,Clas1)=0,ROW(Clas1)))))&amp;""</f>
        <v>#REF!</v>
      </c>
      <c r="AY118" s="43" t="e">
        <f t="array" aca="1" ref="AY118" ca="1">INDEX(ColClas1,MIN(IF(Tron1=$AT118,IF(COUNTIF($AV118:AX118,Clas1)=0,ROW(Clas1)))))&amp;""</f>
        <v>#REF!</v>
      </c>
      <c r="AZ118" s="43" t="e">
        <f t="array" aca="1" ref="AZ118" ca="1">INDEX(ColClas1,MIN(IF(Tron1=$AT118,IF(COUNTIF($AV118:AY118,Clas1)=0,ROW(Clas1)))))&amp;""</f>
        <v>#REF!</v>
      </c>
      <c r="BA118" s="43" t="e">
        <f t="array" aca="1" ref="BA118" ca="1">INDEX(ColClas1,MIN(IF(Tron1=$AT118,IF(COUNTIF($AV118:AZ118,Clas1)=0,ROW(Clas1)))))&amp;""</f>
        <v>#REF!</v>
      </c>
    </row>
    <row r="119" spans="1:53" x14ac:dyDescent="0.25">
      <c r="A119" s="35">
        <v>109</v>
      </c>
      <c r="B119" s="41" t="str">
        <f>IF(COUNTIF(C$11:C118,C119)=0,B118&amp;C119,B118)</f>
        <v/>
      </c>
      <c r="C119" s="116" t="str">
        <f t="shared" si="31"/>
        <v/>
      </c>
      <c r="D119" s="114"/>
      <c r="E119" s="3"/>
      <c r="F119" s="2" t="e">
        <f t="shared" si="26"/>
        <v>#REF!</v>
      </c>
      <c r="G119" s="2" t="e">
        <f t="shared" si="27"/>
        <v>#REF!</v>
      </c>
      <c r="H119" s="2" t="e">
        <f t="shared" si="28"/>
        <v>#REF!</v>
      </c>
      <c r="I119" s="4"/>
      <c r="J119" s="4"/>
      <c r="K119" s="4"/>
      <c r="L119" s="4"/>
      <c r="M119" s="4"/>
      <c r="N119" s="4"/>
      <c r="O119" s="4"/>
      <c r="P119" s="4"/>
      <c r="Q119" s="2" t="str">
        <f t="shared" si="32"/>
        <v/>
      </c>
      <c r="R119" s="2" t="str">
        <f t="shared" si="33"/>
        <v/>
      </c>
      <c r="S119" s="2" t="str">
        <f t="shared" si="34"/>
        <v/>
      </c>
      <c r="T119" s="2">
        <f t="shared" si="44"/>
        <v>0</v>
      </c>
      <c r="U119" s="2" t="str">
        <f t="shared" si="35"/>
        <v/>
      </c>
      <c r="V119" s="2" t="str">
        <f t="shared" si="36"/>
        <v/>
      </c>
      <c r="W119" s="2" t="str">
        <f t="shared" si="37"/>
        <v/>
      </c>
      <c r="X119" s="5" t="str">
        <f t="shared" si="43"/>
        <v/>
      </c>
      <c r="Y119" s="2" t="str">
        <f t="shared" si="38"/>
        <v/>
      </c>
      <c r="Z119" s="2" t="str">
        <f t="shared" si="39"/>
        <v/>
      </c>
      <c r="AA119" s="4"/>
      <c r="AB119" s="4"/>
      <c r="AC119" s="4"/>
      <c r="AD119" s="4"/>
      <c r="AE119" s="4"/>
      <c r="AF119" s="4"/>
      <c r="AG119" s="4"/>
      <c r="AH119" s="4"/>
      <c r="AI119" s="2" t="str">
        <f t="shared" si="45"/>
        <v/>
      </c>
      <c r="AJ119" s="2" t="str">
        <f t="shared" si="40"/>
        <v/>
      </c>
      <c r="AK119" s="6" t="e">
        <f>VLOOKUP(C119,#REF!,10,FALSE)</f>
        <v>#REF!</v>
      </c>
      <c r="AL119" s="4"/>
      <c r="AM119" s="2" t="str">
        <f t="shared" si="41"/>
        <v/>
      </c>
      <c r="AN119" s="2" t="str">
        <f t="shared" si="42"/>
        <v/>
      </c>
      <c r="AO119" s="7" t="e">
        <f t="shared" si="29"/>
        <v>#VALUE!</v>
      </c>
      <c r="AP119" s="117"/>
      <c r="AQ119" s="8" t="str">
        <f t="shared" si="30"/>
        <v/>
      </c>
      <c r="AR119" s="9"/>
      <c r="AS119" s="1" t="str">
        <f t="shared" si="46"/>
        <v/>
      </c>
      <c r="AT119" s="43" t="e">
        <f>#REF!</f>
        <v>#REF!</v>
      </c>
      <c r="AU119" s="43" t="str">
        <f t="shared" ca="1" si="47"/>
        <v/>
      </c>
      <c r="AW119" s="43" t="e">
        <f t="array" aca="1" ref="AW119" ca="1">INDEX(ColClas1,MIN(IF(Tron1=$AT119,IF(COUNTIF($AV119:AV119,Clas1)=0,ROW(Clas1)))))&amp;""</f>
        <v>#REF!</v>
      </c>
      <c r="AX119" s="43" t="e">
        <f t="array" aca="1" ref="AX119" ca="1">INDEX(ColClas1,MIN(IF(Tron1=$AT119,IF(COUNTIF($AV119:AW119,Clas1)=0,ROW(Clas1)))))&amp;""</f>
        <v>#REF!</v>
      </c>
      <c r="AY119" s="43" t="e">
        <f t="array" aca="1" ref="AY119" ca="1">INDEX(ColClas1,MIN(IF(Tron1=$AT119,IF(COUNTIF($AV119:AX119,Clas1)=0,ROW(Clas1)))))&amp;""</f>
        <v>#REF!</v>
      </c>
      <c r="AZ119" s="43" t="e">
        <f t="array" aca="1" ref="AZ119" ca="1">INDEX(ColClas1,MIN(IF(Tron1=$AT119,IF(COUNTIF($AV119:AY119,Clas1)=0,ROW(Clas1)))))&amp;""</f>
        <v>#REF!</v>
      </c>
      <c r="BA119" s="43" t="e">
        <f t="array" aca="1" ref="BA119" ca="1">INDEX(ColClas1,MIN(IF(Tron1=$AT119,IF(COUNTIF($AV119:AZ119,Clas1)=0,ROW(Clas1)))))&amp;""</f>
        <v>#REF!</v>
      </c>
    </row>
    <row r="120" spans="1:53" x14ac:dyDescent="0.25">
      <c r="A120" s="35">
        <v>110</v>
      </c>
      <c r="B120" s="41" t="str">
        <f>IF(COUNTIF(C$11:C119,C120)=0,B119&amp;C120,B119)</f>
        <v/>
      </c>
      <c r="C120" s="116" t="str">
        <f t="shared" si="31"/>
        <v/>
      </c>
      <c r="D120" s="114"/>
      <c r="E120" s="3"/>
      <c r="F120" s="2" t="e">
        <f t="shared" si="26"/>
        <v>#REF!</v>
      </c>
      <c r="G120" s="2" t="e">
        <f t="shared" si="27"/>
        <v>#REF!</v>
      </c>
      <c r="H120" s="2" t="e">
        <f t="shared" si="28"/>
        <v>#REF!</v>
      </c>
      <c r="I120" s="4"/>
      <c r="J120" s="4"/>
      <c r="K120" s="4"/>
      <c r="L120" s="4"/>
      <c r="M120" s="4"/>
      <c r="N120" s="4"/>
      <c r="O120" s="4"/>
      <c r="P120" s="4"/>
      <c r="Q120" s="2" t="str">
        <f t="shared" si="32"/>
        <v/>
      </c>
      <c r="R120" s="2" t="str">
        <f t="shared" si="33"/>
        <v/>
      </c>
      <c r="S120" s="2" t="str">
        <f t="shared" si="34"/>
        <v/>
      </c>
      <c r="T120" s="2">
        <f t="shared" si="44"/>
        <v>0</v>
      </c>
      <c r="U120" s="2" t="str">
        <f t="shared" si="35"/>
        <v/>
      </c>
      <c r="V120" s="2" t="str">
        <f t="shared" si="36"/>
        <v/>
      </c>
      <c r="W120" s="2" t="str">
        <f t="shared" si="37"/>
        <v/>
      </c>
      <c r="X120" s="5" t="str">
        <f t="shared" si="43"/>
        <v/>
      </c>
      <c r="Y120" s="2" t="str">
        <f t="shared" si="38"/>
        <v/>
      </c>
      <c r="Z120" s="2" t="str">
        <f t="shared" si="39"/>
        <v/>
      </c>
      <c r="AA120" s="4"/>
      <c r="AB120" s="4"/>
      <c r="AC120" s="4"/>
      <c r="AD120" s="4"/>
      <c r="AE120" s="4"/>
      <c r="AF120" s="4"/>
      <c r="AG120" s="4"/>
      <c r="AH120" s="4"/>
      <c r="AI120" s="2" t="str">
        <f t="shared" si="45"/>
        <v/>
      </c>
      <c r="AJ120" s="2" t="str">
        <f t="shared" si="40"/>
        <v/>
      </c>
      <c r="AK120" s="6" t="e">
        <f>VLOOKUP(C120,#REF!,10,FALSE)</f>
        <v>#REF!</v>
      </c>
      <c r="AL120" s="4"/>
      <c r="AM120" s="2" t="str">
        <f t="shared" si="41"/>
        <v/>
      </c>
      <c r="AN120" s="2" t="str">
        <f t="shared" si="42"/>
        <v/>
      </c>
      <c r="AO120" s="7" t="e">
        <f t="shared" si="29"/>
        <v>#VALUE!</v>
      </c>
      <c r="AP120" s="117"/>
      <c r="AQ120" s="8" t="str">
        <f t="shared" si="30"/>
        <v/>
      </c>
      <c r="AR120" s="9"/>
      <c r="AS120" s="1" t="str">
        <f t="shared" si="46"/>
        <v/>
      </c>
      <c r="AT120" s="43" t="e">
        <f>#REF!</f>
        <v>#REF!</v>
      </c>
      <c r="AU120" s="43" t="str">
        <f t="shared" ca="1" si="47"/>
        <v/>
      </c>
      <c r="AW120" s="43" t="e">
        <f t="array" aca="1" ref="AW120" ca="1">INDEX(ColClas1,MIN(IF(Tron1=$AT120,IF(COUNTIF($AV120:AV120,Clas1)=0,ROW(Clas1)))))&amp;""</f>
        <v>#REF!</v>
      </c>
      <c r="AX120" s="43" t="e">
        <f t="array" aca="1" ref="AX120" ca="1">INDEX(ColClas1,MIN(IF(Tron1=$AT120,IF(COUNTIF($AV120:AW120,Clas1)=0,ROW(Clas1)))))&amp;""</f>
        <v>#REF!</v>
      </c>
      <c r="AY120" s="43" t="e">
        <f t="array" aca="1" ref="AY120" ca="1">INDEX(ColClas1,MIN(IF(Tron1=$AT120,IF(COUNTIF($AV120:AX120,Clas1)=0,ROW(Clas1)))))&amp;""</f>
        <v>#REF!</v>
      </c>
      <c r="AZ120" s="43" t="e">
        <f t="array" aca="1" ref="AZ120" ca="1">INDEX(ColClas1,MIN(IF(Tron1=$AT120,IF(COUNTIF($AV120:AY120,Clas1)=0,ROW(Clas1)))))&amp;""</f>
        <v>#REF!</v>
      </c>
      <c r="BA120" s="43" t="e">
        <f t="array" aca="1" ref="BA120" ca="1">INDEX(ColClas1,MIN(IF(Tron1=$AT120,IF(COUNTIF($AV120:AZ120,Clas1)=0,ROW(Clas1)))))&amp;""</f>
        <v>#REF!</v>
      </c>
    </row>
    <row r="121" spans="1:53" x14ac:dyDescent="0.25">
      <c r="A121" s="35">
        <v>111</v>
      </c>
      <c r="B121" s="41" t="str">
        <f>IF(COUNTIF(C$11:C120,C121)=0,B120&amp;C121,B120)</f>
        <v/>
      </c>
      <c r="C121" s="116" t="str">
        <f t="shared" si="31"/>
        <v/>
      </c>
      <c r="D121" s="114"/>
      <c r="E121" s="3"/>
      <c r="F121" s="2" t="e">
        <f t="shared" si="26"/>
        <v>#REF!</v>
      </c>
      <c r="G121" s="2" t="e">
        <f t="shared" si="27"/>
        <v>#REF!</v>
      </c>
      <c r="H121" s="2" t="e">
        <f t="shared" si="28"/>
        <v>#REF!</v>
      </c>
      <c r="I121" s="4"/>
      <c r="J121" s="4"/>
      <c r="K121" s="4"/>
      <c r="L121" s="4"/>
      <c r="M121" s="4"/>
      <c r="N121" s="4"/>
      <c r="O121" s="4"/>
      <c r="P121" s="4"/>
      <c r="Q121" s="2" t="str">
        <f t="shared" si="32"/>
        <v/>
      </c>
      <c r="R121" s="2" t="str">
        <f t="shared" si="33"/>
        <v/>
      </c>
      <c r="S121" s="2" t="str">
        <f t="shared" si="34"/>
        <v/>
      </c>
      <c r="T121" s="2">
        <f t="shared" si="44"/>
        <v>0</v>
      </c>
      <c r="U121" s="2" t="str">
        <f t="shared" si="35"/>
        <v/>
      </c>
      <c r="V121" s="2" t="str">
        <f t="shared" si="36"/>
        <v/>
      </c>
      <c r="W121" s="2" t="str">
        <f t="shared" si="37"/>
        <v/>
      </c>
      <c r="X121" s="5" t="str">
        <f t="shared" si="43"/>
        <v/>
      </c>
      <c r="Y121" s="2" t="str">
        <f t="shared" si="38"/>
        <v/>
      </c>
      <c r="Z121" s="2" t="str">
        <f t="shared" si="39"/>
        <v/>
      </c>
      <c r="AA121" s="4"/>
      <c r="AB121" s="4"/>
      <c r="AC121" s="4"/>
      <c r="AD121" s="4"/>
      <c r="AE121" s="4"/>
      <c r="AF121" s="4"/>
      <c r="AG121" s="4"/>
      <c r="AH121" s="4"/>
      <c r="AI121" s="2" t="str">
        <f t="shared" si="45"/>
        <v/>
      </c>
      <c r="AJ121" s="2" t="str">
        <f t="shared" si="40"/>
        <v/>
      </c>
      <c r="AK121" s="6" t="e">
        <f>VLOOKUP(C121,#REF!,10,FALSE)</f>
        <v>#REF!</v>
      </c>
      <c r="AL121" s="4"/>
      <c r="AM121" s="2" t="str">
        <f t="shared" si="41"/>
        <v/>
      </c>
      <c r="AN121" s="2" t="str">
        <f t="shared" si="42"/>
        <v/>
      </c>
      <c r="AO121" s="7" t="e">
        <f t="shared" si="29"/>
        <v>#VALUE!</v>
      </c>
      <c r="AP121" s="117"/>
      <c r="AQ121" s="8" t="str">
        <f t="shared" si="30"/>
        <v/>
      </c>
      <c r="AR121" s="9"/>
      <c r="AS121" s="1" t="str">
        <f t="shared" si="46"/>
        <v/>
      </c>
      <c r="AT121" s="43" t="e">
        <f>#REF!</f>
        <v>#REF!</v>
      </c>
      <c r="AU121" s="43" t="str">
        <f t="shared" ca="1" si="47"/>
        <v/>
      </c>
      <c r="AW121" s="43" t="e">
        <f t="array" aca="1" ref="AW121" ca="1">INDEX(ColClas1,MIN(IF(Tron1=$AT121,IF(COUNTIF($AV121:AV121,Clas1)=0,ROW(Clas1)))))&amp;""</f>
        <v>#REF!</v>
      </c>
      <c r="AX121" s="43" t="e">
        <f t="array" aca="1" ref="AX121" ca="1">INDEX(ColClas1,MIN(IF(Tron1=$AT121,IF(COUNTIF($AV121:AW121,Clas1)=0,ROW(Clas1)))))&amp;""</f>
        <v>#REF!</v>
      </c>
      <c r="AY121" s="43" t="e">
        <f t="array" aca="1" ref="AY121" ca="1">INDEX(ColClas1,MIN(IF(Tron1=$AT121,IF(COUNTIF($AV121:AX121,Clas1)=0,ROW(Clas1)))))&amp;""</f>
        <v>#REF!</v>
      </c>
      <c r="AZ121" s="43" t="e">
        <f t="array" aca="1" ref="AZ121" ca="1">INDEX(ColClas1,MIN(IF(Tron1=$AT121,IF(COUNTIF($AV121:AY121,Clas1)=0,ROW(Clas1)))))&amp;""</f>
        <v>#REF!</v>
      </c>
      <c r="BA121" s="43" t="e">
        <f t="array" aca="1" ref="BA121" ca="1">INDEX(ColClas1,MIN(IF(Tron1=$AT121,IF(COUNTIF($AV121:AZ121,Clas1)=0,ROW(Clas1)))))&amp;""</f>
        <v>#REF!</v>
      </c>
    </row>
    <row r="122" spans="1:53" x14ac:dyDescent="0.25">
      <c r="A122" s="35">
        <v>112</v>
      </c>
      <c r="B122" s="41" t="str">
        <f>IF(COUNTIF(C$11:C121,C122)=0,B121&amp;C122,B121)</f>
        <v/>
      </c>
      <c r="C122" s="116" t="str">
        <f t="shared" si="31"/>
        <v/>
      </c>
      <c r="D122" s="114"/>
      <c r="E122" s="3"/>
      <c r="F122" s="2" t="e">
        <f t="shared" si="26"/>
        <v>#REF!</v>
      </c>
      <c r="G122" s="2" t="e">
        <f t="shared" si="27"/>
        <v>#REF!</v>
      </c>
      <c r="H122" s="2" t="e">
        <f t="shared" si="28"/>
        <v>#REF!</v>
      </c>
      <c r="I122" s="4"/>
      <c r="J122" s="4"/>
      <c r="K122" s="4"/>
      <c r="L122" s="4"/>
      <c r="M122" s="4"/>
      <c r="N122" s="4"/>
      <c r="O122" s="4"/>
      <c r="P122" s="4"/>
      <c r="Q122" s="2" t="str">
        <f t="shared" si="32"/>
        <v/>
      </c>
      <c r="R122" s="2" t="str">
        <f t="shared" si="33"/>
        <v/>
      </c>
      <c r="S122" s="2" t="str">
        <f t="shared" si="34"/>
        <v/>
      </c>
      <c r="T122" s="2">
        <f t="shared" si="44"/>
        <v>0</v>
      </c>
      <c r="U122" s="2" t="str">
        <f t="shared" si="35"/>
        <v/>
      </c>
      <c r="V122" s="2" t="str">
        <f t="shared" si="36"/>
        <v/>
      </c>
      <c r="W122" s="2" t="str">
        <f t="shared" si="37"/>
        <v/>
      </c>
      <c r="X122" s="5" t="str">
        <f t="shared" si="43"/>
        <v/>
      </c>
      <c r="Y122" s="2" t="str">
        <f t="shared" si="38"/>
        <v/>
      </c>
      <c r="Z122" s="2" t="str">
        <f t="shared" si="39"/>
        <v/>
      </c>
      <c r="AA122" s="4"/>
      <c r="AB122" s="4"/>
      <c r="AC122" s="4"/>
      <c r="AD122" s="4"/>
      <c r="AE122" s="4"/>
      <c r="AF122" s="4"/>
      <c r="AG122" s="4"/>
      <c r="AH122" s="4"/>
      <c r="AI122" s="2" t="str">
        <f t="shared" si="45"/>
        <v/>
      </c>
      <c r="AJ122" s="2" t="str">
        <f t="shared" si="40"/>
        <v/>
      </c>
      <c r="AK122" s="6" t="e">
        <f>VLOOKUP(C122,#REF!,10,FALSE)</f>
        <v>#REF!</v>
      </c>
      <c r="AL122" s="4"/>
      <c r="AM122" s="2" t="str">
        <f t="shared" si="41"/>
        <v/>
      </c>
      <c r="AN122" s="2" t="str">
        <f t="shared" si="42"/>
        <v/>
      </c>
      <c r="AO122" s="7" t="e">
        <f t="shared" si="29"/>
        <v>#VALUE!</v>
      </c>
      <c r="AP122" s="117"/>
      <c r="AQ122" s="8" t="str">
        <f t="shared" si="30"/>
        <v/>
      </c>
      <c r="AR122" s="9"/>
      <c r="AS122" s="1" t="str">
        <f t="shared" si="46"/>
        <v/>
      </c>
      <c r="AT122" s="43" t="e">
        <f>#REF!</f>
        <v>#REF!</v>
      </c>
      <c r="AU122" s="43" t="str">
        <f t="shared" ca="1" si="47"/>
        <v/>
      </c>
      <c r="AW122" s="43" t="e">
        <f t="array" aca="1" ref="AW122" ca="1">INDEX(ColClas1,MIN(IF(Tron1=$AT122,IF(COUNTIF($AV122:AV122,Clas1)=0,ROW(Clas1)))))&amp;""</f>
        <v>#REF!</v>
      </c>
      <c r="AX122" s="43" t="e">
        <f t="array" aca="1" ref="AX122" ca="1">INDEX(ColClas1,MIN(IF(Tron1=$AT122,IF(COUNTIF($AV122:AW122,Clas1)=0,ROW(Clas1)))))&amp;""</f>
        <v>#REF!</v>
      </c>
      <c r="AY122" s="43" t="e">
        <f t="array" aca="1" ref="AY122" ca="1">INDEX(ColClas1,MIN(IF(Tron1=$AT122,IF(COUNTIF($AV122:AX122,Clas1)=0,ROW(Clas1)))))&amp;""</f>
        <v>#REF!</v>
      </c>
      <c r="AZ122" s="43" t="e">
        <f t="array" aca="1" ref="AZ122" ca="1">INDEX(ColClas1,MIN(IF(Tron1=$AT122,IF(COUNTIF($AV122:AY122,Clas1)=0,ROW(Clas1)))))&amp;""</f>
        <v>#REF!</v>
      </c>
      <c r="BA122" s="43" t="e">
        <f t="array" aca="1" ref="BA122" ca="1">INDEX(ColClas1,MIN(IF(Tron1=$AT122,IF(COUNTIF($AV122:AZ122,Clas1)=0,ROW(Clas1)))))&amp;""</f>
        <v>#REF!</v>
      </c>
    </row>
    <row r="123" spans="1:53" x14ac:dyDescent="0.25">
      <c r="A123" s="35">
        <v>113</v>
      </c>
      <c r="B123" s="41" t="str">
        <f>IF(COUNTIF(C$11:C122,C123)=0,B122&amp;C123,B122)</f>
        <v/>
      </c>
      <c r="C123" s="116" t="str">
        <f t="shared" si="31"/>
        <v/>
      </c>
      <c r="D123" s="114"/>
      <c r="E123" s="3"/>
      <c r="F123" s="2" t="e">
        <f t="shared" si="26"/>
        <v>#REF!</v>
      </c>
      <c r="G123" s="2" t="e">
        <f t="shared" si="27"/>
        <v>#REF!</v>
      </c>
      <c r="H123" s="2" t="e">
        <f t="shared" si="28"/>
        <v>#REF!</v>
      </c>
      <c r="I123" s="4"/>
      <c r="J123" s="4"/>
      <c r="K123" s="4"/>
      <c r="L123" s="4"/>
      <c r="M123" s="4"/>
      <c r="N123" s="4"/>
      <c r="O123" s="4"/>
      <c r="P123" s="4"/>
      <c r="Q123" s="2" t="str">
        <f t="shared" si="32"/>
        <v/>
      </c>
      <c r="R123" s="2" t="str">
        <f t="shared" si="33"/>
        <v/>
      </c>
      <c r="S123" s="2" t="str">
        <f t="shared" si="34"/>
        <v/>
      </c>
      <c r="T123" s="2">
        <f t="shared" si="44"/>
        <v>0</v>
      </c>
      <c r="U123" s="2" t="str">
        <f t="shared" si="35"/>
        <v/>
      </c>
      <c r="V123" s="2" t="str">
        <f t="shared" si="36"/>
        <v/>
      </c>
      <c r="W123" s="2" t="str">
        <f t="shared" si="37"/>
        <v/>
      </c>
      <c r="X123" s="5" t="str">
        <f t="shared" si="43"/>
        <v/>
      </c>
      <c r="Y123" s="2" t="str">
        <f t="shared" si="38"/>
        <v/>
      </c>
      <c r="Z123" s="2" t="str">
        <f t="shared" si="39"/>
        <v/>
      </c>
      <c r="AA123" s="4"/>
      <c r="AB123" s="4"/>
      <c r="AC123" s="4"/>
      <c r="AD123" s="4"/>
      <c r="AE123" s="4"/>
      <c r="AF123" s="4"/>
      <c r="AG123" s="4"/>
      <c r="AH123" s="4"/>
      <c r="AI123" s="2" t="str">
        <f t="shared" si="45"/>
        <v/>
      </c>
      <c r="AJ123" s="2" t="str">
        <f t="shared" si="40"/>
        <v/>
      </c>
      <c r="AK123" s="6" t="e">
        <f>VLOOKUP(C123,#REF!,10,FALSE)</f>
        <v>#REF!</v>
      </c>
      <c r="AL123" s="4"/>
      <c r="AM123" s="2" t="str">
        <f t="shared" si="41"/>
        <v/>
      </c>
      <c r="AN123" s="2" t="str">
        <f t="shared" si="42"/>
        <v/>
      </c>
      <c r="AO123" s="7" t="e">
        <f t="shared" si="29"/>
        <v>#VALUE!</v>
      </c>
      <c r="AP123" s="117"/>
      <c r="AQ123" s="8" t="str">
        <f t="shared" si="30"/>
        <v/>
      </c>
      <c r="AR123" s="9"/>
      <c r="AS123" s="1" t="str">
        <f t="shared" si="46"/>
        <v/>
      </c>
      <c r="AT123" s="43" t="e">
        <f>#REF!</f>
        <v>#REF!</v>
      </c>
      <c r="AU123" s="43" t="str">
        <f t="shared" ca="1" si="47"/>
        <v/>
      </c>
      <c r="AW123" s="43" t="e">
        <f t="array" aca="1" ref="AW123" ca="1">INDEX(ColClas1,MIN(IF(Tron1=$AT123,IF(COUNTIF($AV123:AV123,Clas1)=0,ROW(Clas1)))))&amp;""</f>
        <v>#REF!</v>
      </c>
      <c r="AX123" s="43" t="e">
        <f t="array" aca="1" ref="AX123" ca="1">INDEX(ColClas1,MIN(IF(Tron1=$AT123,IF(COUNTIF($AV123:AW123,Clas1)=0,ROW(Clas1)))))&amp;""</f>
        <v>#REF!</v>
      </c>
      <c r="AY123" s="43" t="e">
        <f t="array" aca="1" ref="AY123" ca="1">INDEX(ColClas1,MIN(IF(Tron1=$AT123,IF(COUNTIF($AV123:AX123,Clas1)=0,ROW(Clas1)))))&amp;""</f>
        <v>#REF!</v>
      </c>
      <c r="AZ123" s="43" t="e">
        <f t="array" aca="1" ref="AZ123" ca="1">INDEX(ColClas1,MIN(IF(Tron1=$AT123,IF(COUNTIF($AV123:AY123,Clas1)=0,ROW(Clas1)))))&amp;""</f>
        <v>#REF!</v>
      </c>
      <c r="BA123" s="43" t="e">
        <f t="array" aca="1" ref="BA123" ca="1">INDEX(ColClas1,MIN(IF(Tron1=$AT123,IF(COUNTIF($AV123:AZ123,Clas1)=0,ROW(Clas1)))))&amp;""</f>
        <v>#REF!</v>
      </c>
    </row>
    <row r="124" spans="1:53" x14ac:dyDescent="0.25">
      <c r="A124" s="35">
        <v>114</v>
      </c>
      <c r="B124" s="41" t="str">
        <f>IF(COUNTIF(C$11:C123,C124)=0,B123&amp;C124,B123)</f>
        <v/>
      </c>
      <c r="C124" s="116" t="str">
        <f t="shared" si="31"/>
        <v/>
      </c>
      <c r="D124" s="114"/>
      <c r="E124" s="3"/>
      <c r="F124" s="2" t="e">
        <f t="shared" si="26"/>
        <v>#REF!</v>
      </c>
      <c r="G124" s="2" t="e">
        <f t="shared" si="27"/>
        <v>#REF!</v>
      </c>
      <c r="H124" s="2" t="e">
        <f t="shared" si="28"/>
        <v>#REF!</v>
      </c>
      <c r="I124" s="4"/>
      <c r="J124" s="4"/>
      <c r="K124" s="4"/>
      <c r="L124" s="4"/>
      <c r="M124" s="4"/>
      <c r="N124" s="4"/>
      <c r="O124" s="4"/>
      <c r="P124" s="4"/>
      <c r="Q124" s="2" t="str">
        <f t="shared" si="32"/>
        <v/>
      </c>
      <c r="R124" s="2" t="str">
        <f t="shared" si="33"/>
        <v/>
      </c>
      <c r="S124" s="2" t="str">
        <f t="shared" si="34"/>
        <v/>
      </c>
      <c r="T124" s="2">
        <f t="shared" si="44"/>
        <v>0</v>
      </c>
      <c r="U124" s="2" t="str">
        <f t="shared" si="35"/>
        <v/>
      </c>
      <c r="V124" s="2" t="str">
        <f t="shared" si="36"/>
        <v/>
      </c>
      <c r="W124" s="2" t="str">
        <f t="shared" si="37"/>
        <v/>
      </c>
      <c r="X124" s="5" t="str">
        <f t="shared" si="43"/>
        <v/>
      </c>
      <c r="Y124" s="2" t="str">
        <f t="shared" si="38"/>
        <v/>
      </c>
      <c r="Z124" s="2" t="str">
        <f t="shared" si="39"/>
        <v/>
      </c>
      <c r="AA124" s="4"/>
      <c r="AB124" s="4"/>
      <c r="AC124" s="4"/>
      <c r="AD124" s="4"/>
      <c r="AE124" s="4"/>
      <c r="AF124" s="4"/>
      <c r="AG124" s="4"/>
      <c r="AH124" s="4"/>
      <c r="AI124" s="2" t="str">
        <f t="shared" si="45"/>
        <v/>
      </c>
      <c r="AJ124" s="2" t="str">
        <f t="shared" si="40"/>
        <v/>
      </c>
      <c r="AK124" s="6" t="e">
        <f>VLOOKUP(C124,#REF!,10,FALSE)</f>
        <v>#REF!</v>
      </c>
      <c r="AL124" s="4"/>
      <c r="AM124" s="2" t="str">
        <f t="shared" si="41"/>
        <v/>
      </c>
      <c r="AN124" s="2" t="str">
        <f t="shared" si="42"/>
        <v/>
      </c>
      <c r="AO124" s="7" t="e">
        <f t="shared" si="29"/>
        <v>#VALUE!</v>
      </c>
      <c r="AP124" s="117"/>
      <c r="AQ124" s="8" t="str">
        <f t="shared" si="30"/>
        <v/>
      </c>
      <c r="AR124" s="9"/>
      <c r="AS124" s="1" t="str">
        <f t="shared" si="46"/>
        <v/>
      </c>
      <c r="AT124" s="43" t="e">
        <f>#REF!</f>
        <v>#REF!</v>
      </c>
      <c r="AU124" s="43" t="str">
        <f t="shared" ca="1" si="47"/>
        <v/>
      </c>
      <c r="AW124" s="43" t="e">
        <f t="array" aca="1" ref="AW124" ca="1">INDEX(ColClas1,MIN(IF(Tron1=$AT124,IF(COUNTIF($AV124:AV124,Clas1)=0,ROW(Clas1)))))&amp;""</f>
        <v>#REF!</v>
      </c>
      <c r="AX124" s="43" t="e">
        <f t="array" aca="1" ref="AX124" ca="1">INDEX(ColClas1,MIN(IF(Tron1=$AT124,IF(COUNTIF($AV124:AW124,Clas1)=0,ROW(Clas1)))))&amp;""</f>
        <v>#REF!</v>
      </c>
      <c r="AY124" s="43" t="e">
        <f t="array" aca="1" ref="AY124" ca="1">INDEX(ColClas1,MIN(IF(Tron1=$AT124,IF(COUNTIF($AV124:AX124,Clas1)=0,ROW(Clas1)))))&amp;""</f>
        <v>#REF!</v>
      </c>
      <c r="AZ124" s="43" t="e">
        <f t="array" aca="1" ref="AZ124" ca="1">INDEX(ColClas1,MIN(IF(Tron1=$AT124,IF(COUNTIF($AV124:AY124,Clas1)=0,ROW(Clas1)))))&amp;""</f>
        <v>#REF!</v>
      </c>
      <c r="BA124" s="43" t="e">
        <f t="array" aca="1" ref="BA124" ca="1">INDEX(ColClas1,MIN(IF(Tron1=$AT124,IF(COUNTIF($AV124:AZ124,Clas1)=0,ROW(Clas1)))))&amp;""</f>
        <v>#REF!</v>
      </c>
    </row>
    <row r="125" spans="1:53" x14ac:dyDescent="0.25">
      <c r="A125" s="35">
        <v>115</v>
      </c>
      <c r="B125" s="41" t="str">
        <f>IF(COUNTIF(C$11:C124,C125)=0,B124&amp;C125,B124)</f>
        <v/>
      </c>
      <c r="C125" s="116" t="str">
        <f t="shared" si="31"/>
        <v/>
      </c>
      <c r="D125" s="114"/>
      <c r="E125" s="3"/>
      <c r="F125" s="2" t="e">
        <f t="shared" si="26"/>
        <v>#REF!</v>
      </c>
      <c r="G125" s="2" t="e">
        <f t="shared" si="27"/>
        <v>#REF!</v>
      </c>
      <c r="H125" s="2" t="e">
        <f t="shared" si="28"/>
        <v>#REF!</v>
      </c>
      <c r="I125" s="4"/>
      <c r="J125" s="4"/>
      <c r="K125" s="4"/>
      <c r="L125" s="4"/>
      <c r="M125" s="4"/>
      <c r="N125" s="4"/>
      <c r="O125" s="4"/>
      <c r="P125" s="4"/>
      <c r="Q125" s="2" t="str">
        <f t="shared" si="32"/>
        <v/>
      </c>
      <c r="R125" s="2" t="str">
        <f t="shared" si="33"/>
        <v/>
      </c>
      <c r="S125" s="2" t="str">
        <f t="shared" si="34"/>
        <v/>
      </c>
      <c r="T125" s="2">
        <f t="shared" si="44"/>
        <v>0</v>
      </c>
      <c r="U125" s="2" t="str">
        <f t="shared" si="35"/>
        <v/>
      </c>
      <c r="V125" s="2" t="str">
        <f t="shared" si="36"/>
        <v/>
      </c>
      <c r="W125" s="2" t="str">
        <f t="shared" si="37"/>
        <v/>
      </c>
      <c r="X125" s="5" t="str">
        <f t="shared" si="43"/>
        <v/>
      </c>
      <c r="Y125" s="2" t="str">
        <f t="shared" si="38"/>
        <v/>
      </c>
      <c r="Z125" s="2" t="str">
        <f t="shared" si="39"/>
        <v/>
      </c>
      <c r="AA125" s="4"/>
      <c r="AB125" s="4"/>
      <c r="AC125" s="4"/>
      <c r="AD125" s="4"/>
      <c r="AE125" s="4"/>
      <c r="AF125" s="4"/>
      <c r="AG125" s="4"/>
      <c r="AH125" s="4"/>
      <c r="AI125" s="2" t="str">
        <f t="shared" si="45"/>
        <v/>
      </c>
      <c r="AJ125" s="2" t="str">
        <f t="shared" si="40"/>
        <v/>
      </c>
      <c r="AK125" s="6" t="e">
        <f>VLOOKUP(C125,#REF!,10,FALSE)</f>
        <v>#REF!</v>
      </c>
      <c r="AL125" s="4"/>
      <c r="AM125" s="2" t="str">
        <f t="shared" si="41"/>
        <v/>
      </c>
      <c r="AN125" s="2" t="str">
        <f t="shared" si="42"/>
        <v/>
      </c>
      <c r="AO125" s="7" t="e">
        <f t="shared" si="29"/>
        <v>#VALUE!</v>
      </c>
      <c r="AP125" s="117"/>
      <c r="AQ125" s="8" t="str">
        <f t="shared" si="30"/>
        <v/>
      </c>
      <c r="AR125" s="9"/>
      <c r="AS125" s="1" t="str">
        <f t="shared" si="46"/>
        <v/>
      </c>
      <c r="AT125" s="43" t="e">
        <f>#REF!</f>
        <v>#REF!</v>
      </c>
      <c r="AU125" s="43" t="str">
        <f t="shared" ca="1" si="47"/>
        <v/>
      </c>
      <c r="AW125" s="43" t="e">
        <f t="array" aca="1" ref="AW125" ca="1">INDEX(ColClas1,MIN(IF(Tron1=$AT125,IF(COUNTIF($AV125:AV125,Clas1)=0,ROW(Clas1)))))&amp;""</f>
        <v>#REF!</v>
      </c>
      <c r="AX125" s="43" t="e">
        <f t="array" aca="1" ref="AX125" ca="1">INDEX(ColClas1,MIN(IF(Tron1=$AT125,IF(COUNTIF($AV125:AW125,Clas1)=0,ROW(Clas1)))))&amp;""</f>
        <v>#REF!</v>
      </c>
      <c r="AY125" s="43" t="e">
        <f t="array" aca="1" ref="AY125" ca="1">INDEX(ColClas1,MIN(IF(Tron1=$AT125,IF(COUNTIF($AV125:AX125,Clas1)=0,ROW(Clas1)))))&amp;""</f>
        <v>#REF!</v>
      </c>
      <c r="AZ125" s="43" t="e">
        <f t="array" aca="1" ref="AZ125" ca="1">INDEX(ColClas1,MIN(IF(Tron1=$AT125,IF(COUNTIF($AV125:AY125,Clas1)=0,ROW(Clas1)))))&amp;""</f>
        <v>#REF!</v>
      </c>
      <c r="BA125" s="43" t="e">
        <f t="array" aca="1" ref="BA125" ca="1">INDEX(ColClas1,MIN(IF(Tron1=$AT125,IF(COUNTIF($AV125:AZ125,Clas1)=0,ROW(Clas1)))))&amp;""</f>
        <v>#REF!</v>
      </c>
    </row>
    <row r="126" spans="1:53" x14ac:dyDescent="0.25">
      <c r="A126" s="35">
        <v>116</v>
      </c>
      <c r="B126" s="41" t="str">
        <f>IF(COUNTIF(C$11:C125,C126)=0,B125&amp;C126,B125)</f>
        <v/>
      </c>
      <c r="C126" s="116" t="str">
        <f t="shared" si="31"/>
        <v/>
      </c>
      <c r="D126" s="114"/>
      <c r="E126" s="3"/>
      <c r="F126" s="2" t="e">
        <f t="shared" si="26"/>
        <v>#REF!</v>
      </c>
      <c r="G126" s="2" t="e">
        <f t="shared" si="27"/>
        <v>#REF!</v>
      </c>
      <c r="H126" s="2" t="e">
        <f t="shared" si="28"/>
        <v>#REF!</v>
      </c>
      <c r="I126" s="4"/>
      <c r="J126" s="4"/>
      <c r="K126" s="4"/>
      <c r="L126" s="4"/>
      <c r="M126" s="4"/>
      <c r="N126" s="4"/>
      <c r="O126" s="4"/>
      <c r="P126" s="4"/>
      <c r="Q126" s="2" t="str">
        <f t="shared" si="32"/>
        <v/>
      </c>
      <c r="R126" s="2" t="str">
        <f t="shared" si="33"/>
        <v/>
      </c>
      <c r="S126" s="2" t="str">
        <f t="shared" si="34"/>
        <v/>
      </c>
      <c r="T126" s="2">
        <f t="shared" si="44"/>
        <v>0</v>
      </c>
      <c r="U126" s="2" t="str">
        <f t="shared" si="35"/>
        <v/>
      </c>
      <c r="V126" s="2" t="str">
        <f t="shared" si="36"/>
        <v/>
      </c>
      <c r="W126" s="2" t="str">
        <f t="shared" si="37"/>
        <v/>
      </c>
      <c r="X126" s="5" t="str">
        <f t="shared" si="43"/>
        <v/>
      </c>
      <c r="Y126" s="2" t="str">
        <f t="shared" si="38"/>
        <v/>
      </c>
      <c r="Z126" s="2" t="str">
        <f t="shared" si="39"/>
        <v/>
      </c>
      <c r="AA126" s="4"/>
      <c r="AB126" s="4"/>
      <c r="AC126" s="4"/>
      <c r="AD126" s="4"/>
      <c r="AE126" s="4"/>
      <c r="AF126" s="4"/>
      <c r="AG126" s="4"/>
      <c r="AH126" s="4"/>
      <c r="AI126" s="2" t="str">
        <f t="shared" si="45"/>
        <v/>
      </c>
      <c r="AJ126" s="2" t="str">
        <f t="shared" si="40"/>
        <v/>
      </c>
      <c r="AK126" s="6" t="e">
        <f>VLOOKUP(C126,#REF!,10,FALSE)</f>
        <v>#REF!</v>
      </c>
      <c r="AL126" s="4"/>
      <c r="AM126" s="2" t="str">
        <f t="shared" si="41"/>
        <v/>
      </c>
      <c r="AN126" s="2" t="str">
        <f t="shared" si="42"/>
        <v/>
      </c>
      <c r="AO126" s="7" t="e">
        <f t="shared" si="29"/>
        <v>#VALUE!</v>
      </c>
      <c r="AP126" s="117"/>
      <c r="AQ126" s="8" t="str">
        <f t="shared" si="30"/>
        <v/>
      </c>
      <c r="AR126" s="9"/>
      <c r="AS126" s="1" t="str">
        <f t="shared" si="46"/>
        <v/>
      </c>
      <c r="AT126" s="43" t="e">
        <f>#REF!</f>
        <v>#REF!</v>
      </c>
      <c r="AU126" s="43" t="str">
        <f t="shared" ca="1" si="47"/>
        <v/>
      </c>
      <c r="AW126" s="43" t="e">
        <f t="array" aca="1" ref="AW126" ca="1">INDEX(ColClas1,MIN(IF(Tron1=$AT126,IF(COUNTIF($AV126:AV126,Clas1)=0,ROW(Clas1)))))&amp;""</f>
        <v>#REF!</v>
      </c>
      <c r="AX126" s="43" t="e">
        <f t="array" aca="1" ref="AX126" ca="1">INDEX(ColClas1,MIN(IF(Tron1=$AT126,IF(COUNTIF($AV126:AW126,Clas1)=0,ROW(Clas1)))))&amp;""</f>
        <v>#REF!</v>
      </c>
      <c r="AY126" s="43" t="e">
        <f t="array" aca="1" ref="AY126" ca="1">INDEX(ColClas1,MIN(IF(Tron1=$AT126,IF(COUNTIF($AV126:AX126,Clas1)=0,ROW(Clas1)))))&amp;""</f>
        <v>#REF!</v>
      </c>
      <c r="AZ126" s="43" t="e">
        <f t="array" aca="1" ref="AZ126" ca="1">INDEX(ColClas1,MIN(IF(Tron1=$AT126,IF(COUNTIF($AV126:AY126,Clas1)=0,ROW(Clas1)))))&amp;""</f>
        <v>#REF!</v>
      </c>
      <c r="BA126" s="43" t="e">
        <f t="array" aca="1" ref="BA126" ca="1">INDEX(ColClas1,MIN(IF(Tron1=$AT126,IF(COUNTIF($AV126:AZ126,Clas1)=0,ROW(Clas1)))))&amp;""</f>
        <v>#REF!</v>
      </c>
    </row>
    <row r="127" spans="1:53" x14ac:dyDescent="0.25">
      <c r="A127" s="35">
        <v>117</v>
      </c>
      <c r="B127" s="41" t="str">
        <f>IF(COUNTIF(C$11:C126,C127)=0,B126&amp;C127,B126)</f>
        <v/>
      </c>
      <c r="C127" s="116" t="str">
        <f t="shared" si="31"/>
        <v/>
      </c>
      <c r="D127" s="114"/>
      <c r="E127" s="3"/>
      <c r="F127" s="2" t="e">
        <f t="shared" si="26"/>
        <v>#REF!</v>
      </c>
      <c r="G127" s="2" t="e">
        <f t="shared" si="27"/>
        <v>#REF!</v>
      </c>
      <c r="H127" s="2" t="e">
        <f t="shared" si="28"/>
        <v>#REF!</v>
      </c>
      <c r="I127" s="4"/>
      <c r="J127" s="4"/>
      <c r="K127" s="4"/>
      <c r="L127" s="4"/>
      <c r="M127" s="4"/>
      <c r="N127" s="4"/>
      <c r="O127" s="4"/>
      <c r="P127" s="4"/>
      <c r="Q127" s="2" t="str">
        <f t="shared" si="32"/>
        <v/>
      </c>
      <c r="R127" s="2" t="str">
        <f t="shared" si="33"/>
        <v/>
      </c>
      <c r="S127" s="2" t="str">
        <f t="shared" si="34"/>
        <v/>
      </c>
      <c r="T127" s="2">
        <f t="shared" si="44"/>
        <v>0</v>
      </c>
      <c r="U127" s="2" t="str">
        <f t="shared" si="35"/>
        <v/>
      </c>
      <c r="V127" s="2" t="str">
        <f t="shared" si="36"/>
        <v/>
      </c>
      <c r="W127" s="2" t="str">
        <f t="shared" si="37"/>
        <v/>
      </c>
      <c r="X127" s="5" t="str">
        <f t="shared" si="43"/>
        <v/>
      </c>
      <c r="Y127" s="2" t="str">
        <f t="shared" si="38"/>
        <v/>
      </c>
      <c r="Z127" s="2" t="str">
        <f t="shared" si="39"/>
        <v/>
      </c>
      <c r="AA127" s="4"/>
      <c r="AB127" s="4"/>
      <c r="AC127" s="4"/>
      <c r="AD127" s="4"/>
      <c r="AE127" s="4"/>
      <c r="AF127" s="4"/>
      <c r="AG127" s="4"/>
      <c r="AH127" s="4"/>
      <c r="AI127" s="2" t="str">
        <f t="shared" si="45"/>
        <v/>
      </c>
      <c r="AJ127" s="2" t="str">
        <f t="shared" si="40"/>
        <v/>
      </c>
      <c r="AK127" s="6" t="e">
        <f>VLOOKUP(C127,#REF!,10,FALSE)</f>
        <v>#REF!</v>
      </c>
      <c r="AL127" s="4"/>
      <c r="AM127" s="2" t="str">
        <f t="shared" si="41"/>
        <v/>
      </c>
      <c r="AN127" s="2" t="str">
        <f t="shared" si="42"/>
        <v/>
      </c>
      <c r="AO127" s="7" t="e">
        <f t="shared" si="29"/>
        <v>#VALUE!</v>
      </c>
      <c r="AP127" s="117"/>
      <c r="AQ127" s="8" t="str">
        <f t="shared" si="30"/>
        <v/>
      </c>
      <c r="AR127" s="9"/>
      <c r="AS127" s="1" t="str">
        <f t="shared" si="46"/>
        <v/>
      </c>
      <c r="AT127" s="43" t="e">
        <f>#REF!</f>
        <v>#REF!</v>
      </c>
      <c r="AU127" s="43" t="str">
        <f t="shared" ca="1" si="47"/>
        <v/>
      </c>
      <c r="AW127" s="43" t="e">
        <f t="array" aca="1" ref="AW127" ca="1">INDEX(ColClas1,MIN(IF(Tron1=$AT127,IF(COUNTIF($AV127:AV127,Clas1)=0,ROW(Clas1)))))&amp;""</f>
        <v>#REF!</v>
      </c>
      <c r="AX127" s="43" t="e">
        <f t="array" aca="1" ref="AX127" ca="1">INDEX(ColClas1,MIN(IF(Tron1=$AT127,IF(COUNTIF($AV127:AW127,Clas1)=0,ROW(Clas1)))))&amp;""</f>
        <v>#REF!</v>
      </c>
      <c r="AY127" s="43" t="e">
        <f t="array" aca="1" ref="AY127" ca="1">INDEX(ColClas1,MIN(IF(Tron1=$AT127,IF(COUNTIF($AV127:AX127,Clas1)=0,ROW(Clas1)))))&amp;""</f>
        <v>#REF!</v>
      </c>
      <c r="AZ127" s="43" t="e">
        <f t="array" aca="1" ref="AZ127" ca="1">INDEX(ColClas1,MIN(IF(Tron1=$AT127,IF(COUNTIF($AV127:AY127,Clas1)=0,ROW(Clas1)))))&amp;""</f>
        <v>#REF!</v>
      </c>
      <c r="BA127" s="43" t="e">
        <f t="array" aca="1" ref="BA127" ca="1">INDEX(ColClas1,MIN(IF(Tron1=$AT127,IF(COUNTIF($AV127:AZ127,Clas1)=0,ROW(Clas1)))))&amp;""</f>
        <v>#REF!</v>
      </c>
    </row>
    <row r="128" spans="1:53" x14ac:dyDescent="0.25">
      <c r="A128" s="35">
        <v>118</v>
      </c>
      <c r="B128" s="41" t="str">
        <f>IF(COUNTIF(C$11:C127,C128)=0,B127&amp;C128,B127)</f>
        <v/>
      </c>
      <c r="C128" s="116" t="str">
        <f t="shared" si="31"/>
        <v/>
      </c>
      <c r="D128" s="114"/>
      <c r="E128" s="3"/>
      <c r="F128" s="2" t="e">
        <f t="shared" si="26"/>
        <v>#REF!</v>
      </c>
      <c r="G128" s="2" t="e">
        <f t="shared" si="27"/>
        <v>#REF!</v>
      </c>
      <c r="H128" s="2" t="e">
        <f t="shared" si="28"/>
        <v>#REF!</v>
      </c>
      <c r="I128" s="4"/>
      <c r="J128" s="4"/>
      <c r="K128" s="4"/>
      <c r="L128" s="4"/>
      <c r="M128" s="4"/>
      <c r="N128" s="4"/>
      <c r="O128" s="4"/>
      <c r="P128" s="4"/>
      <c r="Q128" s="2" t="str">
        <f t="shared" si="32"/>
        <v/>
      </c>
      <c r="R128" s="2" t="str">
        <f t="shared" si="33"/>
        <v/>
      </c>
      <c r="S128" s="2" t="str">
        <f t="shared" si="34"/>
        <v/>
      </c>
      <c r="T128" s="2">
        <f t="shared" si="44"/>
        <v>0</v>
      </c>
      <c r="U128" s="2" t="str">
        <f t="shared" si="35"/>
        <v/>
      </c>
      <c r="V128" s="2" t="str">
        <f t="shared" si="36"/>
        <v/>
      </c>
      <c r="W128" s="2" t="str">
        <f t="shared" si="37"/>
        <v/>
      </c>
      <c r="X128" s="5" t="str">
        <f t="shared" si="43"/>
        <v/>
      </c>
      <c r="Y128" s="2" t="str">
        <f t="shared" si="38"/>
        <v/>
      </c>
      <c r="Z128" s="2" t="str">
        <f t="shared" si="39"/>
        <v/>
      </c>
      <c r="AA128" s="4"/>
      <c r="AB128" s="4"/>
      <c r="AC128" s="4"/>
      <c r="AD128" s="4"/>
      <c r="AE128" s="4"/>
      <c r="AF128" s="4"/>
      <c r="AG128" s="4"/>
      <c r="AH128" s="4"/>
      <c r="AI128" s="2" t="str">
        <f t="shared" si="45"/>
        <v/>
      </c>
      <c r="AJ128" s="2" t="str">
        <f t="shared" si="40"/>
        <v/>
      </c>
      <c r="AK128" s="6" t="e">
        <f>VLOOKUP(C128,#REF!,10,FALSE)</f>
        <v>#REF!</v>
      </c>
      <c r="AL128" s="4"/>
      <c r="AM128" s="2" t="str">
        <f t="shared" si="41"/>
        <v/>
      </c>
      <c r="AN128" s="2" t="str">
        <f t="shared" si="42"/>
        <v/>
      </c>
      <c r="AO128" s="7" t="e">
        <f t="shared" si="29"/>
        <v>#VALUE!</v>
      </c>
      <c r="AP128" s="117"/>
      <c r="AQ128" s="8" t="str">
        <f t="shared" si="30"/>
        <v/>
      </c>
      <c r="AR128" s="9"/>
      <c r="AS128" s="1" t="str">
        <f t="shared" si="46"/>
        <v/>
      </c>
      <c r="AT128" s="43" t="e">
        <f>#REF!</f>
        <v>#REF!</v>
      </c>
      <c r="AU128" s="43" t="str">
        <f t="shared" ca="1" si="47"/>
        <v/>
      </c>
      <c r="AW128" s="43" t="e">
        <f t="array" aca="1" ref="AW128" ca="1">INDEX(ColClas1,MIN(IF(Tron1=$AT128,IF(COUNTIF($AV128:AV128,Clas1)=0,ROW(Clas1)))))&amp;""</f>
        <v>#REF!</v>
      </c>
      <c r="AX128" s="43" t="e">
        <f t="array" aca="1" ref="AX128" ca="1">INDEX(ColClas1,MIN(IF(Tron1=$AT128,IF(COUNTIF($AV128:AW128,Clas1)=0,ROW(Clas1)))))&amp;""</f>
        <v>#REF!</v>
      </c>
      <c r="AY128" s="43" t="e">
        <f t="array" aca="1" ref="AY128" ca="1">INDEX(ColClas1,MIN(IF(Tron1=$AT128,IF(COUNTIF($AV128:AX128,Clas1)=0,ROW(Clas1)))))&amp;""</f>
        <v>#REF!</v>
      </c>
      <c r="AZ128" s="43" t="e">
        <f t="array" aca="1" ref="AZ128" ca="1">INDEX(ColClas1,MIN(IF(Tron1=$AT128,IF(COUNTIF($AV128:AY128,Clas1)=0,ROW(Clas1)))))&amp;""</f>
        <v>#REF!</v>
      </c>
      <c r="BA128" s="43" t="e">
        <f t="array" aca="1" ref="BA128" ca="1">INDEX(ColClas1,MIN(IF(Tron1=$AT128,IF(COUNTIF($AV128:AZ128,Clas1)=0,ROW(Clas1)))))&amp;""</f>
        <v>#REF!</v>
      </c>
    </row>
    <row r="129" spans="1:53" x14ac:dyDescent="0.25">
      <c r="A129" s="35">
        <v>119</v>
      </c>
      <c r="B129" s="41" t="str">
        <f>IF(COUNTIF(C$11:C128,C129)=0,B128&amp;C129,B128)</f>
        <v/>
      </c>
      <c r="C129" s="116" t="str">
        <f t="shared" si="31"/>
        <v/>
      </c>
      <c r="D129" s="114"/>
      <c r="E129" s="3"/>
      <c r="F129" s="2" t="e">
        <f t="shared" si="26"/>
        <v>#REF!</v>
      </c>
      <c r="G129" s="2" t="e">
        <f t="shared" si="27"/>
        <v>#REF!</v>
      </c>
      <c r="H129" s="2" t="e">
        <f t="shared" si="28"/>
        <v>#REF!</v>
      </c>
      <c r="I129" s="4"/>
      <c r="J129" s="4"/>
      <c r="K129" s="4"/>
      <c r="L129" s="4"/>
      <c r="M129" s="4"/>
      <c r="N129" s="4"/>
      <c r="O129" s="4"/>
      <c r="P129" s="4"/>
      <c r="Q129" s="2" t="str">
        <f t="shared" si="32"/>
        <v/>
      </c>
      <c r="R129" s="2" t="str">
        <f t="shared" si="33"/>
        <v/>
      </c>
      <c r="S129" s="2" t="str">
        <f t="shared" si="34"/>
        <v/>
      </c>
      <c r="T129" s="2">
        <f t="shared" si="44"/>
        <v>0</v>
      </c>
      <c r="U129" s="2" t="str">
        <f t="shared" si="35"/>
        <v/>
      </c>
      <c r="V129" s="2" t="str">
        <f t="shared" si="36"/>
        <v/>
      </c>
      <c r="W129" s="2" t="str">
        <f t="shared" si="37"/>
        <v/>
      </c>
      <c r="X129" s="5" t="str">
        <f t="shared" si="43"/>
        <v/>
      </c>
      <c r="Y129" s="2" t="str">
        <f t="shared" si="38"/>
        <v/>
      </c>
      <c r="Z129" s="2" t="str">
        <f t="shared" si="39"/>
        <v/>
      </c>
      <c r="AA129" s="4"/>
      <c r="AB129" s="4"/>
      <c r="AC129" s="4"/>
      <c r="AD129" s="4"/>
      <c r="AE129" s="4"/>
      <c r="AF129" s="4"/>
      <c r="AG129" s="4"/>
      <c r="AH129" s="4"/>
      <c r="AI129" s="2" t="str">
        <f t="shared" si="45"/>
        <v/>
      </c>
      <c r="AJ129" s="2" t="str">
        <f t="shared" si="40"/>
        <v/>
      </c>
      <c r="AK129" s="6" t="e">
        <f>VLOOKUP(C129,#REF!,10,FALSE)</f>
        <v>#REF!</v>
      </c>
      <c r="AL129" s="4"/>
      <c r="AM129" s="2" t="str">
        <f t="shared" si="41"/>
        <v/>
      </c>
      <c r="AN129" s="2" t="str">
        <f t="shared" si="42"/>
        <v/>
      </c>
      <c r="AO129" s="7" t="e">
        <f t="shared" si="29"/>
        <v>#VALUE!</v>
      </c>
      <c r="AP129" s="117"/>
      <c r="AQ129" s="8" t="str">
        <f t="shared" si="30"/>
        <v/>
      </c>
      <c r="AR129" s="9"/>
      <c r="AS129" s="1" t="str">
        <f t="shared" si="46"/>
        <v/>
      </c>
      <c r="AT129" s="43" t="e">
        <f>#REF!</f>
        <v>#REF!</v>
      </c>
      <c r="AU129" s="43" t="str">
        <f t="shared" ca="1" si="47"/>
        <v/>
      </c>
      <c r="AW129" s="43" t="e">
        <f t="array" aca="1" ref="AW129" ca="1">INDEX(ColClas1,MIN(IF(Tron1=$AT129,IF(COUNTIF($AV129:AV129,Clas1)=0,ROW(Clas1)))))&amp;""</f>
        <v>#REF!</v>
      </c>
      <c r="AX129" s="43" t="e">
        <f t="array" aca="1" ref="AX129" ca="1">INDEX(ColClas1,MIN(IF(Tron1=$AT129,IF(COUNTIF($AV129:AW129,Clas1)=0,ROW(Clas1)))))&amp;""</f>
        <v>#REF!</v>
      </c>
      <c r="AY129" s="43" t="e">
        <f t="array" aca="1" ref="AY129" ca="1">INDEX(ColClas1,MIN(IF(Tron1=$AT129,IF(COUNTIF($AV129:AX129,Clas1)=0,ROW(Clas1)))))&amp;""</f>
        <v>#REF!</v>
      </c>
      <c r="AZ129" s="43" t="e">
        <f t="array" aca="1" ref="AZ129" ca="1">INDEX(ColClas1,MIN(IF(Tron1=$AT129,IF(COUNTIF($AV129:AY129,Clas1)=0,ROW(Clas1)))))&amp;""</f>
        <v>#REF!</v>
      </c>
      <c r="BA129" s="43" t="e">
        <f t="array" aca="1" ref="BA129" ca="1">INDEX(ColClas1,MIN(IF(Tron1=$AT129,IF(COUNTIF($AV129:AZ129,Clas1)=0,ROW(Clas1)))))&amp;""</f>
        <v>#REF!</v>
      </c>
    </row>
    <row r="130" spans="1:53" x14ac:dyDescent="0.25">
      <c r="A130" s="35">
        <v>120</v>
      </c>
      <c r="B130" s="41" t="str">
        <f>IF(COUNTIF(C$11:C129,C130)=0,B129&amp;C130,B129)</f>
        <v/>
      </c>
      <c r="C130" s="116" t="str">
        <f t="shared" si="31"/>
        <v/>
      </c>
      <c r="D130" s="114"/>
      <c r="E130" s="3"/>
      <c r="F130" s="2" t="e">
        <f t="shared" si="26"/>
        <v>#REF!</v>
      </c>
      <c r="G130" s="2" t="e">
        <f t="shared" si="27"/>
        <v>#REF!</v>
      </c>
      <c r="H130" s="2" t="e">
        <f t="shared" si="28"/>
        <v>#REF!</v>
      </c>
      <c r="I130" s="4"/>
      <c r="J130" s="4"/>
      <c r="K130" s="4"/>
      <c r="L130" s="4"/>
      <c r="M130" s="4"/>
      <c r="N130" s="4"/>
      <c r="O130" s="4"/>
      <c r="P130" s="4"/>
      <c r="Q130" s="2" t="str">
        <f t="shared" si="32"/>
        <v/>
      </c>
      <c r="R130" s="2" t="str">
        <f t="shared" si="33"/>
        <v/>
      </c>
      <c r="S130" s="2" t="str">
        <f t="shared" si="34"/>
        <v/>
      </c>
      <c r="T130" s="2">
        <f t="shared" si="44"/>
        <v>0</v>
      </c>
      <c r="U130" s="2" t="str">
        <f t="shared" si="35"/>
        <v/>
      </c>
      <c r="V130" s="2" t="str">
        <f t="shared" si="36"/>
        <v/>
      </c>
      <c r="W130" s="2" t="str">
        <f t="shared" si="37"/>
        <v/>
      </c>
      <c r="X130" s="5" t="str">
        <f t="shared" si="43"/>
        <v/>
      </c>
      <c r="Y130" s="2" t="str">
        <f t="shared" si="38"/>
        <v/>
      </c>
      <c r="Z130" s="2" t="str">
        <f t="shared" si="39"/>
        <v/>
      </c>
      <c r="AA130" s="4"/>
      <c r="AB130" s="4"/>
      <c r="AC130" s="4"/>
      <c r="AD130" s="4"/>
      <c r="AE130" s="4"/>
      <c r="AF130" s="4"/>
      <c r="AG130" s="4"/>
      <c r="AH130" s="4"/>
      <c r="AI130" s="2" t="str">
        <f t="shared" si="45"/>
        <v/>
      </c>
      <c r="AJ130" s="2" t="str">
        <f t="shared" si="40"/>
        <v/>
      </c>
      <c r="AK130" s="6" t="e">
        <f>VLOOKUP(C130,#REF!,10,FALSE)</f>
        <v>#REF!</v>
      </c>
      <c r="AL130" s="4"/>
      <c r="AM130" s="2" t="str">
        <f t="shared" si="41"/>
        <v/>
      </c>
      <c r="AN130" s="2" t="str">
        <f t="shared" si="42"/>
        <v/>
      </c>
      <c r="AO130" s="7" t="e">
        <f t="shared" si="29"/>
        <v>#VALUE!</v>
      </c>
      <c r="AP130" s="117"/>
      <c r="AQ130" s="8" t="str">
        <f t="shared" si="30"/>
        <v/>
      </c>
      <c r="AR130" s="9"/>
      <c r="AS130" s="1" t="str">
        <f t="shared" si="46"/>
        <v/>
      </c>
      <c r="AT130" s="43" t="e">
        <f>#REF!</f>
        <v>#REF!</v>
      </c>
      <c r="AU130" s="43" t="str">
        <f t="shared" ca="1" si="47"/>
        <v/>
      </c>
      <c r="AW130" s="43" t="e">
        <f t="array" aca="1" ref="AW130" ca="1">INDEX(ColClas1,MIN(IF(Tron1=$AT130,IF(COUNTIF($AV130:AV130,Clas1)=0,ROW(Clas1)))))&amp;""</f>
        <v>#REF!</v>
      </c>
      <c r="AX130" s="43" t="e">
        <f t="array" aca="1" ref="AX130" ca="1">INDEX(ColClas1,MIN(IF(Tron1=$AT130,IF(COUNTIF($AV130:AW130,Clas1)=0,ROW(Clas1)))))&amp;""</f>
        <v>#REF!</v>
      </c>
      <c r="AY130" s="43" t="e">
        <f t="array" aca="1" ref="AY130" ca="1">INDEX(ColClas1,MIN(IF(Tron1=$AT130,IF(COUNTIF($AV130:AX130,Clas1)=0,ROW(Clas1)))))&amp;""</f>
        <v>#REF!</v>
      </c>
      <c r="AZ130" s="43" t="e">
        <f t="array" aca="1" ref="AZ130" ca="1">INDEX(ColClas1,MIN(IF(Tron1=$AT130,IF(COUNTIF($AV130:AY130,Clas1)=0,ROW(Clas1)))))&amp;""</f>
        <v>#REF!</v>
      </c>
      <c r="BA130" s="43" t="e">
        <f t="array" aca="1" ref="BA130" ca="1">INDEX(ColClas1,MIN(IF(Tron1=$AT130,IF(COUNTIF($AV130:AZ130,Clas1)=0,ROW(Clas1)))))&amp;""</f>
        <v>#REF!</v>
      </c>
    </row>
    <row r="131" spans="1:53" x14ac:dyDescent="0.25">
      <c r="A131" s="35">
        <v>121</v>
      </c>
      <c r="B131" s="41" t="str">
        <f>IF(COUNTIF(C$11:C130,C131)=0,B130&amp;C131,B130)</f>
        <v/>
      </c>
      <c r="C131" s="116" t="str">
        <f t="shared" si="31"/>
        <v/>
      </c>
      <c r="D131" s="114"/>
      <c r="E131" s="3"/>
      <c r="F131" s="2" t="e">
        <f t="shared" si="26"/>
        <v>#REF!</v>
      </c>
      <c r="G131" s="2" t="e">
        <f t="shared" si="27"/>
        <v>#REF!</v>
      </c>
      <c r="H131" s="2" t="e">
        <f t="shared" si="28"/>
        <v>#REF!</v>
      </c>
      <c r="I131" s="4"/>
      <c r="J131" s="4"/>
      <c r="K131" s="4"/>
      <c r="L131" s="4"/>
      <c r="M131" s="4"/>
      <c r="N131" s="4"/>
      <c r="O131" s="4"/>
      <c r="P131" s="4"/>
      <c r="Q131" s="2" t="str">
        <f t="shared" si="32"/>
        <v/>
      </c>
      <c r="R131" s="2" t="str">
        <f t="shared" si="33"/>
        <v/>
      </c>
      <c r="S131" s="2" t="str">
        <f t="shared" si="34"/>
        <v/>
      </c>
      <c r="T131" s="2">
        <f t="shared" si="44"/>
        <v>0</v>
      </c>
      <c r="U131" s="2" t="str">
        <f t="shared" si="35"/>
        <v/>
      </c>
      <c r="V131" s="2" t="str">
        <f t="shared" si="36"/>
        <v/>
      </c>
      <c r="W131" s="2" t="str">
        <f t="shared" si="37"/>
        <v/>
      </c>
      <c r="X131" s="5" t="str">
        <f t="shared" si="43"/>
        <v/>
      </c>
      <c r="Y131" s="2" t="str">
        <f t="shared" si="38"/>
        <v/>
      </c>
      <c r="Z131" s="2" t="str">
        <f t="shared" si="39"/>
        <v/>
      </c>
      <c r="AA131" s="4"/>
      <c r="AB131" s="4"/>
      <c r="AC131" s="4"/>
      <c r="AD131" s="4"/>
      <c r="AE131" s="4"/>
      <c r="AF131" s="4"/>
      <c r="AG131" s="4"/>
      <c r="AH131" s="4"/>
      <c r="AI131" s="2" t="str">
        <f t="shared" si="45"/>
        <v/>
      </c>
      <c r="AJ131" s="2" t="str">
        <f t="shared" si="40"/>
        <v/>
      </c>
      <c r="AK131" s="6" t="e">
        <f>VLOOKUP(C131,#REF!,10,FALSE)</f>
        <v>#REF!</v>
      </c>
      <c r="AL131" s="4"/>
      <c r="AM131" s="2" t="str">
        <f t="shared" si="41"/>
        <v/>
      </c>
      <c r="AN131" s="2" t="str">
        <f t="shared" si="42"/>
        <v/>
      </c>
      <c r="AO131" s="7" t="e">
        <f t="shared" si="29"/>
        <v>#VALUE!</v>
      </c>
      <c r="AP131" s="117"/>
      <c r="AQ131" s="8" t="str">
        <f t="shared" si="30"/>
        <v/>
      </c>
      <c r="AR131" s="9"/>
      <c r="AS131" s="1" t="str">
        <f t="shared" si="46"/>
        <v/>
      </c>
      <c r="AT131" s="43" t="e">
        <f>#REF!</f>
        <v>#REF!</v>
      </c>
      <c r="AU131" s="43" t="str">
        <f t="shared" ca="1" si="47"/>
        <v/>
      </c>
      <c r="AW131" s="43" t="e">
        <f t="array" aca="1" ref="AW131" ca="1">INDEX(ColClas1,MIN(IF(Tron1=$AT131,IF(COUNTIF($AV131:AV131,Clas1)=0,ROW(Clas1)))))&amp;""</f>
        <v>#REF!</v>
      </c>
      <c r="AX131" s="43" t="e">
        <f t="array" aca="1" ref="AX131" ca="1">INDEX(ColClas1,MIN(IF(Tron1=$AT131,IF(COUNTIF($AV131:AW131,Clas1)=0,ROW(Clas1)))))&amp;""</f>
        <v>#REF!</v>
      </c>
      <c r="AY131" s="43" t="e">
        <f t="array" aca="1" ref="AY131" ca="1">INDEX(ColClas1,MIN(IF(Tron1=$AT131,IF(COUNTIF($AV131:AX131,Clas1)=0,ROW(Clas1)))))&amp;""</f>
        <v>#REF!</v>
      </c>
      <c r="AZ131" s="43" t="e">
        <f t="array" aca="1" ref="AZ131" ca="1">INDEX(ColClas1,MIN(IF(Tron1=$AT131,IF(COUNTIF($AV131:AY131,Clas1)=0,ROW(Clas1)))))&amp;""</f>
        <v>#REF!</v>
      </c>
      <c r="BA131" s="43" t="e">
        <f t="array" aca="1" ref="BA131" ca="1">INDEX(ColClas1,MIN(IF(Tron1=$AT131,IF(COUNTIF($AV131:AZ131,Clas1)=0,ROW(Clas1)))))&amp;""</f>
        <v>#REF!</v>
      </c>
    </row>
    <row r="132" spans="1:53" x14ac:dyDescent="0.25">
      <c r="A132" s="35">
        <v>122</v>
      </c>
      <c r="B132" s="41" t="str">
        <f>IF(COUNTIF(C$11:C131,C132)=0,B131&amp;C132,B131)</f>
        <v/>
      </c>
      <c r="C132" s="116" t="str">
        <f t="shared" si="31"/>
        <v/>
      </c>
      <c r="D132" s="114"/>
      <c r="E132" s="3"/>
      <c r="F132" s="2" t="e">
        <f t="shared" si="26"/>
        <v>#REF!</v>
      </c>
      <c r="G132" s="2" t="e">
        <f t="shared" si="27"/>
        <v>#REF!</v>
      </c>
      <c r="H132" s="2" t="e">
        <f t="shared" si="28"/>
        <v>#REF!</v>
      </c>
      <c r="I132" s="4"/>
      <c r="J132" s="4"/>
      <c r="K132" s="4"/>
      <c r="L132" s="4"/>
      <c r="M132" s="4"/>
      <c r="N132" s="4"/>
      <c r="O132" s="4"/>
      <c r="P132" s="4"/>
      <c r="Q132" s="2" t="str">
        <f t="shared" si="32"/>
        <v/>
      </c>
      <c r="R132" s="2" t="str">
        <f t="shared" si="33"/>
        <v/>
      </c>
      <c r="S132" s="2" t="str">
        <f t="shared" si="34"/>
        <v/>
      </c>
      <c r="T132" s="2">
        <f t="shared" si="44"/>
        <v>0</v>
      </c>
      <c r="U132" s="2" t="str">
        <f t="shared" si="35"/>
        <v/>
      </c>
      <c r="V132" s="2" t="str">
        <f t="shared" si="36"/>
        <v/>
      </c>
      <c r="W132" s="2" t="str">
        <f t="shared" si="37"/>
        <v/>
      </c>
      <c r="X132" s="5" t="str">
        <f t="shared" si="43"/>
        <v/>
      </c>
      <c r="Y132" s="2" t="str">
        <f t="shared" si="38"/>
        <v/>
      </c>
      <c r="Z132" s="2" t="str">
        <f t="shared" si="39"/>
        <v/>
      </c>
      <c r="AA132" s="4"/>
      <c r="AB132" s="4"/>
      <c r="AC132" s="4"/>
      <c r="AD132" s="4"/>
      <c r="AE132" s="4"/>
      <c r="AF132" s="4"/>
      <c r="AG132" s="4"/>
      <c r="AH132" s="4"/>
      <c r="AI132" s="2" t="str">
        <f t="shared" si="45"/>
        <v/>
      </c>
      <c r="AJ132" s="2" t="str">
        <f t="shared" si="40"/>
        <v/>
      </c>
      <c r="AK132" s="6" t="e">
        <f>VLOOKUP(C132,#REF!,10,FALSE)</f>
        <v>#REF!</v>
      </c>
      <c r="AL132" s="4"/>
      <c r="AM132" s="2" t="str">
        <f t="shared" si="41"/>
        <v/>
      </c>
      <c r="AN132" s="2" t="str">
        <f t="shared" si="42"/>
        <v/>
      </c>
      <c r="AO132" s="7" t="e">
        <f t="shared" si="29"/>
        <v>#VALUE!</v>
      </c>
      <c r="AP132" s="117"/>
      <c r="AQ132" s="8" t="str">
        <f t="shared" si="30"/>
        <v/>
      </c>
      <c r="AR132" s="9"/>
      <c r="AS132" s="1" t="str">
        <f t="shared" si="46"/>
        <v/>
      </c>
      <c r="AT132" s="43" t="e">
        <f>#REF!</f>
        <v>#REF!</v>
      </c>
      <c r="AU132" s="43" t="str">
        <f t="shared" ca="1" si="47"/>
        <v/>
      </c>
      <c r="AW132" s="43" t="e">
        <f t="array" aca="1" ref="AW132" ca="1">INDEX(ColClas1,MIN(IF(Tron1=$AT132,IF(COUNTIF($AV132:AV132,Clas1)=0,ROW(Clas1)))))&amp;""</f>
        <v>#REF!</v>
      </c>
      <c r="AX132" s="43" t="e">
        <f t="array" aca="1" ref="AX132" ca="1">INDEX(ColClas1,MIN(IF(Tron1=$AT132,IF(COUNTIF($AV132:AW132,Clas1)=0,ROW(Clas1)))))&amp;""</f>
        <v>#REF!</v>
      </c>
      <c r="AY132" s="43" t="e">
        <f t="array" aca="1" ref="AY132" ca="1">INDEX(ColClas1,MIN(IF(Tron1=$AT132,IF(COUNTIF($AV132:AX132,Clas1)=0,ROW(Clas1)))))&amp;""</f>
        <v>#REF!</v>
      </c>
      <c r="AZ132" s="43" t="e">
        <f t="array" aca="1" ref="AZ132" ca="1">INDEX(ColClas1,MIN(IF(Tron1=$AT132,IF(COUNTIF($AV132:AY132,Clas1)=0,ROW(Clas1)))))&amp;""</f>
        <v>#REF!</v>
      </c>
      <c r="BA132" s="43" t="e">
        <f t="array" aca="1" ref="BA132" ca="1">INDEX(ColClas1,MIN(IF(Tron1=$AT132,IF(COUNTIF($AV132:AZ132,Clas1)=0,ROW(Clas1)))))&amp;""</f>
        <v>#REF!</v>
      </c>
    </row>
    <row r="133" spans="1:53" x14ac:dyDescent="0.25">
      <c r="A133" s="35">
        <v>123</v>
      </c>
      <c r="B133" s="41" t="str">
        <f>IF(COUNTIF(C$11:C132,C133)=0,B132&amp;C133,B132)</f>
        <v/>
      </c>
      <c r="C133" s="116" t="str">
        <f t="shared" si="31"/>
        <v/>
      </c>
      <c r="D133" s="114"/>
      <c r="E133" s="3"/>
      <c r="F133" s="2" t="e">
        <f t="shared" si="26"/>
        <v>#REF!</v>
      </c>
      <c r="G133" s="2" t="e">
        <f t="shared" si="27"/>
        <v>#REF!</v>
      </c>
      <c r="H133" s="2" t="e">
        <f t="shared" si="28"/>
        <v>#REF!</v>
      </c>
      <c r="I133" s="4"/>
      <c r="J133" s="4"/>
      <c r="K133" s="4"/>
      <c r="L133" s="4"/>
      <c r="M133" s="4"/>
      <c r="N133" s="4"/>
      <c r="O133" s="4"/>
      <c r="P133" s="4"/>
      <c r="Q133" s="2" t="str">
        <f t="shared" si="32"/>
        <v/>
      </c>
      <c r="R133" s="2" t="str">
        <f t="shared" si="33"/>
        <v/>
      </c>
      <c r="S133" s="2" t="str">
        <f t="shared" si="34"/>
        <v/>
      </c>
      <c r="T133" s="2">
        <f t="shared" si="44"/>
        <v>0</v>
      </c>
      <c r="U133" s="2" t="str">
        <f t="shared" si="35"/>
        <v/>
      </c>
      <c r="V133" s="2" t="str">
        <f t="shared" si="36"/>
        <v/>
      </c>
      <c r="W133" s="2" t="str">
        <f t="shared" si="37"/>
        <v/>
      </c>
      <c r="X133" s="5" t="str">
        <f t="shared" si="43"/>
        <v/>
      </c>
      <c r="Y133" s="2" t="str">
        <f t="shared" si="38"/>
        <v/>
      </c>
      <c r="Z133" s="2" t="str">
        <f t="shared" si="39"/>
        <v/>
      </c>
      <c r="AA133" s="4"/>
      <c r="AB133" s="4"/>
      <c r="AC133" s="4"/>
      <c r="AD133" s="4"/>
      <c r="AE133" s="4"/>
      <c r="AF133" s="4"/>
      <c r="AG133" s="4"/>
      <c r="AH133" s="4"/>
      <c r="AI133" s="2" t="str">
        <f t="shared" si="45"/>
        <v/>
      </c>
      <c r="AJ133" s="2" t="str">
        <f t="shared" si="40"/>
        <v/>
      </c>
      <c r="AK133" s="6" t="e">
        <f>VLOOKUP(C133,#REF!,10,FALSE)</f>
        <v>#REF!</v>
      </c>
      <c r="AL133" s="4"/>
      <c r="AM133" s="2" t="str">
        <f t="shared" si="41"/>
        <v/>
      </c>
      <c r="AN133" s="2" t="str">
        <f t="shared" si="42"/>
        <v/>
      </c>
      <c r="AO133" s="7" t="e">
        <f t="shared" si="29"/>
        <v>#VALUE!</v>
      </c>
      <c r="AP133" s="117"/>
      <c r="AQ133" s="8" t="str">
        <f t="shared" si="30"/>
        <v/>
      </c>
      <c r="AR133" s="9"/>
      <c r="AS133" s="1" t="str">
        <f t="shared" si="46"/>
        <v/>
      </c>
      <c r="AT133" s="43" t="e">
        <f>#REF!</f>
        <v>#REF!</v>
      </c>
      <c r="AU133" s="43" t="str">
        <f t="shared" ca="1" si="47"/>
        <v/>
      </c>
      <c r="AW133" s="43" t="e">
        <f t="array" aca="1" ref="AW133" ca="1">INDEX(ColClas1,MIN(IF(Tron1=$AT133,IF(COUNTIF($AV133:AV133,Clas1)=0,ROW(Clas1)))))&amp;""</f>
        <v>#REF!</v>
      </c>
      <c r="AX133" s="43" t="e">
        <f t="array" aca="1" ref="AX133" ca="1">INDEX(ColClas1,MIN(IF(Tron1=$AT133,IF(COUNTIF($AV133:AW133,Clas1)=0,ROW(Clas1)))))&amp;""</f>
        <v>#REF!</v>
      </c>
      <c r="AY133" s="43" t="e">
        <f t="array" aca="1" ref="AY133" ca="1">INDEX(ColClas1,MIN(IF(Tron1=$AT133,IF(COUNTIF($AV133:AX133,Clas1)=0,ROW(Clas1)))))&amp;""</f>
        <v>#REF!</v>
      </c>
      <c r="AZ133" s="43" t="e">
        <f t="array" aca="1" ref="AZ133" ca="1">INDEX(ColClas1,MIN(IF(Tron1=$AT133,IF(COUNTIF($AV133:AY133,Clas1)=0,ROW(Clas1)))))&amp;""</f>
        <v>#REF!</v>
      </c>
      <c r="BA133" s="43" t="e">
        <f t="array" aca="1" ref="BA133" ca="1">INDEX(ColClas1,MIN(IF(Tron1=$AT133,IF(COUNTIF($AV133:AZ133,Clas1)=0,ROW(Clas1)))))&amp;""</f>
        <v>#REF!</v>
      </c>
    </row>
    <row r="134" spans="1:53" x14ac:dyDescent="0.25">
      <c r="A134" s="35">
        <v>124</v>
      </c>
      <c r="B134" s="41" t="str">
        <f>IF(COUNTIF(C$11:C133,C134)=0,B133&amp;C134,B133)</f>
        <v/>
      </c>
      <c r="C134" s="116" t="str">
        <f t="shared" si="31"/>
        <v/>
      </c>
      <c r="D134" s="114"/>
      <c r="E134" s="3"/>
      <c r="F134" s="2" t="e">
        <f t="shared" si="26"/>
        <v>#REF!</v>
      </c>
      <c r="G134" s="2" t="e">
        <f t="shared" si="27"/>
        <v>#REF!</v>
      </c>
      <c r="H134" s="2" t="e">
        <f t="shared" si="28"/>
        <v>#REF!</v>
      </c>
      <c r="I134" s="4"/>
      <c r="J134" s="4"/>
      <c r="K134" s="4"/>
      <c r="L134" s="4"/>
      <c r="M134" s="4"/>
      <c r="N134" s="4"/>
      <c r="O134" s="4"/>
      <c r="P134" s="4"/>
      <c r="Q134" s="2" t="str">
        <f t="shared" si="32"/>
        <v/>
      </c>
      <c r="R134" s="2" t="str">
        <f t="shared" si="33"/>
        <v/>
      </c>
      <c r="S134" s="2" t="str">
        <f t="shared" si="34"/>
        <v/>
      </c>
      <c r="T134" s="2">
        <f t="shared" si="44"/>
        <v>0</v>
      </c>
      <c r="U134" s="2" t="str">
        <f t="shared" si="35"/>
        <v/>
      </c>
      <c r="V134" s="2" t="str">
        <f t="shared" si="36"/>
        <v/>
      </c>
      <c r="W134" s="2" t="str">
        <f t="shared" si="37"/>
        <v/>
      </c>
      <c r="X134" s="5" t="str">
        <f t="shared" si="43"/>
        <v/>
      </c>
      <c r="Y134" s="2" t="str">
        <f t="shared" si="38"/>
        <v/>
      </c>
      <c r="Z134" s="2" t="str">
        <f t="shared" si="39"/>
        <v/>
      </c>
      <c r="AA134" s="4"/>
      <c r="AB134" s="4"/>
      <c r="AC134" s="4"/>
      <c r="AD134" s="4"/>
      <c r="AE134" s="4"/>
      <c r="AF134" s="4"/>
      <c r="AG134" s="4"/>
      <c r="AH134" s="4"/>
      <c r="AI134" s="2" t="str">
        <f t="shared" si="45"/>
        <v/>
      </c>
      <c r="AJ134" s="2" t="str">
        <f t="shared" si="40"/>
        <v/>
      </c>
      <c r="AK134" s="6" t="e">
        <f>VLOOKUP(C134,#REF!,10,FALSE)</f>
        <v>#REF!</v>
      </c>
      <c r="AL134" s="4"/>
      <c r="AM134" s="2" t="str">
        <f t="shared" si="41"/>
        <v/>
      </c>
      <c r="AN134" s="2" t="str">
        <f t="shared" si="42"/>
        <v/>
      </c>
      <c r="AO134" s="7" t="e">
        <f t="shared" si="29"/>
        <v>#VALUE!</v>
      </c>
      <c r="AP134" s="117"/>
      <c r="AQ134" s="8" t="str">
        <f t="shared" si="30"/>
        <v/>
      </c>
      <c r="AR134" s="9"/>
      <c r="AS134" s="1" t="str">
        <f t="shared" si="46"/>
        <v/>
      </c>
      <c r="AT134" s="43" t="e">
        <f>#REF!</f>
        <v>#REF!</v>
      </c>
      <c r="AU134" s="43" t="str">
        <f t="shared" ca="1" si="47"/>
        <v/>
      </c>
      <c r="AW134" s="43" t="e">
        <f t="array" aca="1" ref="AW134" ca="1">INDEX(ColClas1,MIN(IF(Tron1=$AT134,IF(COUNTIF($AV134:AV134,Clas1)=0,ROW(Clas1)))))&amp;""</f>
        <v>#REF!</v>
      </c>
      <c r="AX134" s="43" t="e">
        <f t="array" aca="1" ref="AX134" ca="1">INDEX(ColClas1,MIN(IF(Tron1=$AT134,IF(COUNTIF($AV134:AW134,Clas1)=0,ROW(Clas1)))))&amp;""</f>
        <v>#REF!</v>
      </c>
      <c r="AY134" s="43" t="e">
        <f t="array" aca="1" ref="AY134" ca="1">INDEX(ColClas1,MIN(IF(Tron1=$AT134,IF(COUNTIF($AV134:AX134,Clas1)=0,ROW(Clas1)))))&amp;""</f>
        <v>#REF!</v>
      </c>
      <c r="AZ134" s="43" t="e">
        <f t="array" aca="1" ref="AZ134" ca="1">INDEX(ColClas1,MIN(IF(Tron1=$AT134,IF(COUNTIF($AV134:AY134,Clas1)=0,ROW(Clas1)))))&amp;""</f>
        <v>#REF!</v>
      </c>
      <c r="BA134" s="43" t="e">
        <f t="array" aca="1" ref="BA134" ca="1">INDEX(ColClas1,MIN(IF(Tron1=$AT134,IF(COUNTIF($AV134:AZ134,Clas1)=0,ROW(Clas1)))))&amp;""</f>
        <v>#REF!</v>
      </c>
    </row>
    <row r="135" spans="1:53" x14ac:dyDescent="0.25">
      <c r="A135" s="35">
        <v>125</v>
      </c>
      <c r="B135" s="41" t="str">
        <f>IF(COUNTIF(C$11:C134,C135)=0,B134&amp;C135,B134)</f>
        <v/>
      </c>
      <c r="C135" s="116" t="str">
        <f t="shared" si="31"/>
        <v/>
      </c>
      <c r="D135" s="114"/>
      <c r="E135" s="3"/>
      <c r="F135" s="2" t="e">
        <f t="shared" si="26"/>
        <v>#REF!</v>
      </c>
      <c r="G135" s="2" t="e">
        <f t="shared" si="27"/>
        <v>#REF!</v>
      </c>
      <c r="H135" s="2" t="e">
        <f t="shared" si="28"/>
        <v>#REF!</v>
      </c>
      <c r="I135" s="4"/>
      <c r="J135" s="4"/>
      <c r="K135" s="4"/>
      <c r="L135" s="4"/>
      <c r="M135" s="4"/>
      <c r="N135" s="4"/>
      <c r="O135" s="4"/>
      <c r="P135" s="4"/>
      <c r="Q135" s="2" t="str">
        <f t="shared" si="32"/>
        <v/>
      </c>
      <c r="R135" s="2" t="str">
        <f t="shared" si="33"/>
        <v/>
      </c>
      <c r="S135" s="2" t="str">
        <f t="shared" si="34"/>
        <v/>
      </c>
      <c r="T135" s="2">
        <f t="shared" si="44"/>
        <v>0</v>
      </c>
      <c r="U135" s="2" t="str">
        <f t="shared" si="35"/>
        <v/>
      </c>
      <c r="V135" s="2" t="str">
        <f t="shared" si="36"/>
        <v/>
      </c>
      <c r="W135" s="2" t="str">
        <f t="shared" si="37"/>
        <v/>
      </c>
      <c r="X135" s="5" t="str">
        <f t="shared" si="43"/>
        <v/>
      </c>
      <c r="Y135" s="2" t="str">
        <f t="shared" si="38"/>
        <v/>
      </c>
      <c r="Z135" s="2" t="str">
        <f t="shared" si="39"/>
        <v/>
      </c>
      <c r="AA135" s="4"/>
      <c r="AB135" s="4"/>
      <c r="AC135" s="4"/>
      <c r="AD135" s="4"/>
      <c r="AE135" s="4"/>
      <c r="AF135" s="4"/>
      <c r="AG135" s="4"/>
      <c r="AH135" s="4"/>
      <c r="AI135" s="2" t="str">
        <f t="shared" si="45"/>
        <v/>
      </c>
      <c r="AJ135" s="2" t="str">
        <f t="shared" si="40"/>
        <v/>
      </c>
      <c r="AK135" s="6" t="e">
        <f>VLOOKUP(C135,#REF!,10,FALSE)</f>
        <v>#REF!</v>
      </c>
      <c r="AL135" s="4"/>
      <c r="AM135" s="2" t="str">
        <f t="shared" si="41"/>
        <v/>
      </c>
      <c r="AN135" s="2" t="str">
        <f t="shared" si="42"/>
        <v/>
      </c>
      <c r="AO135" s="7" t="e">
        <f t="shared" si="29"/>
        <v>#VALUE!</v>
      </c>
      <c r="AP135" s="117"/>
      <c r="AQ135" s="8" t="str">
        <f t="shared" si="30"/>
        <v/>
      </c>
      <c r="AR135" s="9"/>
      <c r="AS135" s="1" t="str">
        <f t="shared" si="46"/>
        <v/>
      </c>
      <c r="AT135" s="43" t="e">
        <f>#REF!</f>
        <v>#REF!</v>
      </c>
      <c r="AU135" s="43" t="str">
        <f t="shared" ca="1" si="47"/>
        <v/>
      </c>
      <c r="AW135" s="43" t="e">
        <f t="array" aca="1" ref="AW135" ca="1">INDEX(ColClas1,MIN(IF(Tron1=$AT135,IF(COUNTIF($AV135:AV135,Clas1)=0,ROW(Clas1)))))&amp;""</f>
        <v>#REF!</v>
      </c>
      <c r="AX135" s="43" t="e">
        <f t="array" aca="1" ref="AX135" ca="1">INDEX(ColClas1,MIN(IF(Tron1=$AT135,IF(COUNTIF($AV135:AW135,Clas1)=0,ROW(Clas1)))))&amp;""</f>
        <v>#REF!</v>
      </c>
      <c r="AY135" s="43" t="e">
        <f t="array" aca="1" ref="AY135" ca="1">INDEX(ColClas1,MIN(IF(Tron1=$AT135,IF(COUNTIF($AV135:AX135,Clas1)=0,ROW(Clas1)))))&amp;""</f>
        <v>#REF!</v>
      </c>
      <c r="AZ135" s="43" t="e">
        <f t="array" aca="1" ref="AZ135" ca="1">INDEX(ColClas1,MIN(IF(Tron1=$AT135,IF(COUNTIF($AV135:AY135,Clas1)=0,ROW(Clas1)))))&amp;""</f>
        <v>#REF!</v>
      </c>
      <c r="BA135" s="43" t="e">
        <f t="array" aca="1" ref="BA135" ca="1">INDEX(ColClas1,MIN(IF(Tron1=$AT135,IF(COUNTIF($AV135:AZ135,Clas1)=0,ROW(Clas1)))))&amp;""</f>
        <v>#REF!</v>
      </c>
    </row>
    <row r="136" spans="1:53" x14ac:dyDescent="0.25">
      <c r="A136" s="35">
        <v>126</v>
      </c>
      <c r="B136" s="41" t="str">
        <f>IF(COUNTIF(C$11:C135,C136)=0,B135&amp;C136,B135)</f>
        <v/>
      </c>
      <c r="C136" s="116" t="str">
        <f t="shared" si="31"/>
        <v/>
      </c>
      <c r="D136" s="114"/>
      <c r="E136" s="3"/>
      <c r="F136" s="2" t="e">
        <f t="shared" si="26"/>
        <v>#REF!</v>
      </c>
      <c r="G136" s="2" t="e">
        <f t="shared" si="27"/>
        <v>#REF!</v>
      </c>
      <c r="H136" s="2" t="e">
        <f t="shared" si="28"/>
        <v>#REF!</v>
      </c>
      <c r="I136" s="4"/>
      <c r="J136" s="4"/>
      <c r="K136" s="4"/>
      <c r="L136" s="4"/>
      <c r="M136" s="4"/>
      <c r="N136" s="4"/>
      <c r="O136" s="4"/>
      <c r="P136" s="4"/>
      <c r="Q136" s="2" t="str">
        <f t="shared" si="32"/>
        <v/>
      </c>
      <c r="R136" s="2" t="str">
        <f t="shared" si="33"/>
        <v/>
      </c>
      <c r="S136" s="2" t="str">
        <f t="shared" si="34"/>
        <v/>
      </c>
      <c r="T136" s="2">
        <f t="shared" si="44"/>
        <v>0</v>
      </c>
      <c r="U136" s="2" t="str">
        <f t="shared" si="35"/>
        <v/>
      </c>
      <c r="V136" s="2" t="str">
        <f t="shared" si="36"/>
        <v/>
      </c>
      <c r="W136" s="2" t="str">
        <f t="shared" si="37"/>
        <v/>
      </c>
      <c r="X136" s="5" t="str">
        <f t="shared" si="43"/>
        <v/>
      </c>
      <c r="Y136" s="2" t="str">
        <f t="shared" si="38"/>
        <v/>
      </c>
      <c r="Z136" s="2" t="str">
        <f t="shared" si="39"/>
        <v/>
      </c>
      <c r="AA136" s="4"/>
      <c r="AB136" s="4"/>
      <c r="AC136" s="4"/>
      <c r="AD136" s="4"/>
      <c r="AE136" s="4"/>
      <c r="AF136" s="4"/>
      <c r="AG136" s="4"/>
      <c r="AH136" s="4"/>
      <c r="AI136" s="2" t="str">
        <f t="shared" si="45"/>
        <v/>
      </c>
      <c r="AJ136" s="2" t="str">
        <f t="shared" si="40"/>
        <v/>
      </c>
      <c r="AK136" s="6" t="e">
        <f>VLOOKUP(C136,#REF!,10,FALSE)</f>
        <v>#REF!</v>
      </c>
      <c r="AL136" s="4"/>
      <c r="AM136" s="2" t="str">
        <f t="shared" si="41"/>
        <v/>
      </c>
      <c r="AN136" s="2" t="str">
        <f t="shared" si="42"/>
        <v/>
      </c>
      <c r="AO136" s="7" t="e">
        <f t="shared" si="29"/>
        <v>#VALUE!</v>
      </c>
      <c r="AP136" s="117"/>
      <c r="AQ136" s="8" t="str">
        <f t="shared" si="30"/>
        <v/>
      </c>
      <c r="AR136" s="9"/>
      <c r="AS136" s="1" t="str">
        <f t="shared" si="46"/>
        <v/>
      </c>
      <c r="AT136" s="43" t="e">
        <f>#REF!</f>
        <v>#REF!</v>
      </c>
      <c r="AU136" s="43" t="str">
        <f t="shared" ca="1" si="47"/>
        <v/>
      </c>
      <c r="AW136" s="43" t="e">
        <f t="array" aca="1" ref="AW136" ca="1">INDEX(ColClas1,MIN(IF(Tron1=$AT136,IF(COUNTIF($AV136:AV136,Clas1)=0,ROW(Clas1)))))&amp;""</f>
        <v>#REF!</v>
      </c>
      <c r="AX136" s="43" t="e">
        <f t="array" aca="1" ref="AX136" ca="1">INDEX(ColClas1,MIN(IF(Tron1=$AT136,IF(COUNTIF($AV136:AW136,Clas1)=0,ROW(Clas1)))))&amp;""</f>
        <v>#REF!</v>
      </c>
      <c r="AY136" s="43" t="e">
        <f t="array" aca="1" ref="AY136" ca="1">INDEX(ColClas1,MIN(IF(Tron1=$AT136,IF(COUNTIF($AV136:AX136,Clas1)=0,ROW(Clas1)))))&amp;""</f>
        <v>#REF!</v>
      </c>
      <c r="AZ136" s="43" t="e">
        <f t="array" aca="1" ref="AZ136" ca="1">INDEX(ColClas1,MIN(IF(Tron1=$AT136,IF(COUNTIF($AV136:AY136,Clas1)=0,ROW(Clas1)))))&amp;""</f>
        <v>#REF!</v>
      </c>
      <c r="BA136" s="43" t="e">
        <f t="array" aca="1" ref="BA136" ca="1">INDEX(ColClas1,MIN(IF(Tron1=$AT136,IF(COUNTIF($AV136:AZ136,Clas1)=0,ROW(Clas1)))))&amp;""</f>
        <v>#REF!</v>
      </c>
    </row>
    <row r="137" spans="1:53" x14ac:dyDescent="0.25">
      <c r="A137" s="35">
        <v>127</v>
      </c>
      <c r="B137" s="41" t="str">
        <f>IF(COUNTIF(C$11:C136,C137)=0,B136&amp;C137,B136)</f>
        <v/>
      </c>
      <c r="C137" s="116" t="str">
        <f t="shared" si="31"/>
        <v/>
      </c>
      <c r="D137" s="114"/>
      <c r="E137" s="3"/>
      <c r="F137" s="2" t="e">
        <f t="shared" si="26"/>
        <v>#REF!</v>
      </c>
      <c r="G137" s="2" t="e">
        <f t="shared" si="27"/>
        <v>#REF!</v>
      </c>
      <c r="H137" s="2" t="e">
        <f t="shared" si="28"/>
        <v>#REF!</v>
      </c>
      <c r="I137" s="4"/>
      <c r="J137" s="4"/>
      <c r="K137" s="4"/>
      <c r="L137" s="4"/>
      <c r="M137" s="4"/>
      <c r="N137" s="4"/>
      <c r="O137" s="4"/>
      <c r="P137" s="4"/>
      <c r="Q137" s="2" t="str">
        <f t="shared" si="32"/>
        <v/>
      </c>
      <c r="R137" s="2" t="str">
        <f t="shared" si="33"/>
        <v/>
      </c>
      <c r="S137" s="2" t="str">
        <f t="shared" si="34"/>
        <v/>
      </c>
      <c r="T137" s="2">
        <f t="shared" si="44"/>
        <v>0</v>
      </c>
      <c r="U137" s="2" t="str">
        <f t="shared" si="35"/>
        <v/>
      </c>
      <c r="V137" s="2" t="str">
        <f t="shared" si="36"/>
        <v/>
      </c>
      <c r="W137" s="2" t="str">
        <f t="shared" si="37"/>
        <v/>
      </c>
      <c r="X137" s="5" t="str">
        <f t="shared" si="43"/>
        <v/>
      </c>
      <c r="Y137" s="2" t="str">
        <f t="shared" si="38"/>
        <v/>
      </c>
      <c r="Z137" s="2" t="str">
        <f t="shared" si="39"/>
        <v/>
      </c>
      <c r="AA137" s="4"/>
      <c r="AB137" s="4"/>
      <c r="AC137" s="4"/>
      <c r="AD137" s="4"/>
      <c r="AE137" s="4"/>
      <c r="AF137" s="4"/>
      <c r="AG137" s="4"/>
      <c r="AH137" s="4"/>
      <c r="AI137" s="2" t="str">
        <f t="shared" si="45"/>
        <v/>
      </c>
      <c r="AJ137" s="2" t="str">
        <f t="shared" si="40"/>
        <v/>
      </c>
      <c r="AK137" s="6" t="e">
        <f>VLOOKUP(C137,#REF!,10,FALSE)</f>
        <v>#REF!</v>
      </c>
      <c r="AL137" s="4"/>
      <c r="AM137" s="2" t="str">
        <f t="shared" si="41"/>
        <v/>
      </c>
      <c r="AN137" s="2" t="str">
        <f t="shared" si="42"/>
        <v/>
      </c>
      <c r="AO137" s="7" t="e">
        <f t="shared" si="29"/>
        <v>#VALUE!</v>
      </c>
      <c r="AP137" s="117"/>
      <c r="AQ137" s="8" t="str">
        <f t="shared" si="30"/>
        <v/>
      </c>
      <c r="AR137" s="9"/>
      <c r="AS137" s="1" t="str">
        <f t="shared" si="46"/>
        <v/>
      </c>
      <c r="AT137" s="43" t="e">
        <f>#REF!</f>
        <v>#REF!</v>
      </c>
      <c r="AU137" s="43" t="str">
        <f t="shared" ca="1" si="47"/>
        <v/>
      </c>
      <c r="AW137" s="43" t="e">
        <f t="array" aca="1" ref="AW137" ca="1">INDEX(ColClas1,MIN(IF(Tron1=$AT137,IF(COUNTIF($AV137:AV137,Clas1)=0,ROW(Clas1)))))&amp;""</f>
        <v>#REF!</v>
      </c>
      <c r="AX137" s="43" t="e">
        <f t="array" aca="1" ref="AX137" ca="1">INDEX(ColClas1,MIN(IF(Tron1=$AT137,IF(COUNTIF($AV137:AW137,Clas1)=0,ROW(Clas1)))))&amp;""</f>
        <v>#REF!</v>
      </c>
      <c r="AY137" s="43" t="e">
        <f t="array" aca="1" ref="AY137" ca="1">INDEX(ColClas1,MIN(IF(Tron1=$AT137,IF(COUNTIF($AV137:AX137,Clas1)=0,ROW(Clas1)))))&amp;""</f>
        <v>#REF!</v>
      </c>
      <c r="AZ137" s="43" t="e">
        <f t="array" aca="1" ref="AZ137" ca="1">INDEX(ColClas1,MIN(IF(Tron1=$AT137,IF(COUNTIF($AV137:AY137,Clas1)=0,ROW(Clas1)))))&amp;""</f>
        <v>#REF!</v>
      </c>
      <c r="BA137" s="43" t="e">
        <f t="array" aca="1" ref="BA137" ca="1">INDEX(ColClas1,MIN(IF(Tron1=$AT137,IF(COUNTIF($AV137:AZ137,Clas1)=0,ROW(Clas1)))))&amp;""</f>
        <v>#REF!</v>
      </c>
    </row>
    <row r="138" spans="1:53" x14ac:dyDescent="0.25">
      <c r="A138" s="35">
        <v>128</v>
      </c>
      <c r="B138" s="41" t="str">
        <f>IF(COUNTIF(C$11:C137,C138)=0,B137&amp;C138,B137)</f>
        <v/>
      </c>
      <c r="C138" s="116" t="str">
        <f t="shared" si="31"/>
        <v/>
      </c>
      <c r="D138" s="114"/>
      <c r="E138" s="3"/>
      <c r="F138" s="2" t="e">
        <f t="shared" si="26"/>
        <v>#REF!</v>
      </c>
      <c r="G138" s="2" t="e">
        <f t="shared" si="27"/>
        <v>#REF!</v>
      </c>
      <c r="H138" s="2" t="e">
        <f t="shared" si="28"/>
        <v>#REF!</v>
      </c>
      <c r="I138" s="4"/>
      <c r="J138" s="4"/>
      <c r="K138" s="4"/>
      <c r="L138" s="4"/>
      <c r="M138" s="4"/>
      <c r="N138" s="4"/>
      <c r="O138" s="4"/>
      <c r="P138" s="4"/>
      <c r="Q138" s="2" t="str">
        <f t="shared" si="32"/>
        <v/>
      </c>
      <c r="R138" s="2" t="str">
        <f t="shared" si="33"/>
        <v/>
      </c>
      <c r="S138" s="2" t="str">
        <f t="shared" si="34"/>
        <v/>
      </c>
      <c r="T138" s="2">
        <f t="shared" si="44"/>
        <v>0</v>
      </c>
      <c r="U138" s="2" t="str">
        <f t="shared" si="35"/>
        <v/>
      </c>
      <c r="V138" s="2" t="str">
        <f t="shared" si="36"/>
        <v/>
      </c>
      <c r="W138" s="2" t="str">
        <f t="shared" si="37"/>
        <v/>
      </c>
      <c r="X138" s="5" t="str">
        <f t="shared" si="43"/>
        <v/>
      </c>
      <c r="Y138" s="2" t="str">
        <f t="shared" si="38"/>
        <v/>
      </c>
      <c r="Z138" s="2" t="str">
        <f t="shared" si="39"/>
        <v/>
      </c>
      <c r="AA138" s="4"/>
      <c r="AB138" s="4"/>
      <c r="AC138" s="4"/>
      <c r="AD138" s="4"/>
      <c r="AE138" s="4"/>
      <c r="AF138" s="4"/>
      <c r="AG138" s="4"/>
      <c r="AH138" s="4"/>
      <c r="AI138" s="2" t="str">
        <f t="shared" si="45"/>
        <v/>
      </c>
      <c r="AJ138" s="2" t="str">
        <f t="shared" si="40"/>
        <v/>
      </c>
      <c r="AK138" s="6" t="e">
        <f>VLOOKUP(C138,#REF!,10,FALSE)</f>
        <v>#REF!</v>
      </c>
      <c r="AL138" s="4"/>
      <c r="AM138" s="2" t="str">
        <f t="shared" si="41"/>
        <v/>
      </c>
      <c r="AN138" s="2" t="str">
        <f t="shared" si="42"/>
        <v/>
      </c>
      <c r="AO138" s="7" t="e">
        <f t="shared" si="29"/>
        <v>#VALUE!</v>
      </c>
      <c r="AP138" s="117"/>
      <c r="AQ138" s="8" t="str">
        <f t="shared" si="30"/>
        <v/>
      </c>
      <c r="AR138" s="9"/>
      <c r="AS138" s="1" t="str">
        <f t="shared" si="46"/>
        <v/>
      </c>
      <c r="AT138" s="43" t="e">
        <f>#REF!</f>
        <v>#REF!</v>
      </c>
      <c r="AU138" s="43" t="str">
        <f t="shared" ca="1" si="47"/>
        <v/>
      </c>
      <c r="AW138" s="43" t="e">
        <f t="array" aca="1" ref="AW138" ca="1">INDEX(ColClas1,MIN(IF(Tron1=$AT138,IF(COUNTIF($AV138:AV138,Clas1)=0,ROW(Clas1)))))&amp;""</f>
        <v>#REF!</v>
      </c>
      <c r="AX138" s="43" t="e">
        <f t="array" aca="1" ref="AX138" ca="1">INDEX(ColClas1,MIN(IF(Tron1=$AT138,IF(COUNTIF($AV138:AW138,Clas1)=0,ROW(Clas1)))))&amp;""</f>
        <v>#REF!</v>
      </c>
      <c r="AY138" s="43" t="e">
        <f t="array" aca="1" ref="AY138" ca="1">INDEX(ColClas1,MIN(IF(Tron1=$AT138,IF(COUNTIF($AV138:AX138,Clas1)=0,ROW(Clas1)))))&amp;""</f>
        <v>#REF!</v>
      </c>
      <c r="AZ138" s="43" t="e">
        <f t="array" aca="1" ref="AZ138" ca="1">INDEX(ColClas1,MIN(IF(Tron1=$AT138,IF(COUNTIF($AV138:AY138,Clas1)=0,ROW(Clas1)))))&amp;""</f>
        <v>#REF!</v>
      </c>
      <c r="BA138" s="43" t="e">
        <f t="array" aca="1" ref="BA138" ca="1">INDEX(ColClas1,MIN(IF(Tron1=$AT138,IF(COUNTIF($AV138:AZ138,Clas1)=0,ROW(Clas1)))))&amp;""</f>
        <v>#REF!</v>
      </c>
    </row>
    <row r="139" spans="1:53" x14ac:dyDescent="0.25">
      <c r="A139" s="35">
        <v>129</v>
      </c>
      <c r="B139" s="41" t="str">
        <f>IF(COUNTIF(C$11:C138,C139)=0,B138&amp;C139,B138)</f>
        <v/>
      </c>
      <c r="C139" s="116" t="str">
        <f t="shared" si="31"/>
        <v/>
      </c>
      <c r="D139" s="114"/>
      <c r="E139" s="3"/>
      <c r="F139" s="2" t="e">
        <f t="shared" ref="F139:F202" si="48">VLOOKUP(C139,BD_Id,2,FALSE)</f>
        <v>#REF!</v>
      </c>
      <c r="G139" s="2" t="e">
        <f t="shared" ref="G139:G202" si="49">VLOOKUP(C139,BD_Id,3,FALSE)</f>
        <v>#REF!</v>
      </c>
      <c r="H139" s="2" t="e">
        <f t="shared" ref="H139:H202" si="50">VLOOKUP(C139,BD_Id,4,FALSE)</f>
        <v>#REF!</v>
      </c>
      <c r="I139" s="4"/>
      <c r="J139" s="4"/>
      <c r="K139" s="4"/>
      <c r="L139" s="4"/>
      <c r="M139" s="4"/>
      <c r="N139" s="4"/>
      <c r="O139" s="4"/>
      <c r="P139" s="4"/>
      <c r="Q139" s="2" t="str">
        <f t="shared" si="32"/>
        <v/>
      </c>
      <c r="R139" s="2" t="str">
        <f t="shared" si="33"/>
        <v/>
      </c>
      <c r="S139" s="2" t="str">
        <f t="shared" si="34"/>
        <v/>
      </c>
      <c r="T139" s="2">
        <f t="shared" si="44"/>
        <v>0</v>
      </c>
      <c r="U139" s="2" t="str">
        <f t="shared" si="35"/>
        <v/>
      </c>
      <c r="V139" s="2" t="str">
        <f t="shared" si="36"/>
        <v/>
      </c>
      <c r="W139" s="2" t="str">
        <f t="shared" si="37"/>
        <v/>
      </c>
      <c r="X139" s="5" t="str">
        <f t="shared" si="43"/>
        <v/>
      </c>
      <c r="Y139" s="2" t="str">
        <f t="shared" si="38"/>
        <v/>
      </c>
      <c r="Z139" s="2" t="str">
        <f t="shared" si="39"/>
        <v/>
      </c>
      <c r="AA139" s="4"/>
      <c r="AB139" s="4"/>
      <c r="AC139" s="4"/>
      <c r="AD139" s="4"/>
      <c r="AE139" s="4"/>
      <c r="AF139" s="4"/>
      <c r="AG139" s="4"/>
      <c r="AH139" s="4"/>
      <c r="AI139" s="2" t="str">
        <f t="shared" si="45"/>
        <v/>
      </c>
      <c r="AJ139" s="2" t="str">
        <f t="shared" si="40"/>
        <v/>
      </c>
      <c r="AK139" s="6" t="e">
        <f>VLOOKUP(C139,#REF!,10,FALSE)</f>
        <v>#REF!</v>
      </c>
      <c r="AL139" s="4"/>
      <c r="AM139" s="2" t="str">
        <f t="shared" si="41"/>
        <v/>
      </c>
      <c r="AN139" s="2" t="str">
        <f t="shared" si="42"/>
        <v/>
      </c>
      <c r="AO139" s="7" t="e">
        <f t="shared" ref="AO139:AO202" si="51">IF(AM139=1,100,((AN139-AM139)/AN139)*100)</f>
        <v>#VALUE!</v>
      </c>
      <c r="AP139" s="117"/>
      <c r="AQ139" s="8" t="str">
        <f t="shared" ref="AQ139:AQ202" si="52">IF(OR(AP139="",AM139=""),"",AP139/AM139)</f>
        <v/>
      </c>
      <c r="AR139" s="9"/>
      <c r="AS139" s="1" t="str">
        <f t="shared" si="46"/>
        <v/>
      </c>
      <c r="AT139" s="43" t="e">
        <f>#REF!</f>
        <v>#REF!</v>
      </c>
      <c r="AU139" s="43" t="str">
        <f t="shared" ca="1" si="47"/>
        <v/>
      </c>
      <c r="AW139" s="43" t="e">
        <f t="array" aca="1" ref="AW139" ca="1">INDEX(ColClas1,MIN(IF(Tron1=$AT139,IF(COUNTIF($AV139:AV139,Clas1)=0,ROW(Clas1)))))&amp;""</f>
        <v>#REF!</v>
      </c>
      <c r="AX139" s="43" t="e">
        <f t="array" aca="1" ref="AX139" ca="1">INDEX(ColClas1,MIN(IF(Tron1=$AT139,IF(COUNTIF($AV139:AW139,Clas1)=0,ROW(Clas1)))))&amp;""</f>
        <v>#REF!</v>
      </c>
      <c r="AY139" s="43" t="e">
        <f t="array" aca="1" ref="AY139" ca="1">INDEX(ColClas1,MIN(IF(Tron1=$AT139,IF(COUNTIF($AV139:AX139,Clas1)=0,ROW(Clas1)))))&amp;""</f>
        <v>#REF!</v>
      </c>
      <c r="AZ139" s="43" t="e">
        <f t="array" aca="1" ref="AZ139" ca="1">INDEX(ColClas1,MIN(IF(Tron1=$AT139,IF(COUNTIF($AV139:AY139,Clas1)=0,ROW(Clas1)))))&amp;""</f>
        <v>#REF!</v>
      </c>
      <c r="BA139" s="43" t="e">
        <f t="array" aca="1" ref="BA139" ca="1">INDEX(ColClas1,MIN(IF(Tron1=$AT139,IF(COUNTIF($AV139:AZ139,Clas1)=0,ROW(Clas1)))))&amp;""</f>
        <v>#REF!</v>
      </c>
    </row>
    <row r="140" spans="1:53" x14ac:dyDescent="0.25">
      <c r="A140" s="35">
        <v>130</v>
      </c>
      <c r="B140" s="41" t="str">
        <f>IF(COUNTIF(C$11:C139,C140)=0,B139&amp;C140,B139)</f>
        <v/>
      </c>
      <c r="C140" s="116" t="str">
        <f t="shared" ref="C140:C203" si="53">IF(D140="","",IF(ISERROR(1*D140),D140,1*D140))</f>
        <v/>
      </c>
      <c r="D140" s="114"/>
      <c r="E140" s="3"/>
      <c r="F140" s="2" t="e">
        <f t="shared" si="48"/>
        <v>#REF!</v>
      </c>
      <c r="G140" s="2" t="e">
        <f t="shared" si="49"/>
        <v>#REF!</v>
      </c>
      <c r="H140" s="2" t="e">
        <f t="shared" si="50"/>
        <v>#REF!</v>
      </c>
      <c r="I140" s="4"/>
      <c r="J140" s="4"/>
      <c r="K140" s="4"/>
      <c r="L140" s="4"/>
      <c r="M140" s="4"/>
      <c r="N140" s="4"/>
      <c r="O140" s="4"/>
      <c r="P140" s="4"/>
      <c r="Q140" s="2" t="str">
        <f t="shared" ref="Q140:Q203" si="54">IF(C140="","",IF(ISERROR(VLOOKUP(AS140,BD_Bris,2,FALSE)),"",VLOOKUP(AS140,BD_Bris,2,FALSE)))</f>
        <v/>
      </c>
      <c r="R140" s="2" t="str">
        <f t="shared" ref="R140:R203" si="55">IF(ISERROR(FIND($R$5,E140)),"",MID(E140,1+FIND($R$5,E140),9))</f>
        <v/>
      </c>
      <c r="S140" s="2" t="str">
        <f t="shared" ref="S140:S203" si="56">IF(Q140="","",SUMPRODUCT(($C$11:$C$65510=C140)*($R$11:$R$65510=R140),$Q$11:$Q$65510))</f>
        <v/>
      </c>
      <c r="T140" s="2">
        <f t="shared" si="44"/>
        <v>0</v>
      </c>
      <c r="U140" s="2" t="str">
        <f t="shared" ref="U140:U203" si="57">IF(OR(L140="",P140="",S140="",T140=0),"",IF(T140&lt;150,IF(S140&gt;$BL$31,HLOOKUP(P140,$BL$24:$BO$31,8,FALSE),HLOOKUP(P140,$BL$24:$BO$31,S140+2,FALSE)),IF(AND(T140&gt;=150,T140&lt;=300),IF(S140&gt;$BL$21,HLOOKUP(P140,$BL$13:$BO$21,9,FALSE),HLOOKUP(P140,$BL$13:$BO$21,S140+2,FALSE)),IF(AND(T140&lt;400,T140&gt;300),IF(S140&gt;$BQ$24,HLOOKUP(P140,$BQ$13:$BT$24,12,FALSE),HLOOKUP(P140,$BQ$13:$BT$24,S140+2,FALSE)),""))))</f>
        <v/>
      </c>
      <c r="V140" s="2" t="str">
        <f t="shared" ref="V140:V203" si="58">IF(C140="","",IF(ISERROR(VLOOKUP(AS140,BD_Bris,3,FALSE)),"",VLOOKUP(AS140,BD_Bris,3,FALSE)))</f>
        <v/>
      </c>
      <c r="W140" s="2" t="str">
        <f t="shared" ref="W140:W203" si="59">IF(V140="","",SUMPRODUCT(($C$11:$C$65510=C140)*($R$11:$R$65510=R140),$V$11:$V$65510))</f>
        <v/>
      </c>
      <c r="X140" s="5" t="str">
        <f t="shared" si="43"/>
        <v/>
      </c>
      <c r="Y140" s="2" t="str">
        <f t="shared" ref="Y140:Y203" si="60">IF(OR(P140="",X140=""),"",IF(OR(X140=0,AND(W140&lt;&gt;"",W140=1)),1,IF(INT(X140)=X140,IF(X140&gt;=5,5,HLOOKUP(P140,$BV$13:$BY$19,ROUNDUP(X140,0)+3,FALSE)),IF(X140&gt;=5,5,HLOOKUP(P140,$BV$13:$BY$19,ROUNDUP(X140,0)+2,FALSE)))))</f>
        <v/>
      </c>
      <c r="Z140" s="2" t="str">
        <f t="shared" ref="Z140:Z203" si="61">IF(AN140="","",IF(OR(AM140="",J140="",AM140="S.O.",J140=$CA$27,J140=$CA$28),4,IF(AO140=0,1,VLOOKUP(CEILING(AO140,10),$BW$23:$BX$32,2,FALSE))))</f>
        <v/>
      </c>
      <c r="AA140" s="4"/>
      <c r="AB140" s="4"/>
      <c r="AC140" s="4"/>
      <c r="AD140" s="4"/>
      <c r="AE140" s="4"/>
      <c r="AF140" s="4"/>
      <c r="AG140" s="4"/>
      <c r="AH140" s="4"/>
      <c r="AI140" s="2" t="str">
        <f t="shared" si="45"/>
        <v/>
      </c>
      <c r="AJ140" s="2" t="str">
        <f t="shared" ref="AJ140:AJ203" si="62">IF(OR(Y140&lt;&gt;"",Z140&lt;&gt;"",U140&lt;&gt;"",AB140&lt;&gt;"",AC140&lt;&gt;"",AF140&lt;&gt;"",AG140&lt;&gt;"",AH140&lt;&gt;""),IF(OR(U140=5,Y140=5,Z140=5,AB140=5,AC140=5,AF140=5,AG140=5,AH140=5),"D",IF(OR(U140=4,Y140=4,Z140=4,AB140=4,AC140=4,AF140=4,AG140=4,AH140=4),"C",IF(OR(AA140&gt;3,AD140&gt;3,AE140&gt;3),"B","A"))),"")</f>
        <v/>
      </c>
      <c r="AK140" s="6" t="e">
        <f>VLOOKUP(C140,#REF!,10,FALSE)</f>
        <v>#REF!</v>
      </c>
      <c r="AL140" s="4"/>
      <c r="AM140" s="2" t="str">
        <f t="shared" ref="AM140:AM203" si="63">IF(AN140="","",IF(AND(AN140=$CC$29,N140&lt;&gt;""),IF((AN140-($BX$7-N140))&lt;0,1,AN140-($BX$7-N140)),IF((AN140-($BX$7-M140))&lt;0,1,AN140-($BX$7-M140))))</f>
        <v/>
      </c>
      <c r="AN140" s="2" t="str">
        <f t="shared" ref="AN140:AN203" si="64">IF(AND(J140&lt;&gt;"",OR(AND(O140="S",N140&lt;&gt;""),AND(O140="NS",M140&lt;&gt;""),AND(O140="",M140&lt;&gt;"",N140=""))),IF(AND(O140="s",N140&lt;&gt;""),$CC$29,IF(J140=$CA$16,IF(M140&lt;$CB$16,$CC$17,$CC$18),IF(J140=$CA$20,IF(OR(M140&lt;$CB$19,M140&gt;$CB$20),$CC$22,$CC$21),VLOOKUP(J140,$CA$13:$CC$30,3,FALSE)))),"")</f>
        <v/>
      </c>
      <c r="AO140" s="7" t="e">
        <f t="shared" si="51"/>
        <v>#VALUE!</v>
      </c>
      <c r="AP140" s="117"/>
      <c r="AQ140" s="8" t="str">
        <f t="shared" si="52"/>
        <v/>
      </c>
      <c r="AR140" s="9"/>
      <c r="AS140" s="1" t="str">
        <f t="shared" si="46"/>
        <v/>
      </c>
      <c r="AT140" s="43" t="e">
        <f>#REF!</f>
        <v>#REF!</v>
      </c>
      <c r="AU140" s="43" t="str">
        <f t="shared" ca="1" si="47"/>
        <v/>
      </c>
      <c r="AW140" s="43" t="e">
        <f t="array" aca="1" ref="AW140" ca="1">INDEX(ColClas1,MIN(IF(Tron1=$AT140,IF(COUNTIF($AV140:AV140,Clas1)=0,ROW(Clas1)))))&amp;""</f>
        <v>#REF!</v>
      </c>
      <c r="AX140" s="43" t="e">
        <f t="array" aca="1" ref="AX140" ca="1">INDEX(ColClas1,MIN(IF(Tron1=$AT140,IF(COUNTIF($AV140:AW140,Clas1)=0,ROW(Clas1)))))&amp;""</f>
        <v>#REF!</v>
      </c>
      <c r="AY140" s="43" t="e">
        <f t="array" aca="1" ref="AY140" ca="1">INDEX(ColClas1,MIN(IF(Tron1=$AT140,IF(COUNTIF($AV140:AX140,Clas1)=0,ROW(Clas1)))))&amp;""</f>
        <v>#REF!</v>
      </c>
      <c r="AZ140" s="43" t="e">
        <f t="array" aca="1" ref="AZ140" ca="1">INDEX(ColClas1,MIN(IF(Tron1=$AT140,IF(COUNTIF($AV140:AY140,Clas1)=0,ROW(Clas1)))))&amp;""</f>
        <v>#REF!</v>
      </c>
      <c r="BA140" s="43" t="e">
        <f t="array" aca="1" ref="BA140" ca="1">INDEX(ColClas1,MIN(IF(Tron1=$AT140,IF(COUNTIF($AV140:AZ140,Clas1)=0,ROW(Clas1)))))&amp;""</f>
        <v>#REF!</v>
      </c>
    </row>
    <row r="141" spans="1:53" x14ac:dyDescent="0.25">
      <c r="A141" s="35">
        <v>131</v>
      </c>
      <c r="B141" s="41" t="str">
        <f>IF(COUNTIF(C$11:C140,C141)=0,B140&amp;C141,B140)</f>
        <v/>
      </c>
      <c r="C141" s="116" t="str">
        <f t="shared" si="53"/>
        <v/>
      </c>
      <c r="D141" s="114"/>
      <c r="E141" s="3"/>
      <c r="F141" s="2" t="e">
        <f t="shared" si="48"/>
        <v>#REF!</v>
      </c>
      <c r="G141" s="2" t="e">
        <f t="shared" si="49"/>
        <v>#REF!</v>
      </c>
      <c r="H141" s="2" t="e">
        <f t="shared" si="50"/>
        <v>#REF!</v>
      </c>
      <c r="I141" s="4"/>
      <c r="J141" s="4"/>
      <c r="K141" s="4"/>
      <c r="L141" s="4"/>
      <c r="M141" s="4"/>
      <c r="N141" s="4"/>
      <c r="O141" s="4"/>
      <c r="P141" s="4"/>
      <c r="Q141" s="2" t="str">
        <f t="shared" si="54"/>
        <v/>
      </c>
      <c r="R141" s="2" t="str">
        <f t="shared" si="55"/>
        <v/>
      </c>
      <c r="S141" s="2" t="str">
        <f t="shared" si="56"/>
        <v/>
      </c>
      <c r="T141" s="2">
        <f t="shared" si="44"/>
        <v>0</v>
      </c>
      <c r="U141" s="2" t="str">
        <f t="shared" si="57"/>
        <v/>
      </c>
      <c r="V141" s="2" t="str">
        <f t="shared" si="58"/>
        <v/>
      </c>
      <c r="W141" s="2" t="str">
        <f t="shared" si="59"/>
        <v/>
      </c>
      <c r="X141" s="5" t="str">
        <f t="shared" ref="X141:X204" si="65">IF(OR(L141="",V141=""),"",((SUMPRODUCT(($C$11:$C$65510=C141)*($R$11:$R$65510=R141),$V$11:$V$65510)/5)/T141)*1000)</f>
        <v/>
      </c>
      <c r="Y141" s="2" t="str">
        <f t="shared" si="60"/>
        <v/>
      </c>
      <c r="Z141" s="2" t="str">
        <f t="shared" si="61"/>
        <v/>
      </c>
      <c r="AA141" s="4"/>
      <c r="AB141" s="4"/>
      <c r="AC141" s="4"/>
      <c r="AD141" s="4"/>
      <c r="AE141" s="4"/>
      <c r="AF141" s="4"/>
      <c r="AG141" s="4"/>
      <c r="AH141" s="4"/>
      <c r="AI141" s="2" t="str">
        <f t="shared" si="45"/>
        <v/>
      </c>
      <c r="AJ141" s="2" t="str">
        <f t="shared" si="62"/>
        <v/>
      </c>
      <c r="AK141" s="6" t="e">
        <f>VLOOKUP(C141,#REF!,10,FALSE)</f>
        <v>#REF!</v>
      </c>
      <c r="AL141" s="4"/>
      <c r="AM141" s="2" t="str">
        <f t="shared" si="63"/>
        <v/>
      </c>
      <c r="AN141" s="2" t="str">
        <f t="shared" si="64"/>
        <v/>
      </c>
      <c r="AO141" s="7" t="e">
        <f t="shared" si="51"/>
        <v>#VALUE!</v>
      </c>
      <c r="AP141" s="117"/>
      <c r="AQ141" s="8" t="str">
        <f t="shared" si="52"/>
        <v/>
      </c>
      <c r="AR141" s="9"/>
      <c r="AS141" s="1" t="str">
        <f t="shared" si="46"/>
        <v/>
      </c>
      <c r="AT141" s="43" t="e">
        <f>#REF!</f>
        <v>#REF!</v>
      </c>
      <c r="AU141" s="43" t="str">
        <f t="shared" ca="1" si="47"/>
        <v/>
      </c>
      <c r="AW141" s="43" t="e">
        <f t="array" aca="1" ref="AW141" ca="1">INDEX(ColClas1,MIN(IF(Tron1=$AT141,IF(COUNTIF($AV141:AV141,Clas1)=0,ROW(Clas1)))))&amp;""</f>
        <v>#REF!</v>
      </c>
      <c r="AX141" s="43" t="e">
        <f t="array" aca="1" ref="AX141" ca="1">INDEX(ColClas1,MIN(IF(Tron1=$AT141,IF(COUNTIF($AV141:AW141,Clas1)=0,ROW(Clas1)))))&amp;""</f>
        <v>#REF!</v>
      </c>
      <c r="AY141" s="43" t="e">
        <f t="array" aca="1" ref="AY141" ca="1">INDEX(ColClas1,MIN(IF(Tron1=$AT141,IF(COUNTIF($AV141:AX141,Clas1)=0,ROW(Clas1)))))&amp;""</f>
        <v>#REF!</v>
      </c>
      <c r="AZ141" s="43" t="e">
        <f t="array" aca="1" ref="AZ141" ca="1">INDEX(ColClas1,MIN(IF(Tron1=$AT141,IF(COUNTIF($AV141:AY141,Clas1)=0,ROW(Clas1)))))&amp;""</f>
        <v>#REF!</v>
      </c>
      <c r="BA141" s="43" t="e">
        <f t="array" aca="1" ref="BA141" ca="1">INDEX(ColClas1,MIN(IF(Tron1=$AT141,IF(COUNTIF($AV141:AZ141,Clas1)=0,ROW(Clas1)))))&amp;""</f>
        <v>#REF!</v>
      </c>
    </row>
    <row r="142" spans="1:53" x14ac:dyDescent="0.25">
      <c r="A142" s="35">
        <v>132</v>
      </c>
      <c r="B142" s="41" t="str">
        <f>IF(COUNTIF(C$11:C141,C142)=0,B141&amp;C142,B141)</f>
        <v/>
      </c>
      <c r="C142" s="116" t="str">
        <f t="shared" si="53"/>
        <v/>
      </c>
      <c r="D142" s="114"/>
      <c r="E142" s="3"/>
      <c r="F142" s="2" t="e">
        <f t="shared" si="48"/>
        <v>#REF!</v>
      </c>
      <c r="G142" s="2" t="e">
        <f t="shared" si="49"/>
        <v>#REF!</v>
      </c>
      <c r="H142" s="2" t="e">
        <f t="shared" si="50"/>
        <v>#REF!</v>
      </c>
      <c r="I142" s="4"/>
      <c r="J142" s="4"/>
      <c r="K142" s="4"/>
      <c r="L142" s="4"/>
      <c r="M142" s="4"/>
      <c r="N142" s="4"/>
      <c r="O142" s="4"/>
      <c r="P142" s="4"/>
      <c r="Q142" s="2" t="str">
        <f t="shared" si="54"/>
        <v/>
      </c>
      <c r="R142" s="2" t="str">
        <f t="shared" si="55"/>
        <v/>
      </c>
      <c r="S142" s="2" t="str">
        <f t="shared" si="56"/>
        <v/>
      </c>
      <c r="T142" s="2">
        <f t="shared" ref="T142:T205" si="66">SUMPRODUCT(($C$11:$C$65510=C142)*($R$11:$R$65510=R142),$L$11:$L$65510)</f>
        <v>0</v>
      </c>
      <c r="U142" s="2" t="str">
        <f t="shared" si="57"/>
        <v/>
      </c>
      <c r="V142" s="2" t="str">
        <f t="shared" si="58"/>
        <v/>
      </c>
      <c r="W142" s="2" t="str">
        <f t="shared" si="59"/>
        <v/>
      </c>
      <c r="X142" s="5" t="str">
        <f t="shared" si="65"/>
        <v/>
      </c>
      <c r="Y142" s="2" t="str">
        <f t="shared" si="60"/>
        <v/>
      </c>
      <c r="Z142" s="2" t="str">
        <f t="shared" si="61"/>
        <v/>
      </c>
      <c r="AA142" s="4"/>
      <c r="AB142" s="4"/>
      <c r="AC142" s="4"/>
      <c r="AD142" s="4"/>
      <c r="AE142" s="4"/>
      <c r="AF142" s="4"/>
      <c r="AG142" s="4"/>
      <c r="AH142" s="4"/>
      <c r="AI142" s="2" t="str">
        <f t="shared" si="45"/>
        <v/>
      </c>
      <c r="AJ142" s="2" t="str">
        <f t="shared" si="62"/>
        <v/>
      </c>
      <c r="AK142" s="6" t="e">
        <f>VLOOKUP(C142,#REF!,10,FALSE)</f>
        <v>#REF!</v>
      </c>
      <c r="AL142" s="4"/>
      <c r="AM142" s="2" t="str">
        <f t="shared" si="63"/>
        <v/>
      </c>
      <c r="AN142" s="2" t="str">
        <f t="shared" si="64"/>
        <v/>
      </c>
      <c r="AO142" s="7" t="e">
        <f t="shared" si="51"/>
        <v>#VALUE!</v>
      </c>
      <c r="AP142" s="117"/>
      <c r="AQ142" s="8" t="str">
        <f t="shared" si="52"/>
        <v/>
      </c>
      <c r="AR142" s="9"/>
      <c r="AS142" s="1" t="str">
        <f t="shared" si="46"/>
        <v/>
      </c>
      <c r="AT142" s="43" t="e">
        <f>#REF!</f>
        <v>#REF!</v>
      </c>
      <c r="AU142" s="43" t="str">
        <f t="shared" ca="1" si="47"/>
        <v/>
      </c>
      <c r="AW142" s="43" t="e">
        <f t="array" aca="1" ref="AW142" ca="1">INDEX(ColClas1,MIN(IF(Tron1=$AT142,IF(COUNTIF($AV142:AV142,Clas1)=0,ROW(Clas1)))))&amp;""</f>
        <v>#REF!</v>
      </c>
      <c r="AX142" s="43" t="e">
        <f t="array" aca="1" ref="AX142" ca="1">INDEX(ColClas1,MIN(IF(Tron1=$AT142,IF(COUNTIF($AV142:AW142,Clas1)=0,ROW(Clas1)))))&amp;""</f>
        <v>#REF!</v>
      </c>
      <c r="AY142" s="43" t="e">
        <f t="array" aca="1" ref="AY142" ca="1">INDEX(ColClas1,MIN(IF(Tron1=$AT142,IF(COUNTIF($AV142:AX142,Clas1)=0,ROW(Clas1)))))&amp;""</f>
        <v>#REF!</v>
      </c>
      <c r="AZ142" s="43" t="e">
        <f t="array" aca="1" ref="AZ142" ca="1">INDEX(ColClas1,MIN(IF(Tron1=$AT142,IF(COUNTIF($AV142:AY142,Clas1)=0,ROW(Clas1)))))&amp;""</f>
        <v>#REF!</v>
      </c>
      <c r="BA142" s="43" t="e">
        <f t="array" aca="1" ref="BA142" ca="1">INDEX(ColClas1,MIN(IF(Tron1=$AT142,IF(COUNTIF($AV142:AZ142,Clas1)=0,ROW(Clas1)))))&amp;""</f>
        <v>#REF!</v>
      </c>
    </row>
    <row r="143" spans="1:53" x14ac:dyDescent="0.25">
      <c r="A143" s="35">
        <v>133</v>
      </c>
      <c r="B143" s="41" t="str">
        <f>IF(COUNTIF(C$11:C142,C143)=0,B142&amp;C143,B142)</f>
        <v/>
      </c>
      <c r="C143" s="116" t="str">
        <f t="shared" si="53"/>
        <v/>
      </c>
      <c r="D143" s="114"/>
      <c r="E143" s="3"/>
      <c r="F143" s="2" t="e">
        <f t="shared" si="48"/>
        <v>#REF!</v>
      </c>
      <c r="G143" s="2" t="e">
        <f t="shared" si="49"/>
        <v>#REF!</v>
      </c>
      <c r="H143" s="2" t="e">
        <f t="shared" si="50"/>
        <v>#REF!</v>
      </c>
      <c r="I143" s="4"/>
      <c r="J143" s="4"/>
      <c r="K143" s="4"/>
      <c r="L143" s="4"/>
      <c r="M143" s="4"/>
      <c r="N143" s="4"/>
      <c r="O143" s="4"/>
      <c r="P143" s="4"/>
      <c r="Q143" s="2" t="str">
        <f t="shared" si="54"/>
        <v/>
      </c>
      <c r="R143" s="2" t="str">
        <f t="shared" si="55"/>
        <v/>
      </c>
      <c r="S143" s="2" t="str">
        <f t="shared" si="56"/>
        <v/>
      </c>
      <c r="T143" s="2">
        <f t="shared" si="66"/>
        <v>0</v>
      </c>
      <c r="U143" s="2" t="str">
        <f t="shared" si="57"/>
        <v/>
      </c>
      <c r="V143" s="2" t="str">
        <f t="shared" si="58"/>
        <v/>
      </c>
      <c r="W143" s="2" t="str">
        <f t="shared" si="59"/>
        <v/>
      </c>
      <c r="X143" s="5" t="str">
        <f t="shared" si="65"/>
        <v/>
      </c>
      <c r="Y143" s="2" t="str">
        <f t="shared" si="60"/>
        <v/>
      </c>
      <c r="Z143" s="2" t="str">
        <f t="shared" si="61"/>
        <v/>
      </c>
      <c r="AA143" s="4"/>
      <c r="AB143" s="4"/>
      <c r="AC143" s="4"/>
      <c r="AD143" s="4"/>
      <c r="AE143" s="4"/>
      <c r="AF143" s="4"/>
      <c r="AG143" s="4"/>
      <c r="AH143" s="4"/>
      <c r="AI143" s="2" t="str">
        <f t="shared" si="45"/>
        <v/>
      </c>
      <c r="AJ143" s="2" t="str">
        <f t="shared" si="62"/>
        <v/>
      </c>
      <c r="AK143" s="6" t="e">
        <f>VLOOKUP(C143,#REF!,10,FALSE)</f>
        <v>#REF!</v>
      </c>
      <c r="AL143" s="4"/>
      <c r="AM143" s="2" t="str">
        <f t="shared" si="63"/>
        <v/>
      </c>
      <c r="AN143" s="2" t="str">
        <f t="shared" si="64"/>
        <v/>
      </c>
      <c r="AO143" s="7" t="e">
        <f t="shared" si="51"/>
        <v>#VALUE!</v>
      </c>
      <c r="AP143" s="117"/>
      <c r="AQ143" s="8" t="str">
        <f t="shared" si="52"/>
        <v/>
      </c>
      <c r="AR143" s="9"/>
      <c r="AS143" s="1" t="str">
        <f t="shared" si="46"/>
        <v/>
      </c>
      <c r="AT143" s="43" t="e">
        <f>#REF!</f>
        <v>#REF!</v>
      </c>
      <c r="AU143" s="43" t="str">
        <f t="shared" ca="1" si="47"/>
        <v/>
      </c>
      <c r="AW143" s="43" t="e">
        <f t="array" aca="1" ref="AW143" ca="1">INDEX(ColClas1,MIN(IF(Tron1=$AT143,IF(COUNTIF($AV143:AV143,Clas1)=0,ROW(Clas1)))))&amp;""</f>
        <v>#REF!</v>
      </c>
      <c r="AX143" s="43" t="e">
        <f t="array" aca="1" ref="AX143" ca="1">INDEX(ColClas1,MIN(IF(Tron1=$AT143,IF(COUNTIF($AV143:AW143,Clas1)=0,ROW(Clas1)))))&amp;""</f>
        <v>#REF!</v>
      </c>
      <c r="AY143" s="43" t="e">
        <f t="array" aca="1" ref="AY143" ca="1">INDEX(ColClas1,MIN(IF(Tron1=$AT143,IF(COUNTIF($AV143:AX143,Clas1)=0,ROW(Clas1)))))&amp;""</f>
        <v>#REF!</v>
      </c>
      <c r="AZ143" s="43" t="e">
        <f t="array" aca="1" ref="AZ143" ca="1">INDEX(ColClas1,MIN(IF(Tron1=$AT143,IF(COUNTIF($AV143:AY143,Clas1)=0,ROW(Clas1)))))&amp;""</f>
        <v>#REF!</v>
      </c>
      <c r="BA143" s="43" t="e">
        <f t="array" aca="1" ref="BA143" ca="1">INDEX(ColClas1,MIN(IF(Tron1=$AT143,IF(COUNTIF($AV143:AZ143,Clas1)=0,ROW(Clas1)))))&amp;""</f>
        <v>#REF!</v>
      </c>
    </row>
    <row r="144" spans="1:53" x14ac:dyDescent="0.25">
      <c r="A144" s="35">
        <v>134</v>
      </c>
      <c r="B144" s="41" t="str">
        <f>IF(COUNTIF(C$11:C143,C144)=0,B143&amp;C144,B143)</f>
        <v/>
      </c>
      <c r="C144" s="116" t="str">
        <f t="shared" si="53"/>
        <v/>
      </c>
      <c r="D144" s="114"/>
      <c r="E144" s="3"/>
      <c r="F144" s="2" t="e">
        <f t="shared" si="48"/>
        <v>#REF!</v>
      </c>
      <c r="G144" s="2" t="e">
        <f t="shared" si="49"/>
        <v>#REF!</v>
      </c>
      <c r="H144" s="2" t="e">
        <f t="shared" si="50"/>
        <v>#REF!</v>
      </c>
      <c r="I144" s="4"/>
      <c r="J144" s="4"/>
      <c r="K144" s="4"/>
      <c r="L144" s="4"/>
      <c r="M144" s="4"/>
      <c r="N144" s="4"/>
      <c r="O144" s="4"/>
      <c r="P144" s="4"/>
      <c r="Q144" s="2" t="str">
        <f t="shared" si="54"/>
        <v/>
      </c>
      <c r="R144" s="2" t="str">
        <f t="shared" si="55"/>
        <v/>
      </c>
      <c r="S144" s="2" t="str">
        <f t="shared" si="56"/>
        <v/>
      </c>
      <c r="T144" s="2">
        <f t="shared" si="66"/>
        <v>0</v>
      </c>
      <c r="U144" s="2" t="str">
        <f t="shared" si="57"/>
        <v/>
      </c>
      <c r="V144" s="2" t="str">
        <f t="shared" si="58"/>
        <v/>
      </c>
      <c r="W144" s="2" t="str">
        <f t="shared" si="59"/>
        <v/>
      </c>
      <c r="X144" s="5" t="str">
        <f t="shared" si="65"/>
        <v/>
      </c>
      <c r="Y144" s="2" t="str">
        <f t="shared" si="60"/>
        <v/>
      </c>
      <c r="Z144" s="2" t="str">
        <f t="shared" si="61"/>
        <v/>
      </c>
      <c r="AA144" s="4"/>
      <c r="AB144" s="4"/>
      <c r="AC144" s="4"/>
      <c r="AD144" s="4"/>
      <c r="AE144" s="4"/>
      <c r="AF144" s="4"/>
      <c r="AG144" s="4"/>
      <c r="AH144" s="4"/>
      <c r="AI144" s="2" t="str">
        <f t="shared" si="45"/>
        <v/>
      </c>
      <c r="AJ144" s="2" t="str">
        <f t="shared" si="62"/>
        <v/>
      </c>
      <c r="AK144" s="6" t="e">
        <f>VLOOKUP(C144,#REF!,10,FALSE)</f>
        <v>#REF!</v>
      </c>
      <c r="AL144" s="4"/>
      <c r="AM144" s="2" t="str">
        <f t="shared" si="63"/>
        <v/>
      </c>
      <c r="AN144" s="2" t="str">
        <f t="shared" si="64"/>
        <v/>
      </c>
      <c r="AO144" s="7" t="e">
        <f t="shared" si="51"/>
        <v>#VALUE!</v>
      </c>
      <c r="AP144" s="117"/>
      <c r="AQ144" s="8" t="str">
        <f t="shared" si="52"/>
        <v/>
      </c>
      <c r="AR144" s="9"/>
      <c r="AS144" s="1" t="str">
        <f t="shared" si="46"/>
        <v/>
      </c>
      <c r="AT144" s="43" t="e">
        <f>#REF!</f>
        <v>#REF!</v>
      </c>
      <c r="AU144" s="43" t="str">
        <f t="shared" ca="1" si="47"/>
        <v/>
      </c>
      <c r="AW144" s="43" t="e">
        <f t="array" aca="1" ref="AW144" ca="1">INDEX(ColClas1,MIN(IF(Tron1=$AT144,IF(COUNTIF($AV144:AV144,Clas1)=0,ROW(Clas1)))))&amp;""</f>
        <v>#REF!</v>
      </c>
      <c r="AX144" s="43" t="e">
        <f t="array" aca="1" ref="AX144" ca="1">INDEX(ColClas1,MIN(IF(Tron1=$AT144,IF(COUNTIF($AV144:AW144,Clas1)=0,ROW(Clas1)))))&amp;""</f>
        <v>#REF!</v>
      </c>
      <c r="AY144" s="43" t="e">
        <f t="array" aca="1" ref="AY144" ca="1">INDEX(ColClas1,MIN(IF(Tron1=$AT144,IF(COUNTIF($AV144:AX144,Clas1)=0,ROW(Clas1)))))&amp;""</f>
        <v>#REF!</v>
      </c>
      <c r="AZ144" s="43" t="e">
        <f t="array" aca="1" ref="AZ144" ca="1">INDEX(ColClas1,MIN(IF(Tron1=$AT144,IF(COUNTIF($AV144:AY144,Clas1)=0,ROW(Clas1)))))&amp;""</f>
        <v>#REF!</v>
      </c>
      <c r="BA144" s="43" t="e">
        <f t="array" aca="1" ref="BA144" ca="1">INDEX(ColClas1,MIN(IF(Tron1=$AT144,IF(COUNTIF($AV144:AZ144,Clas1)=0,ROW(Clas1)))))&amp;""</f>
        <v>#REF!</v>
      </c>
    </row>
    <row r="145" spans="1:53" x14ac:dyDescent="0.25">
      <c r="A145" s="35">
        <v>135</v>
      </c>
      <c r="B145" s="41" t="str">
        <f>IF(COUNTIF(C$11:C144,C145)=0,B144&amp;C145,B144)</f>
        <v/>
      </c>
      <c r="C145" s="116" t="str">
        <f t="shared" si="53"/>
        <v/>
      </c>
      <c r="D145" s="114"/>
      <c r="E145" s="3"/>
      <c r="F145" s="2" t="e">
        <f t="shared" si="48"/>
        <v>#REF!</v>
      </c>
      <c r="G145" s="2" t="e">
        <f t="shared" si="49"/>
        <v>#REF!</v>
      </c>
      <c r="H145" s="2" t="e">
        <f t="shared" si="50"/>
        <v>#REF!</v>
      </c>
      <c r="I145" s="4"/>
      <c r="J145" s="4"/>
      <c r="K145" s="4"/>
      <c r="L145" s="4"/>
      <c r="M145" s="4"/>
      <c r="N145" s="4"/>
      <c r="O145" s="4"/>
      <c r="P145" s="4"/>
      <c r="Q145" s="2" t="str">
        <f t="shared" si="54"/>
        <v/>
      </c>
      <c r="R145" s="2" t="str">
        <f t="shared" si="55"/>
        <v/>
      </c>
      <c r="S145" s="2" t="str">
        <f t="shared" si="56"/>
        <v/>
      </c>
      <c r="T145" s="2">
        <f t="shared" si="66"/>
        <v>0</v>
      </c>
      <c r="U145" s="2" t="str">
        <f t="shared" si="57"/>
        <v/>
      </c>
      <c r="V145" s="2" t="str">
        <f t="shared" si="58"/>
        <v/>
      </c>
      <c r="W145" s="2" t="str">
        <f t="shared" si="59"/>
        <v/>
      </c>
      <c r="X145" s="5" t="str">
        <f t="shared" si="65"/>
        <v/>
      </c>
      <c r="Y145" s="2" t="str">
        <f t="shared" si="60"/>
        <v/>
      </c>
      <c r="Z145" s="2" t="str">
        <f t="shared" si="61"/>
        <v/>
      </c>
      <c r="AA145" s="4"/>
      <c r="AB145" s="4"/>
      <c r="AC145" s="4"/>
      <c r="AD145" s="4"/>
      <c r="AE145" s="4"/>
      <c r="AF145" s="4"/>
      <c r="AG145" s="4"/>
      <c r="AH145" s="4"/>
      <c r="AI145" s="2" t="str">
        <f t="shared" si="45"/>
        <v/>
      </c>
      <c r="AJ145" s="2" t="str">
        <f t="shared" si="62"/>
        <v/>
      </c>
      <c r="AK145" s="6" t="e">
        <f>VLOOKUP(C145,#REF!,10,FALSE)</f>
        <v>#REF!</v>
      </c>
      <c r="AL145" s="4"/>
      <c r="AM145" s="2" t="str">
        <f t="shared" si="63"/>
        <v/>
      </c>
      <c r="AN145" s="2" t="str">
        <f t="shared" si="64"/>
        <v/>
      </c>
      <c r="AO145" s="7" t="e">
        <f t="shared" si="51"/>
        <v>#VALUE!</v>
      </c>
      <c r="AP145" s="117"/>
      <c r="AQ145" s="8" t="str">
        <f t="shared" si="52"/>
        <v/>
      </c>
      <c r="AR145" s="9"/>
      <c r="AS145" s="1" t="str">
        <f t="shared" si="46"/>
        <v/>
      </c>
      <c r="AT145" s="43" t="e">
        <f>#REF!</f>
        <v>#REF!</v>
      </c>
      <c r="AU145" s="43" t="str">
        <f t="shared" ca="1" si="47"/>
        <v/>
      </c>
      <c r="AW145" s="43" t="e">
        <f t="array" aca="1" ref="AW145" ca="1">INDEX(ColClas1,MIN(IF(Tron1=$AT145,IF(COUNTIF($AV145:AV145,Clas1)=0,ROW(Clas1)))))&amp;""</f>
        <v>#REF!</v>
      </c>
      <c r="AX145" s="43" t="e">
        <f t="array" aca="1" ref="AX145" ca="1">INDEX(ColClas1,MIN(IF(Tron1=$AT145,IF(COUNTIF($AV145:AW145,Clas1)=0,ROW(Clas1)))))&amp;""</f>
        <v>#REF!</v>
      </c>
      <c r="AY145" s="43" t="e">
        <f t="array" aca="1" ref="AY145" ca="1">INDEX(ColClas1,MIN(IF(Tron1=$AT145,IF(COUNTIF($AV145:AX145,Clas1)=0,ROW(Clas1)))))&amp;""</f>
        <v>#REF!</v>
      </c>
      <c r="AZ145" s="43" t="e">
        <f t="array" aca="1" ref="AZ145" ca="1">INDEX(ColClas1,MIN(IF(Tron1=$AT145,IF(COUNTIF($AV145:AY145,Clas1)=0,ROW(Clas1)))))&amp;""</f>
        <v>#REF!</v>
      </c>
      <c r="BA145" s="43" t="e">
        <f t="array" aca="1" ref="BA145" ca="1">INDEX(ColClas1,MIN(IF(Tron1=$AT145,IF(COUNTIF($AV145:AZ145,Clas1)=0,ROW(Clas1)))))&amp;""</f>
        <v>#REF!</v>
      </c>
    </row>
    <row r="146" spans="1:53" x14ac:dyDescent="0.25">
      <c r="A146" s="35">
        <v>136</v>
      </c>
      <c r="B146" s="41" t="str">
        <f>IF(COUNTIF(C$11:C145,C146)=0,B145&amp;C146,B145)</f>
        <v/>
      </c>
      <c r="C146" s="116" t="str">
        <f t="shared" si="53"/>
        <v/>
      </c>
      <c r="D146" s="114"/>
      <c r="E146" s="3"/>
      <c r="F146" s="2" t="e">
        <f t="shared" si="48"/>
        <v>#REF!</v>
      </c>
      <c r="G146" s="2" t="e">
        <f t="shared" si="49"/>
        <v>#REF!</v>
      </c>
      <c r="H146" s="2" t="e">
        <f t="shared" si="50"/>
        <v>#REF!</v>
      </c>
      <c r="I146" s="4"/>
      <c r="J146" s="4"/>
      <c r="K146" s="4"/>
      <c r="L146" s="4"/>
      <c r="M146" s="4"/>
      <c r="N146" s="4"/>
      <c r="O146" s="4"/>
      <c r="P146" s="4"/>
      <c r="Q146" s="2" t="str">
        <f t="shared" si="54"/>
        <v/>
      </c>
      <c r="R146" s="2" t="str">
        <f t="shared" si="55"/>
        <v/>
      </c>
      <c r="S146" s="2" t="str">
        <f t="shared" si="56"/>
        <v/>
      </c>
      <c r="T146" s="2">
        <f t="shared" si="66"/>
        <v>0</v>
      </c>
      <c r="U146" s="2" t="str">
        <f t="shared" si="57"/>
        <v/>
      </c>
      <c r="V146" s="2" t="str">
        <f t="shared" si="58"/>
        <v/>
      </c>
      <c r="W146" s="2" t="str">
        <f t="shared" si="59"/>
        <v/>
      </c>
      <c r="X146" s="5" t="str">
        <f t="shared" si="65"/>
        <v/>
      </c>
      <c r="Y146" s="2" t="str">
        <f t="shared" si="60"/>
        <v/>
      </c>
      <c r="Z146" s="2" t="str">
        <f t="shared" si="61"/>
        <v/>
      </c>
      <c r="AA146" s="4"/>
      <c r="AB146" s="4"/>
      <c r="AC146" s="4"/>
      <c r="AD146" s="4"/>
      <c r="AE146" s="4"/>
      <c r="AF146" s="4"/>
      <c r="AG146" s="4"/>
      <c r="AH146" s="4"/>
      <c r="AI146" s="2" t="str">
        <f t="shared" si="45"/>
        <v/>
      </c>
      <c r="AJ146" s="2" t="str">
        <f t="shared" si="62"/>
        <v/>
      </c>
      <c r="AK146" s="6" t="e">
        <f>VLOOKUP(C146,#REF!,10,FALSE)</f>
        <v>#REF!</v>
      </c>
      <c r="AL146" s="4"/>
      <c r="AM146" s="2" t="str">
        <f t="shared" si="63"/>
        <v/>
      </c>
      <c r="AN146" s="2" t="str">
        <f t="shared" si="64"/>
        <v/>
      </c>
      <c r="AO146" s="7" t="e">
        <f t="shared" si="51"/>
        <v>#VALUE!</v>
      </c>
      <c r="AP146" s="117"/>
      <c r="AQ146" s="8" t="str">
        <f t="shared" si="52"/>
        <v/>
      </c>
      <c r="AR146" s="9"/>
      <c r="AS146" s="1" t="str">
        <f t="shared" si="46"/>
        <v/>
      </c>
      <c r="AT146" s="43" t="e">
        <f>#REF!</f>
        <v>#REF!</v>
      </c>
      <c r="AU146" s="43" t="str">
        <f t="shared" ca="1" si="47"/>
        <v/>
      </c>
      <c r="AW146" s="43" t="e">
        <f t="array" aca="1" ref="AW146" ca="1">INDEX(ColClas1,MIN(IF(Tron1=$AT146,IF(COUNTIF($AV146:AV146,Clas1)=0,ROW(Clas1)))))&amp;""</f>
        <v>#REF!</v>
      </c>
      <c r="AX146" s="43" t="e">
        <f t="array" aca="1" ref="AX146" ca="1">INDEX(ColClas1,MIN(IF(Tron1=$AT146,IF(COUNTIF($AV146:AW146,Clas1)=0,ROW(Clas1)))))&amp;""</f>
        <v>#REF!</v>
      </c>
      <c r="AY146" s="43" t="e">
        <f t="array" aca="1" ref="AY146" ca="1">INDEX(ColClas1,MIN(IF(Tron1=$AT146,IF(COUNTIF($AV146:AX146,Clas1)=0,ROW(Clas1)))))&amp;""</f>
        <v>#REF!</v>
      </c>
      <c r="AZ146" s="43" t="e">
        <f t="array" aca="1" ref="AZ146" ca="1">INDEX(ColClas1,MIN(IF(Tron1=$AT146,IF(COUNTIF($AV146:AY146,Clas1)=0,ROW(Clas1)))))&amp;""</f>
        <v>#REF!</v>
      </c>
      <c r="BA146" s="43" t="e">
        <f t="array" aca="1" ref="BA146" ca="1">INDEX(ColClas1,MIN(IF(Tron1=$AT146,IF(COUNTIF($AV146:AZ146,Clas1)=0,ROW(Clas1)))))&amp;""</f>
        <v>#REF!</v>
      </c>
    </row>
    <row r="147" spans="1:53" x14ac:dyDescent="0.25">
      <c r="A147" s="35">
        <v>137</v>
      </c>
      <c r="B147" s="41" t="str">
        <f>IF(COUNTIF(C$11:C146,C147)=0,B146&amp;C147,B146)</f>
        <v/>
      </c>
      <c r="C147" s="116" t="str">
        <f t="shared" si="53"/>
        <v/>
      </c>
      <c r="D147" s="114"/>
      <c r="E147" s="3"/>
      <c r="F147" s="2" t="e">
        <f t="shared" si="48"/>
        <v>#REF!</v>
      </c>
      <c r="G147" s="2" t="e">
        <f t="shared" si="49"/>
        <v>#REF!</v>
      </c>
      <c r="H147" s="2" t="e">
        <f t="shared" si="50"/>
        <v>#REF!</v>
      </c>
      <c r="I147" s="4"/>
      <c r="J147" s="4"/>
      <c r="K147" s="4"/>
      <c r="L147" s="4"/>
      <c r="M147" s="4"/>
      <c r="N147" s="4"/>
      <c r="O147" s="4"/>
      <c r="P147" s="4"/>
      <c r="Q147" s="2" t="str">
        <f t="shared" si="54"/>
        <v/>
      </c>
      <c r="R147" s="2" t="str">
        <f t="shared" si="55"/>
        <v/>
      </c>
      <c r="S147" s="2" t="str">
        <f t="shared" si="56"/>
        <v/>
      </c>
      <c r="T147" s="2">
        <f t="shared" si="66"/>
        <v>0</v>
      </c>
      <c r="U147" s="2" t="str">
        <f t="shared" si="57"/>
        <v/>
      </c>
      <c r="V147" s="2" t="str">
        <f t="shared" si="58"/>
        <v/>
      </c>
      <c r="W147" s="2" t="str">
        <f t="shared" si="59"/>
        <v/>
      </c>
      <c r="X147" s="5" t="str">
        <f t="shared" si="65"/>
        <v/>
      </c>
      <c r="Y147" s="2" t="str">
        <f t="shared" si="60"/>
        <v/>
      </c>
      <c r="Z147" s="2" t="str">
        <f t="shared" si="61"/>
        <v/>
      </c>
      <c r="AA147" s="4"/>
      <c r="AB147" s="4"/>
      <c r="AC147" s="4"/>
      <c r="AD147" s="4"/>
      <c r="AE147" s="4"/>
      <c r="AF147" s="4"/>
      <c r="AG147" s="4"/>
      <c r="AH147" s="4"/>
      <c r="AI147" s="2" t="str">
        <f t="shared" si="45"/>
        <v/>
      </c>
      <c r="AJ147" s="2" t="str">
        <f t="shared" si="62"/>
        <v/>
      </c>
      <c r="AK147" s="6" t="e">
        <f>VLOOKUP(C147,#REF!,10,FALSE)</f>
        <v>#REF!</v>
      </c>
      <c r="AL147" s="4"/>
      <c r="AM147" s="2" t="str">
        <f t="shared" si="63"/>
        <v/>
      </c>
      <c r="AN147" s="2" t="str">
        <f t="shared" si="64"/>
        <v/>
      </c>
      <c r="AO147" s="7" t="e">
        <f t="shared" si="51"/>
        <v>#VALUE!</v>
      </c>
      <c r="AP147" s="117"/>
      <c r="AQ147" s="8" t="str">
        <f t="shared" si="52"/>
        <v/>
      </c>
      <c r="AR147" s="9"/>
      <c r="AS147" s="1" t="str">
        <f t="shared" si="46"/>
        <v/>
      </c>
      <c r="AT147" s="43" t="e">
        <f>#REF!</f>
        <v>#REF!</v>
      </c>
      <c r="AU147" s="43" t="str">
        <f t="shared" ca="1" si="47"/>
        <v/>
      </c>
      <c r="AW147" s="43" t="e">
        <f t="array" aca="1" ref="AW147" ca="1">INDEX(ColClas1,MIN(IF(Tron1=$AT147,IF(COUNTIF($AV147:AV147,Clas1)=0,ROW(Clas1)))))&amp;""</f>
        <v>#REF!</v>
      </c>
      <c r="AX147" s="43" t="e">
        <f t="array" aca="1" ref="AX147" ca="1">INDEX(ColClas1,MIN(IF(Tron1=$AT147,IF(COUNTIF($AV147:AW147,Clas1)=0,ROW(Clas1)))))&amp;""</f>
        <v>#REF!</v>
      </c>
      <c r="AY147" s="43" t="e">
        <f t="array" aca="1" ref="AY147" ca="1">INDEX(ColClas1,MIN(IF(Tron1=$AT147,IF(COUNTIF($AV147:AX147,Clas1)=0,ROW(Clas1)))))&amp;""</f>
        <v>#REF!</v>
      </c>
      <c r="AZ147" s="43" t="e">
        <f t="array" aca="1" ref="AZ147" ca="1">INDEX(ColClas1,MIN(IF(Tron1=$AT147,IF(COUNTIF($AV147:AY147,Clas1)=0,ROW(Clas1)))))&amp;""</f>
        <v>#REF!</v>
      </c>
      <c r="BA147" s="43" t="e">
        <f t="array" aca="1" ref="BA147" ca="1">INDEX(ColClas1,MIN(IF(Tron1=$AT147,IF(COUNTIF($AV147:AZ147,Clas1)=0,ROW(Clas1)))))&amp;""</f>
        <v>#REF!</v>
      </c>
    </row>
    <row r="148" spans="1:53" x14ac:dyDescent="0.25">
      <c r="A148" s="35">
        <v>138</v>
      </c>
      <c r="B148" s="41" t="str">
        <f>IF(COUNTIF(C$11:C147,C148)=0,B147&amp;C148,B147)</f>
        <v/>
      </c>
      <c r="C148" s="116" t="str">
        <f t="shared" si="53"/>
        <v/>
      </c>
      <c r="D148" s="114"/>
      <c r="E148" s="3"/>
      <c r="F148" s="2" t="e">
        <f t="shared" si="48"/>
        <v>#REF!</v>
      </c>
      <c r="G148" s="2" t="e">
        <f t="shared" si="49"/>
        <v>#REF!</v>
      </c>
      <c r="H148" s="2" t="e">
        <f t="shared" si="50"/>
        <v>#REF!</v>
      </c>
      <c r="I148" s="4"/>
      <c r="J148" s="4"/>
      <c r="K148" s="4"/>
      <c r="L148" s="4"/>
      <c r="M148" s="4"/>
      <c r="N148" s="4"/>
      <c r="O148" s="4"/>
      <c r="P148" s="4"/>
      <c r="Q148" s="2" t="str">
        <f t="shared" si="54"/>
        <v/>
      </c>
      <c r="R148" s="2" t="str">
        <f t="shared" si="55"/>
        <v/>
      </c>
      <c r="S148" s="2" t="str">
        <f t="shared" si="56"/>
        <v/>
      </c>
      <c r="T148" s="2">
        <f t="shared" si="66"/>
        <v>0</v>
      </c>
      <c r="U148" s="2" t="str">
        <f t="shared" si="57"/>
        <v/>
      </c>
      <c r="V148" s="2" t="str">
        <f t="shared" si="58"/>
        <v/>
      </c>
      <c r="W148" s="2" t="str">
        <f t="shared" si="59"/>
        <v/>
      </c>
      <c r="X148" s="5" t="str">
        <f t="shared" si="65"/>
        <v/>
      </c>
      <c r="Y148" s="2" t="str">
        <f t="shared" si="60"/>
        <v/>
      </c>
      <c r="Z148" s="2" t="str">
        <f t="shared" si="61"/>
        <v/>
      </c>
      <c r="AA148" s="4"/>
      <c r="AB148" s="4"/>
      <c r="AC148" s="4"/>
      <c r="AD148" s="4"/>
      <c r="AE148" s="4"/>
      <c r="AF148" s="4"/>
      <c r="AG148" s="4"/>
      <c r="AH148" s="4"/>
      <c r="AI148" s="2" t="str">
        <f t="shared" si="45"/>
        <v/>
      </c>
      <c r="AJ148" s="2" t="str">
        <f t="shared" si="62"/>
        <v/>
      </c>
      <c r="AK148" s="6" t="e">
        <f>VLOOKUP(C148,#REF!,10,FALSE)</f>
        <v>#REF!</v>
      </c>
      <c r="AL148" s="4"/>
      <c r="AM148" s="2" t="str">
        <f t="shared" si="63"/>
        <v/>
      </c>
      <c r="AN148" s="2" t="str">
        <f t="shared" si="64"/>
        <v/>
      </c>
      <c r="AO148" s="7" t="e">
        <f t="shared" si="51"/>
        <v>#VALUE!</v>
      </c>
      <c r="AP148" s="117"/>
      <c r="AQ148" s="8" t="str">
        <f t="shared" si="52"/>
        <v/>
      </c>
      <c r="AR148" s="9"/>
      <c r="AS148" s="1" t="str">
        <f t="shared" si="46"/>
        <v/>
      </c>
      <c r="AT148" s="43" t="e">
        <f>#REF!</f>
        <v>#REF!</v>
      </c>
      <c r="AU148" s="43" t="str">
        <f t="shared" ca="1" si="47"/>
        <v/>
      </c>
      <c r="AW148" s="43" t="e">
        <f t="array" aca="1" ref="AW148" ca="1">INDEX(ColClas1,MIN(IF(Tron1=$AT148,IF(COUNTIF($AV148:AV148,Clas1)=0,ROW(Clas1)))))&amp;""</f>
        <v>#REF!</v>
      </c>
      <c r="AX148" s="43" t="e">
        <f t="array" aca="1" ref="AX148" ca="1">INDEX(ColClas1,MIN(IF(Tron1=$AT148,IF(COUNTIF($AV148:AW148,Clas1)=0,ROW(Clas1)))))&amp;""</f>
        <v>#REF!</v>
      </c>
      <c r="AY148" s="43" t="e">
        <f t="array" aca="1" ref="AY148" ca="1">INDEX(ColClas1,MIN(IF(Tron1=$AT148,IF(COUNTIF($AV148:AX148,Clas1)=0,ROW(Clas1)))))&amp;""</f>
        <v>#REF!</v>
      </c>
      <c r="AZ148" s="43" t="e">
        <f t="array" aca="1" ref="AZ148" ca="1">INDEX(ColClas1,MIN(IF(Tron1=$AT148,IF(COUNTIF($AV148:AY148,Clas1)=0,ROW(Clas1)))))&amp;""</f>
        <v>#REF!</v>
      </c>
      <c r="BA148" s="43" t="e">
        <f t="array" aca="1" ref="BA148" ca="1">INDEX(ColClas1,MIN(IF(Tron1=$AT148,IF(COUNTIF($AV148:AZ148,Clas1)=0,ROW(Clas1)))))&amp;""</f>
        <v>#REF!</v>
      </c>
    </row>
    <row r="149" spans="1:53" x14ac:dyDescent="0.25">
      <c r="A149" s="35">
        <v>139</v>
      </c>
      <c r="B149" s="41" t="str">
        <f>IF(COUNTIF(C$11:C148,C149)=0,B148&amp;C149,B148)</f>
        <v/>
      </c>
      <c r="C149" s="116" t="str">
        <f t="shared" si="53"/>
        <v/>
      </c>
      <c r="D149" s="114"/>
      <c r="E149" s="3"/>
      <c r="F149" s="2" t="e">
        <f t="shared" si="48"/>
        <v>#REF!</v>
      </c>
      <c r="G149" s="2" t="e">
        <f t="shared" si="49"/>
        <v>#REF!</v>
      </c>
      <c r="H149" s="2" t="e">
        <f t="shared" si="50"/>
        <v>#REF!</v>
      </c>
      <c r="I149" s="4"/>
      <c r="J149" s="4"/>
      <c r="K149" s="4"/>
      <c r="L149" s="4"/>
      <c r="M149" s="4"/>
      <c r="N149" s="4"/>
      <c r="O149" s="4"/>
      <c r="P149" s="4"/>
      <c r="Q149" s="2" t="str">
        <f t="shared" si="54"/>
        <v/>
      </c>
      <c r="R149" s="2" t="str">
        <f t="shared" si="55"/>
        <v/>
      </c>
      <c r="S149" s="2" t="str">
        <f t="shared" si="56"/>
        <v/>
      </c>
      <c r="T149" s="2">
        <f t="shared" si="66"/>
        <v>0</v>
      </c>
      <c r="U149" s="2" t="str">
        <f t="shared" si="57"/>
        <v/>
      </c>
      <c r="V149" s="2" t="str">
        <f t="shared" si="58"/>
        <v/>
      </c>
      <c r="W149" s="2" t="str">
        <f t="shared" si="59"/>
        <v/>
      </c>
      <c r="X149" s="5" t="str">
        <f t="shared" si="65"/>
        <v/>
      </c>
      <c r="Y149" s="2" t="str">
        <f t="shared" si="60"/>
        <v/>
      </c>
      <c r="Z149" s="2" t="str">
        <f t="shared" si="61"/>
        <v/>
      </c>
      <c r="AA149" s="4"/>
      <c r="AB149" s="4"/>
      <c r="AC149" s="4"/>
      <c r="AD149" s="4"/>
      <c r="AE149" s="4"/>
      <c r="AF149" s="4"/>
      <c r="AG149" s="4"/>
      <c r="AH149" s="4"/>
      <c r="AI149" s="2" t="str">
        <f t="shared" si="45"/>
        <v/>
      </c>
      <c r="AJ149" s="2" t="str">
        <f t="shared" si="62"/>
        <v/>
      </c>
      <c r="AK149" s="6" t="e">
        <f>VLOOKUP(C149,#REF!,10,FALSE)</f>
        <v>#REF!</v>
      </c>
      <c r="AL149" s="4"/>
      <c r="AM149" s="2" t="str">
        <f t="shared" si="63"/>
        <v/>
      </c>
      <c r="AN149" s="2" t="str">
        <f t="shared" si="64"/>
        <v/>
      </c>
      <c r="AO149" s="7" t="e">
        <f t="shared" si="51"/>
        <v>#VALUE!</v>
      </c>
      <c r="AP149" s="117"/>
      <c r="AQ149" s="8" t="str">
        <f t="shared" si="52"/>
        <v/>
      </c>
      <c r="AR149" s="9"/>
      <c r="AS149" s="1" t="str">
        <f t="shared" si="46"/>
        <v/>
      </c>
      <c r="AT149" s="43" t="e">
        <f>#REF!</f>
        <v>#REF!</v>
      </c>
      <c r="AU149" s="43" t="str">
        <f t="shared" ca="1" si="47"/>
        <v/>
      </c>
      <c r="AW149" s="43" t="e">
        <f t="array" aca="1" ref="AW149" ca="1">INDEX(ColClas1,MIN(IF(Tron1=$AT149,IF(COUNTIF($AV149:AV149,Clas1)=0,ROW(Clas1)))))&amp;""</f>
        <v>#REF!</v>
      </c>
      <c r="AX149" s="43" t="e">
        <f t="array" aca="1" ref="AX149" ca="1">INDEX(ColClas1,MIN(IF(Tron1=$AT149,IF(COUNTIF($AV149:AW149,Clas1)=0,ROW(Clas1)))))&amp;""</f>
        <v>#REF!</v>
      </c>
      <c r="AY149" s="43" t="e">
        <f t="array" aca="1" ref="AY149" ca="1">INDEX(ColClas1,MIN(IF(Tron1=$AT149,IF(COUNTIF($AV149:AX149,Clas1)=0,ROW(Clas1)))))&amp;""</f>
        <v>#REF!</v>
      </c>
      <c r="AZ149" s="43" t="e">
        <f t="array" aca="1" ref="AZ149" ca="1">INDEX(ColClas1,MIN(IF(Tron1=$AT149,IF(COUNTIF($AV149:AY149,Clas1)=0,ROW(Clas1)))))&amp;""</f>
        <v>#REF!</v>
      </c>
      <c r="BA149" s="43" t="e">
        <f t="array" aca="1" ref="BA149" ca="1">INDEX(ColClas1,MIN(IF(Tron1=$AT149,IF(COUNTIF($AV149:AZ149,Clas1)=0,ROW(Clas1)))))&amp;""</f>
        <v>#REF!</v>
      </c>
    </row>
    <row r="150" spans="1:53" x14ac:dyDescent="0.25">
      <c r="A150" s="35">
        <v>140</v>
      </c>
      <c r="B150" s="41" t="str">
        <f>IF(COUNTIF(C$11:C149,C150)=0,B149&amp;C150,B149)</f>
        <v/>
      </c>
      <c r="C150" s="116" t="str">
        <f t="shared" si="53"/>
        <v/>
      </c>
      <c r="D150" s="114"/>
      <c r="E150" s="3"/>
      <c r="F150" s="2" t="e">
        <f t="shared" si="48"/>
        <v>#REF!</v>
      </c>
      <c r="G150" s="2" t="e">
        <f t="shared" si="49"/>
        <v>#REF!</v>
      </c>
      <c r="H150" s="2" t="e">
        <f t="shared" si="50"/>
        <v>#REF!</v>
      </c>
      <c r="I150" s="4"/>
      <c r="J150" s="4"/>
      <c r="K150" s="4"/>
      <c r="L150" s="4"/>
      <c r="M150" s="4"/>
      <c r="N150" s="4"/>
      <c r="O150" s="4"/>
      <c r="P150" s="4"/>
      <c r="Q150" s="2" t="str">
        <f t="shared" si="54"/>
        <v/>
      </c>
      <c r="R150" s="2" t="str">
        <f t="shared" si="55"/>
        <v/>
      </c>
      <c r="S150" s="2" t="str">
        <f t="shared" si="56"/>
        <v/>
      </c>
      <c r="T150" s="2">
        <f t="shared" si="66"/>
        <v>0</v>
      </c>
      <c r="U150" s="2" t="str">
        <f t="shared" si="57"/>
        <v/>
      </c>
      <c r="V150" s="2" t="str">
        <f t="shared" si="58"/>
        <v/>
      </c>
      <c r="W150" s="2" t="str">
        <f t="shared" si="59"/>
        <v/>
      </c>
      <c r="X150" s="5" t="str">
        <f t="shared" si="65"/>
        <v/>
      </c>
      <c r="Y150" s="2" t="str">
        <f t="shared" si="60"/>
        <v/>
      </c>
      <c r="Z150" s="2" t="str">
        <f t="shared" si="61"/>
        <v/>
      </c>
      <c r="AA150" s="4"/>
      <c r="AB150" s="4"/>
      <c r="AC150" s="4"/>
      <c r="AD150" s="4"/>
      <c r="AE150" s="4"/>
      <c r="AF150" s="4"/>
      <c r="AG150" s="4"/>
      <c r="AH150" s="4"/>
      <c r="AI150" s="2" t="str">
        <f t="shared" si="45"/>
        <v/>
      </c>
      <c r="AJ150" s="2" t="str">
        <f t="shared" si="62"/>
        <v/>
      </c>
      <c r="AK150" s="6" t="e">
        <f>VLOOKUP(C150,#REF!,10,FALSE)</f>
        <v>#REF!</v>
      </c>
      <c r="AL150" s="4"/>
      <c r="AM150" s="2" t="str">
        <f t="shared" si="63"/>
        <v/>
      </c>
      <c r="AN150" s="2" t="str">
        <f t="shared" si="64"/>
        <v/>
      </c>
      <c r="AO150" s="7" t="e">
        <f t="shared" si="51"/>
        <v>#VALUE!</v>
      </c>
      <c r="AP150" s="117"/>
      <c r="AQ150" s="8" t="str">
        <f t="shared" si="52"/>
        <v/>
      </c>
      <c r="AR150" s="9"/>
      <c r="AS150" s="1" t="str">
        <f t="shared" si="46"/>
        <v/>
      </c>
      <c r="AT150" s="43" t="e">
        <f>#REF!</f>
        <v>#REF!</v>
      </c>
      <c r="AU150" s="43" t="str">
        <f t="shared" ca="1" si="47"/>
        <v/>
      </c>
      <c r="AW150" s="43" t="e">
        <f t="array" aca="1" ref="AW150" ca="1">INDEX(ColClas1,MIN(IF(Tron1=$AT150,IF(COUNTIF($AV150:AV150,Clas1)=0,ROW(Clas1)))))&amp;""</f>
        <v>#REF!</v>
      </c>
      <c r="AX150" s="43" t="e">
        <f t="array" aca="1" ref="AX150" ca="1">INDEX(ColClas1,MIN(IF(Tron1=$AT150,IF(COUNTIF($AV150:AW150,Clas1)=0,ROW(Clas1)))))&amp;""</f>
        <v>#REF!</v>
      </c>
      <c r="AY150" s="43" t="e">
        <f t="array" aca="1" ref="AY150" ca="1">INDEX(ColClas1,MIN(IF(Tron1=$AT150,IF(COUNTIF($AV150:AX150,Clas1)=0,ROW(Clas1)))))&amp;""</f>
        <v>#REF!</v>
      </c>
      <c r="AZ150" s="43" t="e">
        <f t="array" aca="1" ref="AZ150" ca="1">INDEX(ColClas1,MIN(IF(Tron1=$AT150,IF(COUNTIF($AV150:AY150,Clas1)=0,ROW(Clas1)))))&amp;""</f>
        <v>#REF!</v>
      </c>
      <c r="BA150" s="43" t="e">
        <f t="array" aca="1" ref="BA150" ca="1">INDEX(ColClas1,MIN(IF(Tron1=$AT150,IF(COUNTIF($AV150:AZ150,Clas1)=0,ROW(Clas1)))))&amp;""</f>
        <v>#REF!</v>
      </c>
    </row>
    <row r="151" spans="1:53" x14ac:dyDescent="0.25">
      <c r="A151" s="35">
        <v>141</v>
      </c>
      <c r="B151" s="41" t="str">
        <f>IF(COUNTIF(C$11:C150,C151)=0,B150&amp;C151,B150)</f>
        <v/>
      </c>
      <c r="C151" s="116" t="str">
        <f t="shared" si="53"/>
        <v/>
      </c>
      <c r="D151" s="114"/>
      <c r="E151" s="3"/>
      <c r="F151" s="2" t="e">
        <f t="shared" si="48"/>
        <v>#REF!</v>
      </c>
      <c r="G151" s="2" t="e">
        <f t="shared" si="49"/>
        <v>#REF!</v>
      </c>
      <c r="H151" s="2" t="e">
        <f t="shared" si="50"/>
        <v>#REF!</v>
      </c>
      <c r="I151" s="4"/>
      <c r="J151" s="4"/>
      <c r="K151" s="4"/>
      <c r="L151" s="4"/>
      <c r="M151" s="4"/>
      <c r="N151" s="4"/>
      <c r="O151" s="4"/>
      <c r="P151" s="4"/>
      <c r="Q151" s="2" t="str">
        <f t="shared" si="54"/>
        <v/>
      </c>
      <c r="R151" s="2" t="str">
        <f t="shared" si="55"/>
        <v/>
      </c>
      <c r="S151" s="2" t="str">
        <f t="shared" si="56"/>
        <v/>
      </c>
      <c r="T151" s="2">
        <f t="shared" si="66"/>
        <v>0</v>
      </c>
      <c r="U151" s="2" t="str">
        <f t="shared" si="57"/>
        <v/>
      </c>
      <c r="V151" s="2" t="str">
        <f t="shared" si="58"/>
        <v/>
      </c>
      <c r="W151" s="2" t="str">
        <f t="shared" si="59"/>
        <v/>
      </c>
      <c r="X151" s="5" t="str">
        <f t="shared" si="65"/>
        <v/>
      </c>
      <c r="Y151" s="2" t="str">
        <f t="shared" si="60"/>
        <v/>
      </c>
      <c r="Z151" s="2" t="str">
        <f t="shared" si="61"/>
        <v/>
      </c>
      <c r="AA151" s="4"/>
      <c r="AB151" s="4"/>
      <c r="AC151" s="4"/>
      <c r="AD151" s="4"/>
      <c r="AE151" s="4"/>
      <c r="AF151" s="4"/>
      <c r="AG151" s="4"/>
      <c r="AH151" s="4"/>
      <c r="AI151" s="2" t="str">
        <f t="shared" si="45"/>
        <v/>
      </c>
      <c r="AJ151" s="2" t="str">
        <f t="shared" si="62"/>
        <v/>
      </c>
      <c r="AK151" s="6" t="e">
        <f>VLOOKUP(C151,#REF!,10,FALSE)</f>
        <v>#REF!</v>
      </c>
      <c r="AL151" s="4"/>
      <c r="AM151" s="2" t="str">
        <f t="shared" si="63"/>
        <v/>
      </c>
      <c r="AN151" s="2" t="str">
        <f t="shared" si="64"/>
        <v/>
      </c>
      <c r="AO151" s="7" t="e">
        <f t="shared" si="51"/>
        <v>#VALUE!</v>
      </c>
      <c r="AP151" s="117"/>
      <c r="AQ151" s="8" t="str">
        <f t="shared" si="52"/>
        <v/>
      </c>
      <c r="AR151" s="9"/>
      <c r="AS151" s="1" t="str">
        <f t="shared" si="46"/>
        <v/>
      </c>
      <c r="AT151" s="43" t="e">
        <f>#REF!</f>
        <v>#REF!</v>
      </c>
      <c r="AU151" s="43" t="str">
        <f t="shared" ca="1" si="47"/>
        <v/>
      </c>
      <c r="AW151" s="43" t="e">
        <f t="array" aca="1" ref="AW151" ca="1">INDEX(ColClas1,MIN(IF(Tron1=$AT151,IF(COUNTIF($AV151:AV151,Clas1)=0,ROW(Clas1)))))&amp;""</f>
        <v>#REF!</v>
      </c>
      <c r="AX151" s="43" t="e">
        <f t="array" aca="1" ref="AX151" ca="1">INDEX(ColClas1,MIN(IF(Tron1=$AT151,IF(COUNTIF($AV151:AW151,Clas1)=0,ROW(Clas1)))))&amp;""</f>
        <v>#REF!</v>
      </c>
      <c r="AY151" s="43" t="e">
        <f t="array" aca="1" ref="AY151" ca="1">INDEX(ColClas1,MIN(IF(Tron1=$AT151,IF(COUNTIF($AV151:AX151,Clas1)=0,ROW(Clas1)))))&amp;""</f>
        <v>#REF!</v>
      </c>
      <c r="AZ151" s="43" t="e">
        <f t="array" aca="1" ref="AZ151" ca="1">INDEX(ColClas1,MIN(IF(Tron1=$AT151,IF(COUNTIF($AV151:AY151,Clas1)=0,ROW(Clas1)))))&amp;""</f>
        <v>#REF!</v>
      </c>
      <c r="BA151" s="43" t="e">
        <f t="array" aca="1" ref="BA151" ca="1">INDEX(ColClas1,MIN(IF(Tron1=$AT151,IF(COUNTIF($AV151:AZ151,Clas1)=0,ROW(Clas1)))))&amp;""</f>
        <v>#REF!</v>
      </c>
    </row>
    <row r="152" spans="1:53" x14ac:dyDescent="0.25">
      <c r="A152" s="35">
        <v>142</v>
      </c>
      <c r="B152" s="41" t="str">
        <f>IF(COUNTIF(C$11:C151,C152)=0,B151&amp;C152,B151)</f>
        <v/>
      </c>
      <c r="C152" s="116" t="str">
        <f t="shared" si="53"/>
        <v/>
      </c>
      <c r="D152" s="114"/>
      <c r="E152" s="3"/>
      <c r="F152" s="2" t="e">
        <f t="shared" si="48"/>
        <v>#REF!</v>
      </c>
      <c r="G152" s="2" t="e">
        <f t="shared" si="49"/>
        <v>#REF!</v>
      </c>
      <c r="H152" s="2" t="e">
        <f t="shared" si="50"/>
        <v>#REF!</v>
      </c>
      <c r="I152" s="4"/>
      <c r="J152" s="4"/>
      <c r="K152" s="4"/>
      <c r="L152" s="4"/>
      <c r="M152" s="4"/>
      <c r="N152" s="4"/>
      <c r="O152" s="4"/>
      <c r="P152" s="4"/>
      <c r="Q152" s="2" t="str">
        <f t="shared" si="54"/>
        <v/>
      </c>
      <c r="R152" s="2" t="str">
        <f t="shared" si="55"/>
        <v/>
      </c>
      <c r="S152" s="2" t="str">
        <f t="shared" si="56"/>
        <v/>
      </c>
      <c r="T152" s="2">
        <f t="shared" si="66"/>
        <v>0</v>
      </c>
      <c r="U152" s="2" t="str">
        <f t="shared" si="57"/>
        <v/>
      </c>
      <c r="V152" s="2" t="str">
        <f t="shared" si="58"/>
        <v/>
      </c>
      <c r="W152" s="2" t="str">
        <f t="shared" si="59"/>
        <v/>
      </c>
      <c r="X152" s="5" t="str">
        <f t="shared" si="65"/>
        <v/>
      </c>
      <c r="Y152" s="2" t="str">
        <f t="shared" si="60"/>
        <v/>
      </c>
      <c r="Z152" s="2" t="str">
        <f t="shared" si="61"/>
        <v/>
      </c>
      <c r="AA152" s="4"/>
      <c r="AB152" s="4"/>
      <c r="AC152" s="4"/>
      <c r="AD152" s="4"/>
      <c r="AE152" s="4"/>
      <c r="AF152" s="4"/>
      <c r="AG152" s="4"/>
      <c r="AH152" s="4"/>
      <c r="AI152" s="2" t="str">
        <f t="shared" si="45"/>
        <v/>
      </c>
      <c r="AJ152" s="2" t="str">
        <f t="shared" si="62"/>
        <v/>
      </c>
      <c r="AK152" s="6" t="e">
        <f>VLOOKUP(C152,#REF!,10,FALSE)</f>
        <v>#REF!</v>
      </c>
      <c r="AL152" s="4"/>
      <c r="AM152" s="2" t="str">
        <f t="shared" si="63"/>
        <v/>
      </c>
      <c r="AN152" s="2" t="str">
        <f t="shared" si="64"/>
        <v/>
      </c>
      <c r="AO152" s="7" t="e">
        <f t="shared" si="51"/>
        <v>#VALUE!</v>
      </c>
      <c r="AP152" s="117"/>
      <c r="AQ152" s="8" t="str">
        <f t="shared" si="52"/>
        <v/>
      </c>
      <c r="AR152" s="9"/>
      <c r="AS152" s="1" t="str">
        <f t="shared" si="46"/>
        <v/>
      </c>
      <c r="AT152" s="43" t="e">
        <f>#REF!</f>
        <v>#REF!</v>
      </c>
      <c r="AU152" s="43" t="str">
        <f t="shared" ca="1" si="47"/>
        <v/>
      </c>
      <c r="AW152" s="43" t="e">
        <f t="array" aca="1" ref="AW152" ca="1">INDEX(ColClas1,MIN(IF(Tron1=$AT152,IF(COUNTIF($AV152:AV152,Clas1)=0,ROW(Clas1)))))&amp;""</f>
        <v>#REF!</v>
      </c>
      <c r="AX152" s="43" t="e">
        <f t="array" aca="1" ref="AX152" ca="1">INDEX(ColClas1,MIN(IF(Tron1=$AT152,IF(COUNTIF($AV152:AW152,Clas1)=0,ROW(Clas1)))))&amp;""</f>
        <v>#REF!</v>
      </c>
      <c r="AY152" s="43" t="e">
        <f t="array" aca="1" ref="AY152" ca="1">INDEX(ColClas1,MIN(IF(Tron1=$AT152,IF(COUNTIF($AV152:AX152,Clas1)=0,ROW(Clas1)))))&amp;""</f>
        <v>#REF!</v>
      </c>
      <c r="AZ152" s="43" t="e">
        <f t="array" aca="1" ref="AZ152" ca="1">INDEX(ColClas1,MIN(IF(Tron1=$AT152,IF(COUNTIF($AV152:AY152,Clas1)=0,ROW(Clas1)))))&amp;""</f>
        <v>#REF!</v>
      </c>
      <c r="BA152" s="43" t="e">
        <f t="array" aca="1" ref="BA152" ca="1">INDEX(ColClas1,MIN(IF(Tron1=$AT152,IF(COUNTIF($AV152:AZ152,Clas1)=0,ROW(Clas1)))))&amp;""</f>
        <v>#REF!</v>
      </c>
    </row>
    <row r="153" spans="1:53" x14ac:dyDescent="0.25">
      <c r="A153" s="35">
        <v>143</v>
      </c>
      <c r="B153" s="41" t="str">
        <f>IF(COUNTIF(C$11:C152,C153)=0,B152&amp;C153,B152)</f>
        <v/>
      </c>
      <c r="C153" s="116" t="str">
        <f t="shared" si="53"/>
        <v/>
      </c>
      <c r="D153" s="114"/>
      <c r="E153" s="3"/>
      <c r="F153" s="2" t="e">
        <f t="shared" si="48"/>
        <v>#REF!</v>
      </c>
      <c r="G153" s="2" t="e">
        <f t="shared" si="49"/>
        <v>#REF!</v>
      </c>
      <c r="H153" s="2" t="e">
        <f t="shared" si="50"/>
        <v>#REF!</v>
      </c>
      <c r="I153" s="4"/>
      <c r="J153" s="4"/>
      <c r="K153" s="4"/>
      <c r="L153" s="4"/>
      <c r="M153" s="4"/>
      <c r="N153" s="4"/>
      <c r="O153" s="4"/>
      <c r="P153" s="4"/>
      <c r="Q153" s="2" t="str">
        <f t="shared" si="54"/>
        <v/>
      </c>
      <c r="R153" s="2" t="str">
        <f t="shared" si="55"/>
        <v/>
      </c>
      <c r="S153" s="2" t="str">
        <f t="shared" si="56"/>
        <v/>
      </c>
      <c r="T153" s="2">
        <f t="shared" si="66"/>
        <v>0</v>
      </c>
      <c r="U153" s="2" t="str">
        <f t="shared" si="57"/>
        <v/>
      </c>
      <c r="V153" s="2" t="str">
        <f t="shared" si="58"/>
        <v/>
      </c>
      <c r="W153" s="2" t="str">
        <f t="shared" si="59"/>
        <v/>
      </c>
      <c r="X153" s="5" t="str">
        <f t="shared" si="65"/>
        <v/>
      </c>
      <c r="Y153" s="2" t="str">
        <f t="shared" si="60"/>
        <v/>
      </c>
      <c r="Z153" s="2" t="str">
        <f t="shared" si="61"/>
        <v/>
      </c>
      <c r="AA153" s="4"/>
      <c r="AB153" s="4"/>
      <c r="AC153" s="4"/>
      <c r="AD153" s="4"/>
      <c r="AE153" s="4"/>
      <c r="AF153" s="4"/>
      <c r="AG153" s="4"/>
      <c r="AH153" s="4"/>
      <c r="AI153" s="2" t="str">
        <f t="shared" si="45"/>
        <v/>
      </c>
      <c r="AJ153" s="2" t="str">
        <f t="shared" si="62"/>
        <v/>
      </c>
      <c r="AK153" s="6" t="e">
        <f>VLOOKUP(C153,#REF!,10,FALSE)</f>
        <v>#REF!</v>
      </c>
      <c r="AL153" s="4"/>
      <c r="AM153" s="2" t="str">
        <f t="shared" si="63"/>
        <v/>
      </c>
      <c r="AN153" s="2" t="str">
        <f t="shared" si="64"/>
        <v/>
      </c>
      <c r="AO153" s="7" t="e">
        <f t="shared" si="51"/>
        <v>#VALUE!</v>
      </c>
      <c r="AP153" s="117"/>
      <c r="AQ153" s="8" t="str">
        <f t="shared" si="52"/>
        <v/>
      </c>
      <c r="AR153" s="9"/>
      <c r="AS153" s="1" t="str">
        <f t="shared" si="46"/>
        <v/>
      </c>
      <c r="AT153" s="43" t="e">
        <f>#REF!</f>
        <v>#REF!</v>
      </c>
      <c r="AU153" s="43" t="str">
        <f t="shared" ca="1" si="47"/>
        <v/>
      </c>
      <c r="AW153" s="43" t="e">
        <f t="array" aca="1" ref="AW153" ca="1">INDEX(ColClas1,MIN(IF(Tron1=$AT153,IF(COUNTIF($AV153:AV153,Clas1)=0,ROW(Clas1)))))&amp;""</f>
        <v>#REF!</v>
      </c>
      <c r="AX153" s="43" t="e">
        <f t="array" aca="1" ref="AX153" ca="1">INDEX(ColClas1,MIN(IF(Tron1=$AT153,IF(COUNTIF($AV153:AW153,Clas1)=0,ROW(Clas1)))))&amp;""</f>
        <v>#REF!</v>
      </c>
      <c r="AY153" s="43" t="e">
        <f t="array" aca="1" ref="AY153" ca="1">INDEX(ColClas1,MIN(IF(Tron1=$AT153,IF(COUNTIF($AV153:AX153,Clas1)=0,ROW(Clas1)))))&amp;""</f>
        <v>#REF!</v>
      </c>
      <c r="AZ153" s="43" t="e">
        <f t="array" aca="1" ref="AZ153" ca="1">INDEX(ColClas1,MIN(IF(Tron1=$AT153,IF(COUNTIF($AV153:AY153,Clas1)=0,ROW(Clas1)))))&amp;""</f>
        <v>#REF!</v>
      </c>
      <c r="BA153" s="43" t="e">
        <f t="array" aca="1" ref="BA153" ca="1">INDEX(ColClas1,MIN(IF(Tron1=$AT153,IF(COUNTIF($AV153:AZ153,Clas1)=0,ROW(Clas1)))))&amp;""</f>
        <v>#REF!</v>
      </c>
    </row>
    <row r="154" spans="1:53" x14ac:dyDescent="0.25">
      <c r="A154" s="35">
        <v>144</v>
      </c>
      <c r="B154" s="41" t="str">
        <f>IF(COUNTIF(C$11:C153,C154)=0,B153&amp;C154,B153)</f>
        <v/>
      </c>
      <c r="C154" s="116" t="str">
        <f t="shared" si="53"/>
        <v/>
      </c>
      <c r="D154" s="114"/>
      <c r="E154" s="3"/>
      <c r="F154" s="2" t="e">
        <f t="shared" si="48"/>
        <v>#REF!</v>
      </c>
      <c r="G154" s="2" t="e">
        <f t="shared" si="49"/>
        <v>#REF!</v>
      </c>
      <c r="H154" s="2" t="e">
        <f t="shared" si="50"/>
        <v>#REF!</v>
      </c>
      <c r="I154" s="4"/>
      <c r="J154" s="4"/>
      <c r="K154" s="4"/>
      <c r="L154" s="4"/>
      <c r="M154" s="4"/>
      <c r="N154" s="4"/>
      <c r="O154" s="4"/>
      <c r="P154" s="4"/>
      <c r="Q154" s="2" t="str">
        <f t="shared" si="54"/>
        <v/>
      </c>
      <c r="R154" s="2" t="str">
        <f t="shared" si="55"/>
        <v/>
      </c>
      <c r="S154" s="2" t="str">
        <f t="shared" si="56"/>
        <v/>
      </c>
      <c r="T154" s="2">
        <f t="shared" si="66"/>
        <v>0</v>
      </c>
      <c r="U154" s="2" t="str">
        <f t="shared" si="57"/>
        <v/>
      </c>
      <c r="V154" s="2" t="str">
        <f t="shared" si="58"/>
        <v/>
      </c>
      <c r="W154" s="2" t="str">
        <f t="shared" si="59"/>
        <v/>
      </c>
      <c r="X154" s="5" t="str">
        <f t="shared" si="65"/>
        <v/>
      </c>
      <c r="Y154" s="2" t="str">
        <f t="shared" si="60"/>
        <v/>
      </c>
      <c r="Z154" s="2" t="str">
        <f t="shared" si="61"/>
        <v/>
      </c>
      <c r="AA154" s="4"/>
      <c r="AB154" s="4"/>
      <c r="AC154" s="4"/>
      <c r="AD154" s="4"/>
      <c r="AE154" s="4"/>
      <c r="AF154" s="4"/>
      <c r="AG154" s="4"/>
      <c r="AH154" s="4"/>
      <c r="AI154" s="2" t="str">
        <f t="shared" si="45"/>
        <v/>
      </c>
      <c r="AJ154" s="2" t="str">
        <f t="shared" si="62"/>
        <v/>
      </c>
      <c r="AK154" s="6" t="e">
        <f>VLOOKUP(C154,#REF!,10,FALSE)</f>
        <v>#REF!</v>
      </c>
      <c r="AL154" s="4"/>
      <c r="AM154" s="2" t="str">
        <f t="shared" si="63"/>
        <v/>
      </c>
      <c r="AN154" s="2" t="str">
        <f t="shared" si="64"/>
        <v/>
      </c>
      <c r="AO154" s="7" t="e">
        <f t="shared" si="51"/>
        <v>#VALUE!</v>
      </c>
      <c r="AP154" s="117"/>
      <c r="AQ154" s="8" t="str">
        <f t="shared" si="52"/>
        <v/>
      </c>
      <c r="AR154" s="9"/>
      <c r="AS154" s="1" t="str">
        <f t="shared" si="46"/>
        <v/>
      </c>
      <c r="AT154" s="43" t="e">
        <f>#REF!</f>
        <v>#REF!</v>
      </c>
      <c r="AU154" s="43" t="str">
        <f t="shared" ca="1" si="47"/>
        <v/>
      </c>
      <c r="AW154" s="43" t="e">
        <f t="array" aca="1" ref="AW154" ca="1">INDEX(ColClas1,MIN(IF(Tron1=$AT154,IF(COUNTIF($AV154:AV154,Clas1)=0,ROW(Clas1)))))&amp;""</f>
        <v>#REF!</v>
      </c>
      <c r="AX154" s="43" t="e">
        <f t="array" aca="1" ref="AX154" ca="1">INDEX(ColClas1,MIN(IF(Tron1=$AT154,IF(COUNTIF($AV154:AW154,Clas1)=0,ROW(Clas1)))))&amp;""</f>
        <v>#REF!</v>
      </c>
      <c r="AY154" s="43" t="e">
        <f t="array" aca="1" ref="AY154" ca="1">INDEX(ColClas1,MIN(IF(Tron1=$AT154,IF(COUNTIF($AV154:AX154,Clas1)=0,ROW(Clas1)))))&amp;""</f>
        <v>#REF!</v>
      </c>
      <c r="AZ154" s="43" t="e">
        <f t="array" aca="1" ref="AZ154" ca="1">INDEX(ColClas1,MIN(IF(Tron1=$AT154,IF(COUNTIF($AV154:AY154,Clas1)=0,ROW(Clas1)))))&amp;""</f>
        <v>#REF!</v>
      </c>
      <c r="BA154" s="43" t="e">
        <f t="array" aca="1" ref="BA154" ca="1">INDEX(ColClas1,MIN(IF(Tron1=$AT154,IF(COUNTIF($AV154:AZ154,Clas1)=0,ROW(Clas1)))))&amp;""</f>
        <v>#REF!</v>
      </c>
    </row>
    <row r="155" spans="1:53" x14ac:dyDescent="0.25">
      <c r="A155" s="35">
        <v>145</v>
      </c>
      <c r="B155" s="41" t="str">
        <f>IF(COUNTIF(C$11:C154,C155)=0,B154&amp;C155,B154)</f>
        <v/>
      </c>
      <c r="C155" s="116" t="str">
        <f t="shared" si="53"/>
        <v/>
      </c>
      <c r="D155" s="114"/>
      <c r="E155" s="3"/>
      <c r="F155" s="2" t="e">
        <f t="shared" si="48"/>
        <v>#REF!</v>
      </c>
      <c r="G155" s="2" t="e">
        <f t="shared" si="49"/>
        <v>#REF!</v>
      </c>
      <c r="H155" s="2" t="e">
        <f t="shared" si="50"/>
        <v>#REF!</v>
      </c>
      <c r="I155" s="4"/>
      <c r="J155" s="4"/>
      <c r="K155" s="4"/>
      <c r="L155" s="4"/>
      <c r="M155" s="4"/>
      <c r="N155" s="4"/>
      <c r="O155" s="4"/>
      <c r="P155" s="4"/>
      <c r="Q155" s="2" t="str">
        <f t="shared" si="54"/>
        <v/>
      </c>
      <c r="R155" s="2" t="str">
        <f t="shared" si="55"/>
        <v/>
      </c>
      <c r="S155" s="2" t="str">
        <f t="shared" si="56"/>
        <v/>
      </c>
      <c r="T155" s="2">
        <f t="shared" si="66"/>
        <v>0</v>
      </c>
      <c r="U155" s="2" t="str">
        <f t="shared" si="57"/>
        <v/>
      </c>
      <c r="V155" s="2" t="str">
        <f t="shared" si="58"/>
        <v/>
      </c>
      <c r="W155" s="2" t="str">
        <f t="shared" si="59"/>
        <v/>
      </c>
      <c r="X155" s="5" t="str">
        <f t="shared" si="65"/>
        <v/>
      </c>
      <c r="Y155" s="2" t="str">
        <f t="shared" si="60"/>
        <v/>
      </c>
      <c r="Z155" s="2" t="str">
        <f t="shared" si="61"/>
        <v/>
      </c>
      <c r="AA155" s="4"/>
      <c r="AB155" s="4"/>
      <c r="AC155" s="4"/>
      <c r="AD155" s="4"/>
      <c r="AE155" s="4"/>
      <c r="AF155" s="4"/>
      <c r="AG155" s="4"/>
      <c r="AH155" s="4"/>
      <c r="AI155" s="2" t="str">
        <f t="shared" si="45"/>
        <v/>
      </c>
      <c r="AJ155" s="2" t="str">
        <f t="shared" si="62"/>
        <v/>
      </c>
      <c r="AK155" s="6" t="e">
        <f>VLOOKUP(C155,#REF!,10,FALSE)</f>
        <v>#REF!</v>
      </c>
      <c r="AL155" s="4"/>
      <c r="AM155" s="2" t="str">
        <f t="shared" si="63"/>
        <v/>
      </c>
      <c r="AN155" s="2" t="str">
        <f t="shared" si="64"/>
        <v/>
      </c>
      <c r="AO155" s="7" t="e">
        <f t="shared" si="51"/>
        <v>#VALUE!</v>
      </c>
      <c r="AP155" s="117"/>
      <c r="AQ155" s="8" t="str">
        <f t="shared" si="52"/>
        <v/>
      </c>
      <c r="AR155" s="9"/>
      <c r="AS155" s="1" t="str">
        <f t="shared" si="46"/>
        <v/>
      </c>
      <c r="AT155" s="43" t="e">
        <f>#REF!</f>
        <v>#REF!</v>
      </c>
      <c r="AU155" s="43" t="str">
        <f t="shared" ca="1" si="47"/>
        <v/>
      </c>
      <c r="AW155" s="43" t="e">
        <f t="array" aca="1" ref="AW155" ca="1">INDEX(ColClas1,MIN(IF(Tron1=$AT155,IF(COUNTIF($AV155:AV155,Clas1)=0,ROW(Clas1)))))&amp;""</f>
        <v>#REF!</v>
      </c>
      <c r="AX155" s="43" t="e">
        <f t="array" aca="1" ref="AX155" ca="1">INDEX(ColClas1,MIN(IF(Tron1=$AT155,IF(COUNTIF($AV155:AW155,Clas1)=0,ROW(Clas1)))))&amp;""</f>
        <v>#REF!</v>
      </c>
      <c r="AY155" s="43" t="e">
        <f t="array" aca="1" ref="AY155" ca="1">INDEX(ColClas1,MIN(IF(Tron1=$AT155,IF(COUNTIF($AV155:AX155,Clas1)=0,ROW(Clas1)))))&amp;""</f>
        <v>#REF!</v>
      </c>
      <c r="AZ155" s="43" t="e">
        <f t="array" aca="1" ref="AZ155" ca="1">INDEX(ColClas1,MIN(IF(Tron1=$AT155,IF(COUNTIF($AV155:AY155,Clas1)=0,ROW(Clas1)))))&amp;""</f>
        <v>#REF!</v>
      </c>
      <c r="BA155" s="43" t="e">
        <f t="array" aca="1" ref="BA155" ca="1">INDEX(ColClas1,MIN(IF(Tron1=$AT155,IF(COUNTIF($AV155:AZ155,Clas1)=0,ROW(Clas1)))))&amp;""</f>
        <v>#REF!</v>
      </c>
    </row>
    <row r="156" spans="1:53" x14ac:dyDescent="0.25">
      <c r="A156" s="35">
        <v>146</v>
      </c>
      <c r="B156" s="41" t="str">
        <f>IF(COUNTIF(C$11:C155,C156)=0,B155&amp;C156,B155)</f>
        <v/>
      </c>
      <c r="C156" s="116" t="str">
        <f t="shared" si="53"/>
        <v/>
      </c>
      <c r="D156" s="114"/>
      <c r="E156" s="3"/>
      <c r="F156" s="2" t="e">
        <f t="shared" si="48"/>
        <v>#REF!</v>
      </c>
      <c r="G156" s="2" t="e">
        <f t="shared" si="49"/>
        <v>#REF!</v>
      </c>
      <c r="H156" s="2" t="e">
        <f t="shared" si="50"/>
        <v>#REF!</v>
      </c>
      <c r="I156" s="4"/>
      <c r="J156" s="4"/>
      <c r="K156" s="4"/>
      <c r="L156" s="4"/>
      <c r="M156" s="4"/>
      <c r="N156" s="4"/>
      <c r="O156" s="4"/>
      <c r="P156" s="4"/>
      <c r="Q156" s="2" t="str">
        <f t="shared" si="54"/>
        <v/>
      </c>
      <c r="R156" s="2" t="str">
        <f t="shared" si="55"/>
        <v/>
      </c>
      <c r="S156" s="2" t="str">
        <f t="shared" si="56"/>
        <v/>
      </c>
      <c r="T156" s="2">
        <f t="shared" si="66"/>
        <v>0</v>
      </c>
      <c r="U156" s="2" t="str">
        <f t="shared" si="57"/>
        <v/>
      </c>
      <c r="V156" s="2" t="str">
        <f t="shared" si="58"/>
        <v/>
      </c>
      <c r="W156" s="2" t="str">
        <f t="shared" si="59"/>
        <v/>
      </c>
      <c r="X156" s="5" t="str">
        <f t="shared" si="65"/>
        <v/>
      </c>
      <c r="Y156" s="2" t="str">
        <f t="shared" si="60"/>
        <v/>
      </c>
      <c r="Z156" s="2" t="str">
        <f t="shared" si="61"/>
        <v/>
      </c>
      <c r="AA156" s="4"/>
      <c r="AB156" s="4"/>
      <c r="AC156" s="4"/>
      <c r="AD156" s="4"/>
      <c r="AE156" s="4"/>
      <c r="AF156" s="4"/>
      <c r="AG156" s="4"/>
      <c r="AH156" s="4"/>
      <c r="AI156" s="2" t="str">
        <f t="shared" si="45"/>
        <v/>
      </c>
      <c r="AJ156" s="2" t="str">
        <f t="shared" si="62"/>
        <v/>
      </c>
      <c r="AK156" s="6" t="e">
        <f>VLOOKUP(C156,#REF!,10,FALSE)</f>
        <v>#REF!</v>
      </c>
      <c r="AL156" s="4"/>
      <c r="AM156" s="2" t="str">
        <f t="shared" si="63"/>
        <v/>
      </c>
      <c r="AN156" s="2" t="str">
        <f t="shared" si="64"/>
        <v/>
      </c>
      <c r="AO156" s="7" t="e">
        <f t="shared" si="51"/>
        <v>#VALUE!</v>
      </c>
      <c r="AP156" s="117"/>
      <c r="AQ156" s="8" t="str">
        <f t="shared" si="52"/>
        <v/>
      </c>
      <c r="AR156" s="9"/>
      <c r="AS156" s="1" t="str">
        <f t="shared" si="46"/>
        <v/>
      </c>
      <c r="AT156" s="43" t="e">
        <f>#REF!</f>
        <v>#REF!</v>
      </c>
      <c r="AU156" s="43" t="str">
        <f t="shared" ca="1" si="47"/>
        <v/>
      </c>
      <c r="AW156" s="43" t="e">
        <f t="array" aca="1" ref="AW156" ca="1">INDEX(ColClas1,MIN(IF(Tron1=$AT156,IF(COUNTIF($AV156:AV156,Clas1)=0,ROW(Clas1)))))&amp;""</f>
        <v>#REF!</v>
      </c>
      <c r="AX156" s="43" t="e">
        <f t="array" aca="1" ref="AX156" ca="1">INDEX(ColClas1,MIN(IF(Tron1=$AT156,IF(COUNTIF($AV156:AW156,Clas1)=0,ROW(Clas1)))))&amp;""</f>
        <v>#REF!</v>
      </c>
      <c r="AY156" s="43" t="e">
        <f t="array" aca="1" ref="AY156" ca="1">INDEX(ColClas1,MIN(IF(Tron1=$AT156,IF(COUNTIF($AV156:AX156,Clas1)=0,ROW(Clas1)))))&amp;""</f>
        <v>#REF!</v>
      </c>
      <c r="AZ156" s="43" t="e">
        <f t="array" aca="1" ref="AZ156" ca="1">INDEX(ColClas1,MIN(IF(Tron1=$AT156,IF(COUNTIF($AV156:AY156,Clas1)=0,ROW(Clas1)))))&amp;""</f>
        <v>#REF!</v>
      </c>
      <c r="BA156" s="43" t="e">
        <f t="array" aca="1" ref="BA156" ca="1">INDEX(ColClas1,MIN(IF(Tron1=$AT156,IF(COUNTIF($AV156:AZ156,Clas1)=0,ROW(Clas1)))))&amp;""</f>
        <v>#REF!</v>
      </c>
    </row>
    <row r="157" spans="1:53" x14ac:dyDescent="0.25">
      <c r="A157" s="35">
        <v>147</v>
      </c>
      <c r="B157" s="41" t="str">
        <f>IF(COUNTIF(C$11:C156,C157)=0,B156&amp;C157,B156)</f>
        <v/>
      </c>
      <c r="C157" s="116" t="str">
        <f t="shared" si="53"/>
        <v/>
      </c>
      <c r="D157" s="114"/>
      <c r="E157" s="3"/>
      <c r="F157" s="2" t="e">
        <f t="shared" si="48"/>
        <v>#REF!</v>
      </c>
      <c r="G157" s="2" t="e">
        <f t="shared" si="49"/>
        <v>#REF!</v>
      </c>
      <c r="H157" s="2" t="e">
        <f t="shared" si="50"/>
        <v>#REF!</v>
      </c>
      <c r="I157" s="4"/>
      <c r="J157" s="4"/>
      <c r="K157" s="4"/>
      <c r="L157" s="4"/>
      <c r="M157" s="4"/>
      <c r="N157" s="4"/>
      <c r="O157" s="4"/>
      <c r="P157" s="4"/>
      <c r="Q157" s="2" t="str">
        <f t="shared" si="54"/>
        <v/>
      </c>
      <c r="R157" s="2" t="str">
        <f t="shared" si="55"/>
        <v/>
      </c>
      <c r="S157" s="2" t="str">
        <f t="shared" si="56"/>
        <v/>
      </c>
      <c r="T157" s="2">
        <f t="shared" si="66"/>
        <v>0</v>
      </c>
      <c r="U157" s="2" t="str">
        <f t="shared" si="57"/>
        <v/>
      </c>
      <c r="V157" s="2" t="str">
        <f t="shared" si="58"/>
        <v/>
      </c>
      <c r="W157" s="2" t="str">
        <f t="shared" si="59"/>
        <v/>
      </c>
      <c r="X157" s="5" t="str">
        <f t="shared" si="65"/>
        <v/>
      </c>
      <c r="Y157" s="2" t="str">
        <f t="shared" si="60"/>
        <v/>
      </c>
      <c r="Z157" s="2" t="str">
        <f t="shared" si="61"/>
        <v/>
      </c>
      <c r="AA157" s="4"/>
      <c r="AB157" s="4"/>
      <c r="AC157" s="4"/>
      <c r="AD157" s="4"/>
      <c r="AE157" s="4"/>
      <c r="AF157" s="4"/>
      <c r="AG157" s="4"/>
      <c r="AH157" s="4"/>
      <c r="AI157" s="2" t="str">
        <f t="shared" si="45"/>
        <v/>
      </c>
      <c r="AJ157" s="2" t="str">
        <f t="shared" si="62"/>
        <v/>
      </c>
      <c r="AK157" s="6" t="e">
        <f>VLOOKUP(C157,#REF!,10,FALSE)</f>
        <v>#REF!</v>
      </c>
      <c r="AL157" s="4"/>
      <c r="AM157" s="2" t="str">
        <f t="shared" si="63"/>
        <v/>
      </c>
      <c r="AN157" s="2" t="str">
        <f t="shared" si="64"/>
        <v/>
      </c>
      <c r="AO157" s="7" t="e">
        <f t="shared" si="51"/>
        <v>#VALUE!</v>
      </c>
      <c r="AP157" s="117"/>
      <c r="AQ157" s="8" t="str">
        <f t="shared" si="52"/>
        <v/>
      </c>
      <c r="AR157" s="9"/>
      <c r="AS157" s="1" t="str">
        <f t="shared" si="46"/>
        <v/>
      </c>
      <c r="AT157" s="43" t="e">
        <f>#REF!</f>
        <v>#REF!</v>
      </c>
      <c r="AU157" s="43" t="str">
        <f t="shared" ca="1" si="47"/>
        <v/>
      </c>
      <c r="AW157" s="43" t="e">
        <f t="array" aca="1" ref="AW157" ca="1">INDEX(ColClas1,MIN(IF(Tron1=$AT157,IF(COUNTIF($AV157:AV157,Clas1)=0,ROW(Clas1)))))&amp;""</f>
        <v>#REF!</v>
      </c>
      <c r="AX157" s="43" t="e">
        <f t="array" aca="1" ref="AX157" ca="1">INDEX(ColClas1,MIN(IF(Tron1=$AT157,IF(COUNTIF($AV157:AW157,Clas1)=0,ROW(Clas1)))))&amp;""</f>
        <v>#REF!</v>
      </c>
      <c r="AY157" s="43" t="e">
        <f t="array" aca="1" ref="AY157" ca="1">INDEX(ColClas1,MIN(IF(Tron1=$AT157,IF(COUNTIF($AV157:AX157,Clas1)=0,ROW(Clas1)))))&amp;""</f>
        <v>#REF!</v>
      </c>
      <c r="AZ157" s="43" t="e">
        <f t="array" aca="1" ref="AZ157" ca="1">INDEX(ColClas1,MIN(IF(Tron1=$AT157,IF(COUNTIF($AV157:AY157,Clas1)=0,ROW(Clas1)))))&amp;""</f>
        <v>#REF!</v>
      </c>
      <c r="BA157" s="43" t="e">
        <f t="array" aca="1" ref="BA157" ca="1">INDEX(ColClas1,MIN(IF(Tron1=$AT157,IF(COUNTIF($AV157:AZ157,Clas1)=0,ROW(Clas1)))))&amp;""</f>
        <v>#REF!</v>
      </c>
    </row>
    <row r="158" spans="1:53" x14ac:dyDescent="0.25">
      <c r="A158" s="35">
        <v>148</v>
      </c>
      <c r="B158" s="41" t="str">
        <f>IF(COUNTIF(C$11:C157,C158)=0,B157&amp;C158,B157)</f>
        <v/>
      </c>
      <c r="C158" s="116" t="str">
        <f t="shared" si="53"/>
        <v/>
      </c>
      <c r="D158" s="114"/>
      <c r="E158" s="3"/>
      <c r="F158" s="2" t="e">
        <f t="shared" si="48"/>
        <v>#REF!</v>
      </c>
      <c r="G158" s="2" t="e">
        <f t="shared" si="49"/>
        <v>#REF!</v>
      </c>
      <c r="H158" s="2" t="e">
        <f t="shared" si="50"/>
        <v>#REF!</v>
      </c>
      <c r="I158" s="4"/>
      <c r="J158" s="4"/>
      <c r="K158" s="4"/>
      <c r="L158" s="4"/>
      <c r="M158" s="4"/>
      <c r="N158" s="4"/>
      <c r="O158" s="4"/>
      <c r="P158" s="4"/>
      <c r="Q158" s="2" t="str">
        <f t="shared" si="54"/>
        <v/>
      </c>
      <c r="R158" s="2" t="str">
        <f t="shared" si="55"/>
        <v/>
      </c>
      <c r="S158" s="2" t="str">
        <f t="shared" si="56"/>
        <v/>
      </c>
      <c r="T158" s="2">
        <f t="shared" si="66"/>
        <v>0</v>
      </c>
      <c r="U158" s="2" t="str">
        <f t="shared" si="57"/>
        <v/>
      </c>
      <c r="V158" s="2" t="str">
        <f t="shared" si="58"/>
        <v/>
      </c>
      <c r="W158" s="2" t="str">
        <f t="shared" si="59"/>
        <v/>
      </c>
      <c r="X158" s="5" t="str">
        <f t="shared" si="65"/>
        <v/>
      </c>
      <c r="Y158" s="2" t="str">
        <f t="shared" si="60"/>
        <v/>
      </c>
      <c r="Z158" s="2" t="str">
        <f t="shared" si="61"/>
        <v/>
      </c>
      <c r="AA158" s="4"/>
      <c r="AB158" s="4"/>
      <c r="AC158" s="4"/>
      <c r="AD158" s="4"/>
      <c r="AE158" s="4"/>
      <c r="AF158" s="4"/>
      <c r="AG158" s="4"/>
      <c r="AH158" s="4"/>
      <c r="AI158" s="2" t="str">
        <f t="shared" si="45"/>
        <v/>
      </c>
      <c r="AJ158" s="2" t="str">
        <f t="shared" si="62"/>
        <v/>
      </c>
      <c r="AK158" s="6" t="e">
        <f>VLOOKUP(C158,#REF!,10,FALSE)</f>
        <v>#REF!</v>
      </c>
      <c r="AL158" s="4"/>
      <c r="AM158" s="2" t="str">
        <f t="shared" si="63"/>
        <v/>
      </c>
      <c r="AN158" s="2" t="str">
        <f t="shared" si="64"/>
        <v/>
      </c>
      <c r="AO158" s="7" t="e">
        <f t="shared" si="51"/>
        <v>#VALUE!</v>
      </c>
      <c r="AP158" s="117"/>
      <c r="AQ158" s="8" t="str">
        <f t="shared" si="52"/>
        <v/>
      </c>
      <c r="AR158" s="9"/>
      <c r="AS158" s="1" t="str">
        <f t="shared" si="46"/>
        <v/>
      </c>
      <c r="AT158" s="43" t="e">
        <f>#REF!</f>
        <v>#REF!</v>
      </c>
      <c r="AU158" s="43" t="str">
        <f t="shared" ca="1" si="47"/>
        <v/>
      </c>
      <c r="AW158" s="43" t="e">
        <f t="array" aca="1" ref="AW158" ca="1">INDEX(ColClas1,MIN(IF(Tron1=$AT158,IF(COUNTIF($AV158:AV158,Clas1)=0,ROW(Clas1)))))&amp;""</f>
        <v>#REF!</v>
      </c>
      <c r="AX158" s="43" t="e">
        <f t="array" aca="1" ref="AX158" ca="1">INDEX(ColClas1,MIN(IF(Tron1=$AT158,IF(COUNTIF($AV158:AW158,Clas1)=0,ROW(Clas1)))))&amp;""</f>
        <v>#REF!</v>
      </c>
      <c r="AY158" s="43" t="e">
        <f t="array" aca="1" ref="AY158" ca="1">INDEX(ColClas1,MIN(IF(Tron1=$AT158,IF(COUNTIF($AV158:AX158,Clas1)=0,ROW(Clas1)))))&amp;""</f>
        <v>#REF!</v>
      </c>
      <c r="AZ158" s="43" t="e">
        <f t="array" aca="1" ref="AZ158" ca="1">INDEX(ColClas1,MIN(IF(Tron1=$AT158,IF(COUNTIF($AV158:AY158,Clas1)=0,ROW(Clas1)))))&amp;""</f>
        <v>#REF!</v>
      </c>
      <c r="BA158" s="43" t="e">
        <f t="array" aca="1" ref="BA158" ca="1">INDEX(ColClas1,MIN(IF(Tron1=$AT158,IF(COUNTIF($AV158:AZ158,Clas1)=0,ROW(Clas1)))))&amp;""</f>
        <v>#REF!</v>
      </c>
    </row>
    <row r="159" spans="1:53" x14ac:dyDescent="0.25">
      <c r="A159" s="35">
        <v>149</v>
      </c>
      <c r="B159" s="41" t="str">
        <f>IF(COUNTIF(C$11:C158,C159)=0,B158&amp;C159,B158)</f>
        <v/>
      </c>
      <c r="C159" s="116" t="str">
        <f t="shared" si="53"/>
        <v/>
      </c>
      <c r="D159" s="114"/>
      <c r="E159" s="3"/>
      <c r="F159" s="2" t="e">
        <f t="shared" si="48"/>
        <v>#REF!</v>
      </c>
      <c r="G159" s="2" t="e">
        <f t="shared" si="49"/>
        <v>#REF!</v>
      </c>
      <c r="H159" s="2" t="e">
        <f t="shared" si="50"/>
        <v>#REF!</v>
      </c>
      <c r="I159" s="4"/>
      <c r="J159" s="4"/>
      <c r="K159" s="4"/>
      <c r="L159" s="4"/>
      <c r="M159" s="4"/>
      <c r="N159" s="4"/>
      <c r="O159" s="4"/>
      <c r="P159" s="4"/>
      <c r="Q159" s="2" t="str">
        <f t="shared" si="54"/>
        <v/>
      </c>
      <c r="R159" s="2" t="str">
        <f t="shared" si="55"/>
        <v/>
      </c>
      <c r="S159" s="2" t="str">
        <f t="shared" si="56"/>
        <v/>
      </c>
      <c r="T159" s="2">
        <f t="shared" si="66"/>
        <v>0</v>
      </c>
      <c r="U159" s="2" t="str">
        <f t="shared" si="57"/>
        <v/>
      </c>
      <c r="V159" s="2" t="str">
        <f t="shared" si="58"/>
        <v/>
      </c>
      <c r="W159" s="2" t="str">
        <f t="shared" si="59"/>
        <v/>
      </c>
      <c r="X159" s="5" t="str">
        <f t="shared" si="65"/>
        <v/>
      </c>
      <c r="Y159" s="2" t="str">
        <f t="shared" si="60"/>
        <v/>
      </c>
      <c r="Z159" s="2" t="str">
        <f t="shared" si="61"/>
        <v/>
      </c>
      <c r="AA159" s="4"/>
      <c r="AB159" s="4"/>
      <c r="AC159" s="4"/>
      <c r="AD159" s="4"/>
      <c r="AE159" s="4"/>
      <c r="AF159" s="4"/>
      <c r="AG159" s="4"/>
      <c r="AH159" s="4"/>
      <c r="AI159" s="2" t="str">
        <f t="shared" si="45"/>
        <v/>
      </c>
      <c r="AJ159" s="2" t="str">
        <f t="shared" si="62"/>
        <v/>
      </c>
      <c r="AK159" s="6" t="e">
        <f>VLOOKUP(C159,#REF!,10,FALSE)</f>
        <v>#REF!</v>
      </c>
      <c r="AL159" s="4"/>
      <c r="AM159" s="2" t="str">
        <f t="shared" si="63"/>
        <v/>
      </c>
      <c r="AN159" s="2" t="str">
        <f t="shared" si="64"/>
        <v/>
      </c>
      <c r="AO159" s="7" t="e">
        <f t="shared" si="51"/>
        <v>#VALUE!</v>
      </c>
      <c r="AP159" s="117"/>
      <c r="AQ159" s="8" t="str">
        <f t="shared" si="52"/>
        <v/>
      </c>
      <c r="AR159" s="9"/>
      <c r="AS159" s="1" t="str">
        <f t="shared" si="46"/>
        <v/>
      </c>
      <c r="AT159" s="43" t="e">
        <f>#REF!</f>
        <v>#REF!</v>
      </c>
      <c r="AU159" s="43" t="str">
        <f t="shared" ca="1" si="47"/>
        <v/>
      </c>
      <c r="AW159" s="43" t="e">
        <f t="array" aca="1" ref="AW159" ca="1">INDEX(ColClas1,MIN(IF(Tron1=$AT159,IF(COUNTIF($AV159:AV159,Clas1)=0,ROW(Clas1)))))&amp;""</f>
        <v>#REF!</v>
      </c>
      <c r="AX159" s="43" t="e">
        <f t="array" aca="1" ref="AX159" ca="1">INDEX(ColClas1,MIN(IF(Tron1=$AT159,IF(COUNTIF($AV159:AW159,Clas1)=0,ROW(Clas1)))))&amp;""</f>
        <v>#REF!</v>
      </c>
      <c r="AY159" s="43" t="e">
        <f t="array" aca="1" ref="AY159" ca="1">INDEX(ColClas1,MIN(IF(Tron1=$AT159,IF(COUNTIF($AV159:AX159,Clas1)=0,ROW(Clas1)))))&amp;""</f>
        <v>#REF!</v>
      </c>
      <c r="AZ159" s="43" t="e">
        <f t="array" aca="1" ref="AZ159" ca="1">INDEX(ColClas1,MIN(IF(Tron1=$AT159,IF(COUNTIF($AV159:AY159,Clas1)=0,ROW(Clas1)))))&amp;""</f>
        <v>#REF!</v>
      </c>
      <c r="BA159" s="43" t="e">
        <f t="array" aca="1" ref="BA159" ca="1">INDEX(ColClas1,MIN(IF(Tron1=$AT159,IF(COUNTIF($AV159:AZ159,Clas1)=0,ROW(Clas1)))))&amp;""</f>
        <v>#REF!</v>
      </c>
    </row>
    <row r="160" spans="1:53" x14ac:dyDescent="0.25">
      <c r="A160" s="35">
        <v>150</v>
      </c>
      <c r="B160" s="41" t="str">
        <f>IF(COUNTIF(C$11:C159,C160)=0,B159&amp;C160,B159)</f>
        <v/>
      </c>
      <c r="C160" s="116" t="str">
        <f t="shared" si="53"/>
        <v/>
      </c>
      <c r="D160" s="114"/>
      <c r="E160" s="3"/>
      <c r="F160" s="2" t="e">
        <f t="shared" si="48"/>
        <v>#REF!</v>
      </c>
      <c r="G160" s="2" t="e">
        <f t="shared" si="49"/>
        <v>#REF!</v>
      </c>
      <c r="H160" s="2" t="e">
        <f t="shared" si="50"/>
        <v>#REF!</v>
      </c>
      <c r="I160" s="4"/>
      <c r="J160" s="4"/>
      <c r="K160" s="4"/>
      <c r="L160" s="4"/>
      <c r="M160" s="4"/>
      <c r="N160" s="4"/>
      <c r="O160" s="4"/>
      <c r="P160" s="4"/>
      <c r="Q160" s="2" t="str">
        <f t="shared" si="54"/>
        <v/>
      </c>
      <c r="R160" s="2" t="str">
        <f t="shared" si="55"/>
        <v/>
      </c>
      <c r="S160" s="2" t="str">
        <f t="shared" si="56"/>
        <v/>
      </c>
      <c r="T160" s="2">
        <f t="shared" si="66"/>
        <v>0</v>
      </c>
      <c r="U160" s="2" t="str">
        <f t="shared" si="57"/>
        <v/>
      </c>
      <c r="V160" s="2" t="str">
        <f t="shared" si="58"/>
        <v/>
      </c>
      <c r="W160" s="2" t="str">
        <f t="shared" si="59"/>
        <v/>
      </c>
      <c r="X160" s="5" t="str">
        <f t="shared" si="65"/>
        <v/>
      </c>
      <c r="Y160" s="2" t="str">
        <f t="shared" si="60"/>
        <v/>
      </c>
      <c r="Z160" s="2" t="str">
        <f t="shared" si="61"/>
        <v/>
      </c>
      <c r="AA160" s="4"/>
      <c r="AB160" s="4"/>
      <c r="AC160" s="4"/>
      <c r="AD160" s="4"/>
      <c r="AE160" s="4"/>
      <c r="AF160" s="4"/>
      <c r="AG160" s="4"/>
      <c r="AH160" s="4"/>
      <c r="AI160" s="2" t="str">
        <f t="shared" si="45"/>
        <v/>
      </c>
      <c r="AJ160" s="2" t="str">
        <f t="shared" si="62"/>
        <v/>
      </c>
      <c r="AK160" s="6" t="e">
        <f>VLOOKUP(C160,#REF!,10,FALSE)</f>
        <v>#REF!</v>
      </c>
      <c r="AL160" s="4"/>
      <c r="AM160" s="2" t="str">
        <f t="shared" si="63"/>
        <v/>
      </c>
      <c r="AN160" s="2" t="str">
        <f t="shared" si="64"/>
        <v/>
      </c>
      <c r="AO160" s="7" t="e">
        <f t="shared" si="51"/>
        <v>#VALUE!</v>
      </c>
      <c r="AP160" s="117"/>
      <c r="AQ160" s="8" t="str">
        <f t="shared" si="52"/>
        <v/>
      </c>
      <c r="AR160" s="9"/>
      <c r="AS160" s="1" t="str">
        <f t="shared" si="46"/>
        <v/>
      </c>
      <c r="AT160" s="43" t="e">
        <f>#REF!</f>
        <v>#REF!</v>
      </c>
      <c r="AU160" s="43" t="str">
        <f t="shared" ca="1" si="47"/>
        <v/>
      </c>
      <c r="AW160" s="43" t="e">
        <f t="array" aca="1" ref="AW160" ca="1">INDEX(ColClas1,MIN(IF(Tron1=$AT160,IF(COUNTIF($AV160:AV160,Clas1)=0,ROW(Clas1)))))&amp;""</f>
        <v>#REF!</v>
      </c>
      <c r="AX160" s="43" t="e">
        <f t="array" aca="1" ref="AX160" ca="1">INDEX(ColClas1,MIN(IF(Tron1=$AT160,IF(COUNTIF($AV160:AW160,Clas1)=0,ROW(Clas1)))))&amp;""</f>
        <v>#REF!</v>
      </c>
      <c r="AY160" s="43" t="e">
        <f t="array" aca="1" ref="AY160" ca="1">INDEX(ColClas1,MIN(IF(Tron1=$AT160,IF(COUNTIF($AV160:AX160,Clas1)=0,ROW(Clas1)))))&amp;""</f>
        <v>#REF!</v>
      </c>
      <c r="AZ160" s="43" t="e">
        <f t="array" aca="1" ref="AZ160" ca="1">INDEX(ColClas1,MIN(IF(Tron1=$AT160,IF(COUNTIF($AV160:AY160,Clas1)=0,ROW(Clas1)))))&amp;""</f>
        <v>#REF!</v>
      </c>
      <c r="BA160" s="43" t="e">
        <f t="array" aca="1" ref="BA160" ca="1">INDEX(ColClas1,MIN(IF(Tron1=$AT160,IF(COUNTIF($AV160:AZ160,Clas1)=0,ROW(Clas1)))))&amp;""</f>
        <v>#REF!</v>
      </c>
    </row>
    <row r="161" spans="1:53" x14ac:dyDescent="0.25">
      <c r="A161" s="35">
        <v>151</v>
      </c>
      <c r="B161" s="41" t="str">
        <f>IF(COUNTIF(C$11:C160,C161)=0,B160&amp;C161,B160)</f>
        <v/>
      </c>
      <c r="C161" s="116" t="str">
        <f t="shared" si="53"/>
        <v/>
      </c>
      <c r="D161" s="114"/>
      <c r="E161" s="3"/>
      <c r="F161" s="2" t="e">
        <f t="shared" si="48"/>
        <v>#REF!</v>
      </c>
      <c r="G161" s="2" t="e">
        <f t="shared" si="49"/>
        <v>#REF!</v>
      </c>
      <c r="H161" s="2" t="e">
        <f t="shared" si="50"/>
        <v>#REF!</v>
      </c>
      <c r="I161" s="4"/>
      <c r="J161" s="4"/>
      <c r="K161" s="4"/>
      <c r="L161" s="4"/>
      <c r="M161" s="4"/>
      <c r="N161" s="4"/>
      <c r="O161" s="4"/>
      <c r="P161" s="4"/>
      <c r="Q161" s="2" t="str">
        <f t="shared" si="54"/>
        <v/>
      </c>
      <c r="R161" s="2" t="str">
        <f t="shared" si="55"/>
        <v/>
      </c>
      <c r="S161" s="2" t="str">
        <f t="shared" si="56"/>
        <v/>
      </c>
      <c r="T161" s="2">
        <f t="shared" si="66"/>
        <v>0</v>
      </c>
      <c r="U161" s="2" t="str">
        <f t="shared" si="57"/>
        <v/>
      </c>
      <c r="V161" s="2" t="str">
        <f t="shared" si="58"/>
        <v/>
      </c>
      <c r="W161" s="2" t="str">
        <f t="shared" si="59"/>
        <v/>
      </c>
      <c r="X161" s="5" t="str">
        <f t="shared" si="65"/>
        <v/>
      </c>
      <c r="Y161" s="2" t="str">
        <f t="shared" si="60"/>
        <v/>
      </c>
      <c r="Z161" s="2" t="str">
        <f t="shared" si="61"/>
        <v/>
      </c>
      <c r="AA161" s="4"/>
      <c r="AB161" s="4"/>
      <c r="AC161" s="4"/>
      <c r="AD161" s="4"/>
      <c r="AE161" s="4"/>
      <c r="AF161" s="4"/>
      <c r="AG161" s="4"/>
      <c r="AH161" s="4"/>
      <c r="AI161" s="2" t="str">
        <f t="shared" si="45"/>
        <v/>
      </c>
      <c r="AJ161" s="2" t="str">
        <f t="shared" si="62"/>
        <v/>
      </c>
      <c r="AK161" s="6" t="e">
        <f>VLOOKUP(C161,#REF!,10,FALSE)</f>
        <v>#REF!</v>
      </c>
      <c r="AL161" s="4"/>
      <c r="AM161" s="2" t="str">
        <f t="shared" si="63"/>
        <v/>
      </c>
      <c r="AN161" s="2" t="str">
        <f t="shared" si="64"/>
        <v/>
      </c>
      <c r="AO161" s="7" t="e">
        <f t="shared" si="51"/>
        <v>#VALUE!</v>
      </c>
      <c r="AP161" s="117"/>
      <c r="AQ161" s="8" t="str">
        <f t="shared" si="52"/>
        <v/>
      </c>
      <c r="AR161" s="9"/>
      <c r="AS161" s="1" t="str">
        <f t="shared" si="46"/>
        <v/>
      </c>
      <c r="AT161" s="43" t="e">
        <f>#REF!</f>
        <v>#REF!</v>
      </c>
      <c r="AU161" s="43" t="str">
        <f t="shared" ca="1" si="47"/>
        <v/>
      </c>
      <c r="AW161" s="43" t="e">
        <f t="array" aca="1" ref="AW161" ca="1">INDEX(ColClas1,MIN(IF(Tron1=$AT161,IF(COUNTIF($AV161:AV161,Clas1)=0,ROW(Clas1)))))&amp;""</f>
        <v>#REF!</v>
      </c>
      <c r="AX161" s="43" t="e">
        <f t="array" aca="1" ref="AX161" ca="1">INDEX(ColClas1,MIN(IF(Tron1=$AT161,IF(COUNTIF($AV161:AW161,Clas1)=0,ROW(Clas1)))))&amp;""</f>
        <v>#REF!</v>
      </c>
      <c r="AY161" s="43" t="e">
        <f t="array" aca="1" ref="AY161" ca="1">INDEX(ColClas1,MIN(IF(Tron1=$AT161,IF(COUNTIF($AV161:AX161,Clas1)=0,ROW(Clas1)))))&amp;""</f>
        <v>#REF!</v>
      </c>
      <c r="AZ161" s="43" t="e">
        <f t="array" aca="1" ref="AZ161" ca="1">INDEX(ColClas1,MIN(IF(Tron1=$AT161,IF(COUNTIF($AV161:AY161,Clas1)=0,ROW(Clas1)))))&amp;""</f>
        <v>#REF!</v>
      </c>
      <c r="BA161" s="43" t="e">
        <f t="array" aca="1" ref="BA161" ca="1">INDEX(ColClas1,MIN(IF(Tron1=$AT161,IF(COUNTIF($AV161:AZ161,Clas1)=0,ROW(Clas1)))))&amp;""</f>
        <v>#REF!</v>
      </c>
    </row>
    <row r="162" spans="1:53" x14ac:dyDescent="0.25">
      <c r="A162" s="35">
        <v>152</v>
      </c>
      <c r="B162" s="41" t="str">
        <f>IF(COUNTIF(C$11:C161,C162)=0,B161&amp;C162,B161)</f>
        <v/>
      </c>
      <c r="C162" s="116" t="str">
        <f t="shared" si="53"/>
        <v/>
      </c>
      <c r="D162" s="114"/>
      <c r="E162" s="3"/>
      <c r="F162" s="2" t="e">
        <f t="shared" si="48"/>
        <v>#REF!</v>
      </c>
      <c r="G162" s="2" t="e">
        <f t="shared" si="49"/>
        <v>#REF!</v>
      </c>
      <c r="H162" s="2" t="e">
        <f t="shared" si="50"/>
        <v>#REF!</v>
      </c>
      <c r="I162" s="4"/>
      <c r="J162" s="4"/>
      <c r="K162" s="4"/>
      <c r="L162" s="4"/>
      <c r="M162" s="4"/>
      <c r="N162" s="4"/>
      <c r="O162" s="4"/>
      <c r="P162" s="4"/>
      <c r="Q162" s="2" t="str">
        <f t="shared" si="54"/>
        <v/>
      </c>
      <c r="R162" s="2" t="str">
        <f t="shared" si="55"/>
        <v/>
      </c>
      <c r="S162" s="2" t="str">
        <f t="shared" si="56"/>
        <v/>
      </c>
      <c r="T162" s="2">
        <f t="shared" si="66"/>
        <v>0</v>
      </c>
      <c r="U162" s="2" t="str">
        <f t="shared" si="57"/>
        <v/>
      </c>
      <c r="V162" s="2" t="str">
        <f t="shared" si="58"/>
        <v/>
      </c>
      <c r="W162" s="2" t="str">
        <f t="shared" si="59"/>
        <v/>
      </c>
      <c r="X162" s="5" t="str">
        <f t="shared" si="65"/>
        <v/>
      </c>
      <c r="Y162" s="2" t="str">
        <f t="shared" si="60"/>
        <v/>
      </c>
      <c r="Z162" s="2" t="str">
        <f t="shared" si="61"/>
        <v/>
      </c>
      <c r="AA162" s="4"/>
      <c r="AB162" s="4"/>
      <c r="AC162" s="4"/>
      <c r="AD162" s="4"/>
      <c r="AE162" s="4"/>
      <c r="AF162" s="4"/>
      <c r="AG162" s="4"/>
      <c r="AH162" s="4"/>
      <c r="AI162" s="2" t="str">
        <f t="shared" ref="AI162:AI225" si="67">C162</f>
        <v/>
      </c>
      <c r="AJ162" s="2" t="str">
        <f t="shared" si="62"/>
        <v/>
      </c>
      <c r="AK162" s="6" t="e">
        <f>VLOOKUP(C162,#REF!,10,FALSE)</f>
        <v>#REF!</v>
      </c>
      <c r="AL162" s="4"/>
      <c r="AM162" s="2" t="str">
        <f t="shared" si="63"/>
        <v/>
      </c>
      <c r="AN162" s="2" t="str">
        <f t="shared" si="64"/>
        <v/>
      </c>
      <c r="AO162" s="7" t="e">
        <f t="shared" si="51"/>
        <v>#VALUE!</v>
      </c>
      <c r="AP162" s="117"/>
      <c r="AQ162" s="8" t="str">
        <f t="shared" si="52"/>
        <v/>
      </c>
      <c r="AR162" s="9"/>
      <c r="AS162" s="1" t="str">
        <f t="shared" ref="AS162:AS225" si="68">CONCATENATE(C162,E162)</f>
        <v/>
      </c>
      <c r="AT162" s="43" t="e">
        <f>#REF!</f>
        <v>#REF!</v>
      </c>
      <c r="AU162" s="43" t="str">
        <f t="shared" ref="AU162:AU225" ca="1" si="69">IF(COUNTIF(AW162:AZ162,"D")&gt;0,"D",IF(COUNTIF(AW162:AZ162,"C")&gt;0,"C",IF(COUNTIF(AW162:AZ162,"B")&gt;0,"B",IF(COUNTIF(AW162:AZ162,"A")&gt;0,"A",""))))</f>
        <v/>
      </c>
      <c r="AW162" s="43" t="e">
        <f t="array" aca="1" ref="AW162" ca="1">INDEX(ColClas1,MIN(IF(Tron1=$AT162,IF(COUNTIF($AV162:AV162,Clas1)=0,ROW(Clas1)))))&amp;""</f>
        <v>#REF!</v>
      </c>
      <c r="AX162" s="43" t="e">
        <f t="array" aca="1" ref="AX162" ca="1">INDEX(ColClas1,MIN(IF(Tron1=$AT162,IF(COUNTIF($AV162:AW162,Clas1)=0,ROW(Clas1)))))&amp;""</f>
        <v>#REF!</v>
      </c>
      <c r="AY162" s="43" t="e">
        <f t="array" aca="1" ref="AY162" ca="1">INDEX(ColClas1,MIN(IF(Tron1=$AT162,IF(COUNTIF($AV162:AX162,Clas1)=0,ROW(Clas1)))))&amp;""</f>
        <v>#REF!</v>
      </c>
      <c r="AZ162" s="43" t="e">
        <f t="array" aca="1" ref="AZ162" ca="1">INDEX(ColClas1,MIN(IF(Tron1=$AT162,IF(COUNTIF($AV162:AY162,Clas1)=0,ROW(Clas1)))))&amp;""</f>
        <v>#REF!</v>
      </c>
      <c r="BA162" s="43" t="e">
        <f t="array" aca="1" ref="BA162" ca="1">INDEX(ColClas1,MIN(IF(Tron1=$AT162,IF(COUNTIF($AV162:AZ162,Clas1)=0,ROW(Clas1)))))&amp;""</f>
        <v>#REF!</v>
      </c>
    </row>
    <row r="163" spans="1:53" x14ac:dyDescent="0.25">
      <c r="A163" s="35">
        <v>153</v>
      </c>
      <c r="B163" s="41" t="str">
        <f>IF(COUNTIF(C$11:C162,C163)=0,B162&amp;C163,B162)</f>
        <v/>
      </c>
      <c r="C163" s="116" t="str">
        <f t="shared" si="53"/>
        <v/>
      </c>
      <c r="D163" s="114"/>
      <c r="E163" s="3"/>
      <c r="F163" s="2" t="e">
        <f t="shared" si="48"/>
        <v>#REF!</v>
      </c>
      <c r="G163" s="2" t="e">
        <f t="shared" si="49"/>
        <v>#REF!</v>
      </c>
      <c r="H163" s="2" t="e">
        <f t="shared" si="50"/>
        <v>#REF!</v>
      </c>
      <c r="I163" s="4"/>
      <c r="J163" s="4"/>
      <c r="K163" s="4"/>
      <c r="L163" s="4"/>
      <c r="M163" s="4"/>
      <c r="N163" s="4"/>
      <c r="O163" s="4"/>
      <c r="P163" s="4"/>
      <c r="Q163" s="2" t="str">
        <f t="shared" si="54"/>
        <v/>
      </c>
      <c r="R163" s="2" t="str">
        <f t="shared" si="55"/>
        <v/>
      </c>
      <c r="S163" s="2" t="str">
        <f t="shared" si="56"/>
        <v/>
      </c>
      <c r="T163" s="2">
        <f t="shared" si="66"/>
        <v>0</v>
      </c>
      <c r="U163" s="2" t="str">
        <f t="shared" si="57"/>
        <v/>
      </c>
      <c r="V163" s="2" t="str">
        <f t="shared" si="58"/>
        <v/>
      </c>
      <c r="W163" s="2" t="str">
        <f t="shared" si="59"/>
        <v/>
      </c>
      <c r="X163" s="5" t="str">
        <f t="shared" si="65"/>
        <v/>
      </c>
      <c r="Y163" s="2" t="str">
        <f t="shared" si="60"/>
        <v/>
      </c>
      <c r="Z163" s="2" t="str">
        <f t="shared" si="61"/>
        <v/>
      </c>
      <c r="AA163" s="4"/>
      <c r="AB163" s="4"/>
      <c r="AC163" s="4"/>
      <c r="AD163" s="4"/>
      <c r="AE163" s="4"/>
      <c r="AF163" s="4"/>
      <c r="AG163" s="4"/>
      <c r="AH163" s="4"/>
      <c r="AI163" s="2" t="str">
        <f t="shared" si="67"/>
        <v/>
      </c>
      <c r="AJ163" s="2" t="str">
        <f t="shared" si="62"/>
        <v/>
      </c>
      <c r="AK163" s="6" t="e">
        <f>VLOOKUP(C163,#REF!,10,FALSE)</f>
        <v>#REF!</v>
      </c>
      <c r="AL163" s="4"/>
      <c r="AM163" s="2" t="str">
        <f t="shared" si="63"/>
        <v/>
      </c>
      <c r="AN163" s="2" t="str">
        <f t="shared" si="64"/>
        <v/>
      </c>
      <c r="AO163" s="7" t="e">
        <f t="shared" si="51"/>
        <v>#VALUE!</v>
      </c>
      <c r="AP163" s="117"/>
      <c r="AQ163" s="8" t="str">
        <f t="shared" si="52"/>
        <v/>
      </c>
      <c r="AR163" s="9"/>
      <c r="AS163" s="1" t="str">
        <f t="shared" si="68"/>
        <v/>
      </c>
      <c r="AT163" s="43" t="e">
        <f>#REF!</f>
        <v>#REF!</v>
      </c>
      <c r="AU163" s="43" t="str">
        <f t="shared" ca="1" si="69"/>
        <v/>
      </c>
      <c r="AW163" s="43" t="e">
        <f t="array" aca="1" ref="AW163" ca="1">INDEX(ColClas1,MIN(IF(Tron1=$AT163,IF(COUNTIF($AV163:AV163,Clas1)=0,ROW(Clas1)))))&amp;""</f>
        <v>#REF!</v>
      </c>
      <c r="AX163" s="43" t="e">
        <f t="array" aca="1" ref="AX163" ca="1">INDEX(ColClas1,MIN(IF(Tron1=$AT163,IF(COUNTIF($AV163:AW163,Clas1)=0,ROW(Clas1)))))&amp;""</f>
        <v>#REF!</v>
      </c>
      <c r="AY163" s="43" t="e">
        <f t="array" aca="1" ref="AY163" ca="1">INDEX(ColClas1,MIN(IF(Tron1=$AT163,IF(COUNTIF($AV163:AX163,Clas1)=0,ROW(Clas1)))))&amp;""</f>
        <v>#REF!</v>
      </c>
      <c r="AZ163" s="43" t="e">
        <f t="array" aca="1" ref="AZ163" ca="1">INDEX(ColClas1,MIN(IF(Tron1=$AT163,IF(COUNTIF($AV163:AY163,Clas1)=0,ROW(Clas1)))))&amp;""</f>
        <v>#REF!</v>
      </c>
      <c r="BA163" s="43" t="e">
        <f t="array" aca="1" ref="BA163" ca="1">INDEX(ColClas1,MIN(IF(Tron1=$AT163,IF(COUNTIF($AV163:AZ163,Clas1)=0,ROW(Clas1)))))&amp;""</f>
        <v>#REF!</v>
      </c>
    </row>
    <row r="164" spans="1:53" x14ac:dyDescent="0.25">
      <c r="A164" s="35">
        <v>154</v>
      </c>
      <c r="B164" s="41" t="str">
        <f>IF(COUNTIF(C$11:C163,C164)=0,B163&amp;C164,B163)</f>
        <v/>
      </c>
      <c r="C164" s="116" t="str">
        <f t="shared" si="53"/>
        <v/>
      </c>
      <c r="D164" s="114"/>
      <c r="E164" s="3"/>
      <c r="F164" s="2" t="e">
        <f t="shared" si="48"/>
        <v>#REF!</v>
      </c>
      <c r="G164" s="2" t="e">
        <f t="shared" si="49"/>
        <v>#REF!</v>
      </c>
      <c r="H164" s="2" t="e">
        <f t="shared" si="50"/>
        <v>#REF!</v>
      </c>
      <c r="I164" s="4"/>
      <c r="J164" s="4"/>
      <c r="K164" s="4"/>
      <c r="L164" s="4"/>
      <c r="M164" s="4"/>
      <c r="N164" s="4"/>
      <c r="O164" s="4"/>
      <c r="P164" s="4"/>
      <c r="Q164" s="2" t="str">
        <f t="shared" si="54"/>
        <v/>
      </c>
      <c r="R164" s="2" t="str">
        <f t="shared" si="55"/>
        <v/>
      </c>
      <c r="S164" s="2" t="str">
        <f t="shared" si="56"/>
        <v/>
      </c>
      <c r="T164" s="2">
        <f t="shared" si="66"/>
        <v>0</v>
      </c>
      <c r="U164" s="2" t="str">
        <f t="shared" si="57"/>
        <v/>
      </c>
      <c r="V164" s="2" t="str">
        <f t="shared" si="58"/>
        <v/>
      </c>
      <c r="W164" s="2" t="str">
        <f t="shared" si="59"/>
        <v/>
      </c>
      <c r="X164" s="5" t="str">
        <f t="shared" si="65"/>
        <v/>
      </c>
      <c r="Y164" s="2" t="str">
        <f t="shared" si="60"/>
        <v/>
      </c>
      <c r="Z164" s="2" t="str">
        <f t="shared" si="61"/>
        <v/>
      </c>
      <c r="AA164" s="4"/>
      <c r="AB164" s="4"/>
      <c r="AC164" s="4"/>
      <c r="AD164" s="4"/>
      <c r="AE164" s="4"/>
      <c r="AF164" s="4"/>
      <c r="AG164" s="4"/>
      <c r="AH164" s="4"/>
      <c r="AI164" s="2" t="str">
        <f t="shared" si="67"/>
        <v/>
      </c>
      <c r="AJ164" s="2" t="str">
        <f t="shared" si="62"/>
        <v/>
      </c>
      <c r="AK164" s="6" t="e">
        <f>VLOOKUP(C164,#REF!,10,FALSE)</f>
        <v>#REF!</v>
      </c>
      <c r="AL164" s="4"/>
      <c r="AM164" s="2" t="str">
        <f t="shared" si="63"/>
        <v/>
      </c>
      <c r="AN164" s="2" t="str">
        <f t="shared" si="64"/>
        <v/>
      </c>
      <c r="AO164" s="7" t="e">
        <f t="shared" si="51"/>
        <v>#VALUE!</v>
      </c>
      <c r="AP164" s="117"/>
      <c r="AQ164" s="8" t="str">
        <f t="shared" si="52"/>
        <v/>
      </c>
      <c r="AR164" s="9"/>
      <c r="AS164" s="1" t="str">
        <f t="shared" si="68"/>
        <v/>
      </c>
      <c r="AT164" s="43" t="e">
        <f>#REF!</f>
        <v>#REF!</v>
      </c>
      <c r="AU164" s="43" t="str">
        <f t="shared" ca="1" si="69"/>
        <v/>
      </c>
      <c r="AW164" s="43" t="e">
        <f t="array" aca="1" ref="AW164" ca="1">INDEX(ColClas1,MIN(IF(Tron1=$AT164,IF(COUNTIF($AV164:AV164,Clas1)=0,ROW(Clas1)))))&amp;""</f>
        <v>#REF!</v>
      </c>
      <c r="AX164" s="43" t="e">
        <f t="array" aca="1" ref="AX164" ca="1">INDEX(ColClas1,MIN(IF(Tron1=$AT164,IF(COUNTIF($AV164:AW164,Clas1)=0,ROW(Clas1)))))&amp;""</f>
        <v>#REF!</v>
      </c>
      <c r="AY164" s="43" t="e">
        <f t="array" aca="1" ref="AY164" ca="1">INDEX(ColClas1,MIN(IF(Tron1=$AT164,IF(COUNTIF($AV164:AX164,Clas1)=0,ROW(Clas1)))))&amp;""</f>
        <v>#REF!</v>
      </c>
      <c r="AZ164" s="43" t="e">
        <f t="array" aca="1" ref="AZ164" ca="1">INDEX(ColClas1,MIN(IF(Tron1=$AT164,IF(COUNTIF($AV164:AY164,Clas1)=0,ROW(Clas1)))))&amp;""</f>
        <v>#REF!</v>
      </c>
      <c r="BA164" s="43" t="e">
        <f t="array" aca="1" ref="BA164" ca="1">INDEX(ColClas1,MIN(IF(Tron1=$AT164,IF(COUNTIF($AV164:AZ164,Clas1)=0,ROW(Clas1)))))&amp;""</f>
        <v>#REF!</v>
      </c>
    </row>
    <row r="165" spans="1:53" x14ac:dyDescent="0.25">
      <c r="A165" s="35">
        <v>155</v>
      </c>
      <c r="B165" s="41" t="str">
        <f>IF(COUNTIF(C$11:C164,C165)=0,B164&amp;C165,B164)</f>
        <v/>
      </c>
      <c r="C165" s="116" t="str">
        <f t="shared" si="53"/>
        <v/>
      </c>
      <c r="D165" s="114"/>
      <c r="E165" s="3"/>
      <c r="F165" s="2" t="e">
        <f t="shared" si="48"/>
        <v>#REF!</v>
      </c>
      <c r="G165" s="2" t="e">
        <f t="shared" si="49"/>
        <v>#REF!</v>
      </c>
      <c r="H165" s="2" t="e">
        <f t="shared" si="50"/>
        <v>#REF!</v>
      </c>
      <c r="I165" s="4"/>
      <c r="J165" s="4"/>
      <c r="K165" s="4"/>
      <c r="L165" s="4"/>
      <c r="M165" s="4"/>
      <c r="N165" s="4"/>
      <c r="O165" s="4"/>
      <c r="P165" s="4"/>
      <c r="Q165" s="2" t="str">
        <f t="shared" si="54"/>
        <v/>
      </c>
      <c r="R165" s="2" t="str">
        <f t="shared" si="55"/>
        <v/>
      </c>
      <c r="S165" s="2" t="str">
        <f t="shared" si="56"/>
        <v/>
      </c>
      <c r="T165" s="2">
        <f t="shared" si="66"/>
        <v>0</v>
      </c>
      <c r="U165" s="2" t="str">
        <f t="shared" si="57"/>
        <v/>
      </c>
      <c r="V165" s="2" t="str">
        <f t="shared" si="58"/>
        <v/>
      </c>
      <c r="W165" s="2" t="str">
        <f t="shared" si="59"/>
        <v/>
      </c>
      <c r="X165" s="5" t="str">
        <f t="shared" si="65"/>
        <v/>
      </c>
      <c r="Y165" s="2" t="str">
        <f t="shared" si="60"/>
        <v/>
      </c>
      <c r="Z165" s="2" t="str">
        <f t="shared" si="61"/>
        <v/>
      </c>
      <c r="AA165" s="4"/>
      <c r="AB165" s="4"/>
      <c r="AC165" s="4"/>
      <c r="AD165" s="4"/>
      <c r="AE165" s="4"/>
      <c r="AF165" s="4"/>
      <c r="AG165" s="4"/>
      <c r="AH165" s="4"/>
      <c r="AI165" s="2" t="str">
        <f t="shared" si="67"/>
        <v/>
      </c>
      <c r="AJ165" s="2" t="str">
        <f t="shared" si="62"/>
        <v/>
      </c>
      <c r="AK165" s="6" t="e">
        <f>VLOOKUP(C165,#REF!,10,FALSE)</f>
        <v>#REF!</v>
      </c>
      <c r="AL165" s="4"/>
      <c r="AM165" s="2" t="str">
        <f t="shared" si="63"/>
        <v/>
      </c>
      <c r="AN165" s="2" t="str">
        <f t="shared" si="64"/>
        <v/>
      </c>
      <c r="AO165" s="7" t="e">
        <f t="shared" si="51"/>
        <v>#VALUE!</v>
      </c>
      <c r="AP165" s="117"/>
      <c r="AQ165" s="8" t="str">
        <f t="shared" si="52"/>
        <v/>
      </c>
      <c r="AR165" s="9"/>
      <c r="AS165" s="1" t="str">
        <f t="shared" si="68"/>
        <v/>
      </c>
      <c r="AT165" s="43" t="e">
        <f>#REF!</f>
        <v>#REF!</v>
      </c>
      <c r="AU165" s="43" t="str">
        <f t="shared" ca="1" si="69"/>
        <v/>
      </c>
      <c r="AW165" s="43" t="e">
        <f t="array" aca="1" ref="AW165" ca="1">INDEX(ColClas1,MIN(IF(Tron1=$AT165,IF(COUNTIF($AV165:AV165,Clas1)=0,ROW(Clas1)))))&amp;""</f>
        <v>#REF!</v>
      </c>
      <c r="AX165" s="43" t="e">
        <f t="array" aca="1" ref="AX165" ca="1">INDEX(ColClas1,MIN(IF(Tron1=$AT165,IF(COUNTIF($AV165:AW165,Clas1)=0,ROW(Clas1)))))&amp;""</f>
        <v>#REF!</v>
      </c>
      <c r="AY165" s="43" t="e">
        <f t="array" aca="1" ref="AY165" ca="1">INDEX(ColClas1,MIN(IF(Tron1=$AT165,IF(COUNTIF($AV165:AX165,Clas1)=0,ROW(Clas1)))))&amp;""</f>
        <v>#REF!</v>
      </c>
      <c r="AZ165" s="43" t="e">
        <f t="array" aca="1" ref="AZ165" ca="1">INDEX(ColClas1,MIN(IF(Tron1=$AT165,IF(COUNTIF($AV165:AY165,Clas1)=0,ROW(Clas1)))))&amp;""</f>
        <v>#REF!</v>
      </c>
      <c r="BA165" s="43" t="e">
        <f t="array" aca="1" ref="BA165" ca="1">INDEX(ColClas1,MIN(IF(Tron1=$AT165,IF(COUNTIF($AV165:AZ165,Clas1)=0,ROW(Clas1)))))&amp;""</f>
        <v>#REF!</v>
      </c>
    </row>
    <row r="166" spans="1:53" x14ac:dyDescent="0.25">
      <c r="A166" s="35">
        <v>156</v>
      </c>
      <c r="B166" s="41" t="str">
        <f>IF(COUNTIF(C$11:C165,C166)=0,B165&amp;C166,B165)</f>
        <v/>
      </c>
      <c r="C166" s="116" t="str">
        <f t="shared" si="53"/>
        <v/>
      </c>
      <c r="D166" s="114"/>
      <c r="E166" s="3"/>
      <c r="F166" s="2" t="e">
        <f t="shared" si="48"/>
        <v>#REF!</v>
      </c>
      <c r="G166" s="2" t="e">
        <f t="shared" si="49"/>
        <v>#REF!</v>
      </c>
      <c r="H166" s="2" t="e">
        <f t="shared" si="50"/>
        <v>#REF!</v>
      </c>
      <c r="I166" s="4"/>
      <c r="J166" s="4"/>
      <c r="K166" s="4"/>
      <c r="L166" s="4"/>
      <c r="M166" s="4"/>
      <c r="N166" s="4"/>
      <c r="O166" s="4"/>
      <c r="P166" s="4"/>
      <c r="Q166" s="2" t="str">
        <f t="shared" si="54"/>
        <v/>
      </c>
      <c r="R166" s="2" t="str">
        <f t="shared" si="55"/>
        <v/>
      </c>
      <c r="S166" s="2" t="str">
        <f t="shared" si="56"/>
        <v/>
      </c>
      <c r="T166" s="2">
        <f t="shared" si="66"/>
        <v>0</v>
      </c>
      <c r="U166" s="2" t="str">
        <f t="shared" si="57"/>
        <v/>
      </c>
      <c r="V166" s="2" t="str">
        <f t="shared" si="58"/>
        <v/>
      </c>
      <c r="W166" s="2" t="str">
        <f t="shared" si="59"/>
        <v/>
      </c>
      <c r="X166" s="5" t="str">
        <f t="shared" si="65"/>
        <v/>
      </c>
      <c r="Y166" s="2" t="str">
        <f t="shared" si="60"/>
        <v/>
      </c>
      <c r="Z166" s="2" t="str">
        <f t="shared" si="61"/>
        <v/>
      </c>
      <c r="AA166" s="4"/>
      <c r="AB166" s="4"/>
      <c r="AC166" s="4"/>
      <c r="AD166" s="4"/>
      <c r="AE166" s="4"/>
      <c r="AF166" s="4"/>
      <c r="AG166" s="4"/>
      <c r="AH166" s="4"/>
      <c r="AI166" s="2" t="str">
        <f t="shared" si="67"/>
        <v/>
      </c>
      <c r="AJ166" s="2" t="str">
        <f t="shared" si="62"/>
        <v/>
      </c>
      <c r="AK166" s="6" t="e">
        <f>VLOOKUP(C166,#REF!,10,FALSE)</f>
        <v>#REF!</v>
      </c>
      <c r="AL166" s="4"/>
      <c r="AM166" s="2" t="str">
        <f t="shared" si="63"/>
        <v/>
      </c>
      <c r="AN166" s="2" t="str">
        <f t="shared" si="64"/>
        <v/>
      </c>
      <c r="AO166" s="7" t="e">
        <f t="shared" si="51"/>
        <v>#VALUE!</v>
      </c>
      <c r="AP166" s="117"/>
      <c r="AQ166" s="8" t="str">
        <f t="shared" si="52"/>
        <v/>
      </c>
      <c r="AR166" s="9"/>
      <c r="AS166" s="1" t="str">
        <f t="shared" si="68"/>
        <v/>
      </c>
      <c r="AT166" s="43" t="e">
        <f>#REF!</f>
        <v>#REF!</v>
      </c>
      <c r="AU166" s="43" t="str">
        <f t="shared" ca="1" si="69"/>
        <v/>
      </c>
      <c r="AW166" s="43" t="e">
        <f t="array" aca="1" ref="AW166" ca="1">INDEX(ColClas1,MIN(IF(Tron1=$AT166,IF(COUNTIF($AV166:AV166,Clas1)=0,ROW(Clas1)))))&amp;""</f>
        <v>#REF!</v>
      </c>
      <c r="AX166" s="43" t="e">
        <f t="array" aca="1" ref="AX166" ca="1">INDEX(ColClas1,MIN(IF(Tron1=$AT166,IF(COUNTIF($AV166:AW166,Clas1)=0,ROW(Clas1)))))&amp;""</f>
        <v>#REF!</v>
      </c>
      <c r="AY166" s="43" t="e">
        <f t="array" aca="1" ref="AY166" ca="1">INDEX(ColClas1,MIN(IF(Tron1=$AT166,IF(COUNTIF($AV166:AX166,Clas1)=0,ROW(Clas1)))))&amp;""</f>
        <v>#REF!</v>
      </c>
      <c r="AZ166" s="43" t="e">
        <f t="array" aca="1" ref="AZ166" ca="1">INDEX(ColClas1,MIN(IF(Tron1=$AT166,IF(COUNTIF($AV166:AY166,Clas1)=0,ROW(Clas1)))))&amp;""</f>
        <v>#REF!</v>
      </c>
      <c r="BA166" s="43" t="e">
        <f t="array" aca="1" ref="BA166" ca="1">INDEX(ColClas1,MIN(IF(Tron1=$AT166,IF(COUNTIF($AV166:AZ166,Clas1)=0,ROW(Clas1)))))&amp;""</f>
        <v>#REF!</v>
      </c>
    </row>
    <row r="167" spans="1:53" x14ac:dyDescent="0.25">
      <c r="A167" s="35">
        <v>157</v>
      </c>
      <c r="B167" s="41" t="str">
        <f>IF(COUNTIF(C$11:C166,C167)=0,B166&amp;C167,B166)</f>
        <v/>
      </c>
      <c r="C167" s="116" t="str">
        <f t="shared" si="53"/>
        <v/>
      </c>
      <c r="D167" s="114"/>
      <c r="E167" s="3"/>
      <c r="F167" s="2" t="e">
        <f t="shared" si="48"/>
        <v>#REF!</v>
      </c>
      <c r="G167" s="2" t="e">
        <f t="shared" si="49"/>
        <v>#REF!</v>
      </c>
      <c r="H167" s="2" t="e">
        <f t="shared" si="50"/>
        <v>#REF!</v>
      </c>
      <c r="I167" s="4"/>
      <c r="J167" s="4"/>
      <c r="K167" s="4"/>
      <c r="L167" s="4"/>
      <c r="M167" s="4"/>
      <c r="N167" s="4"/>
      <c r="O167" s="4"/>
      <c r="P167" s="4"/>
      <c r="Q167" s="2" t="str">
        <f t="shared" si="54"/>
        <v/>
      </c>
      <c r="R167" s="2" t="str">
        <f t="shared" si="55"/>
        <v/>
      </c>
      <c r="S167" s="2" t="str">
        <f t="shared" si="56"/>
        <v/>
      </c>
      <c r="T167" s="2">
        <f t="shared" si="66"/>
        <v>0</v>
      </c>
      <c r="U167" s="2" t="str">
        <f t="shared" si="57"/>
        <v/>
      </c>
      <c r="V167" s="2" t="str">
        <f t="shared" si="58"/>
        <v/>
      </c>
      <c r="W167" s="2" t="str">
        <f t="shared" si="59"/>
        <v/>
      </c>
      <c r="X167" s="5" t="str">
        <f t="shared" si="65"/>
        <v/>
      </c>
      <c r="Y167" s="2" t="str">
        <f t="shared" si="60"/>
        <v/>
      </c>
      <c r="Z167" s="2" t="str">
        <f t="shared" si="61"/>
        <v/>
      </c>
      <c r="AA167" s="4"/>
      <c r="AB167" s="4"/>
      <c r="AC167" s="4"/>
      <c r="AD167" s="4"/>
      <c r="AE167" s="4"/>
      <c r="AF167" s="4"/>
      <c r="AG167" s="4"/>
      <c r="AH167" s="4"/>
      <c r="AI167" s="2" t="str">
        <f t="shared" si="67"/>
        <v/>
      </c>
      <c r="AJ167" s="2" t="str">
        <f t="shared" si="62"/>
        <v/>
      </c>
      <c r="AK167" s="6" t="e">
        <f>VLOOKUP(C167,#REF!,10,FALSE)</f>
        <v>#REF!</v>
      </c>
      <c r="AL167" s="4"/>
      <c r="AM167" s="2" t="str">
        <f t="shared" si="63"/>
        <v/>
      </c>
      <c r="AN167" s="2" t="str">
        <f t="shared" si="64"/>
        <v/>
      </c>
      <c r="AO167" s="7" t="e">
        <f t="shared" si="51"/>
        <v>#VALUE!</v>
      </c>
      <c r="AP167" s="117"/>
      <c r="AQ167" s="8" t="str">
        <f t="shared" si="52"/>
        <v/>
      </c>
      <c r="AR167" s="9"/>
      <c r="AS167" s="1" t="str">
        <f t="shared" si="68"/>
        <v/>
      </c>
      <c r="AT167" s="43" t="e">
        <f>#REF!</f>
        <v>#REF!</v>
      </c>
      <c r="AU167" s="43" t="str">
        <f t="shared" ca="1" si="69"/>
        <v/>
      </c>
      <c r="AW167" s="43" t="e">
        <f t="array" aca="1" ref="AW167" ca="1">INDEX(ColClas1,MIN(IF(Tron1=$AT167,IF(COUNTIF($AV167:AV167,Clas1)=0,ROW(Clas1)))))&amp;""</f>
        <v>#REF!</v>
      </c>
      <c r="AX167" s="43" t="e">
        <f t="array" aca="1" ref="AX167" ca="1">INDEX(ColClas1,MIN(IF(Tron1=$AT167,IF(COUNTIF($AV167:AW167,Clas1)=0,ROW(Clas1)))))&amp;""</f>
        <v>#REF!</v>
      </c>
      <c r="AY167" s="43" t="e">
        <f t="array" aca="1" ref="AY167" ca="1">INDEX(ColClas1,MIN(IF(Tron1=$AT167,IF(COUNTIF($AV167:AX167,Clas1)=0,ROW(Clas1)))))&amp;""</f>
        <v>#REF!</v>
      </c>
      <c r="AZ167" s="43" t="e">
        <f t="array" aca="1" ref="AZ167" ca="1">INDEX(ColClas1,MIN(IF(Tron1=$AT167,IF(COUNTIF($AV167:AY167,Clas1)=0,ROW(Clas1)))))&amp;""</f>
        <v>#REF!</v>
      </c>
      <c r="BA167" s="43" t="e">
        <f t="array" aca="1" ref="BA167" ca="1">INDEX(ColClas1,MIN(IF(Tron1=$AT167,IF(COUNTIF($AV167:AZ167,Clas1)=0,ROW(Clas1)))))&amp;""</f>
        <v>#REF!</v>
      </c>
    </row>
    <row r="168" spans="1:53" x14ac:dyDescent="0.25">
      <c r="A168" s="35">
        <v>158</v>
      </c>
      <c r="B168" s="41" t="str">
        <f>IF(COUNTIF(C$11:C167,C168)=0,B167&amp;C168,B167)</f>
        <v/>
      </c>
      <c r="C168" s="116" t="str">
        <f t="shared" si="53"/>
        <v/>
      </c>
      <c r="D168" s="114"/>
      <c r="E168" s="3"/>
      <c r="F168" s="2" t="e">
        <f t="shared" si="48"/>
        <v>#REF!</v>
      </c>
      <c r="G168" s="2" t="e">
        <f t="shared" si="49"/>
        <v>#REF!</v>
      </c>
      <c r="H168" s="2" t="e">
        <f t="shared" si="50"/>
        <v>#REF!</v>
      </c>
      <c r="I168" s="4"/>
      <c r="J168" s="4"/>
      <c r="K168" s="4"/>
      <c r="L168" s="4"/>
      <c r="M168" s="4"/>
      <c r="N168" s="4"/>
      <c r="O168" s="4"/>
      <c r="P168" s="4"/>
      <c r="Q168" s="2" t="str">
        <f t="shared" si="54"/>
        <v/>
      </c>
      <c r="R168" s="2" t="str">
        <f t="shared" si="55"/>
        <v/>
      </c>
      <c r="S168" s="2" t="str">
        <f t="shared" si="56"/>
        <v/>
      </c>
      <c r="T168" s="2">
        <f t="shared" si="66"/>
        <v>0</v>
      </c>
      <c r="U168" s="2" t="str">
        <f t="shared" si="57"/>
        <v/>
      </c>
      <c r="V168" s="2" t="str">
        <f t="shared" si="58"/>
        <v/>
      </c>
      <c r="W168" s="2" t="str">
        <f t="shared" si="59"/>
        <v/>
      </c>
      <c r="X168" s="5" t="str">
        <f t="shared" si="65"/>
        <v/>
      </c>
      <c r="Y168" s="2" t="str">
        <f t="shared" si="60"/>
        <v/>
      </c>
      <c r="Z168" s="2" t="str">
        <f t="shared" si="61"/>
        <v/>
      </c>
      <c r="AA168" s="4"/>
      <c r="AB168" s="4"/>
      <c r="AC168" s="4"/>
      <c r="AD168" s="4"/>
      <c r="AE168" s="4"/>
      <c r="AF168" s="4"/>
      <c r="AG168" s="4"/>
      <c r="AH168" s="4"/>
      <c r="AI168" s="2" t="str">
        <f t="shared" si="67"/>
        <v/>
      </c>
      <c r="AJ168" s="2" t="str">
        <f t="shared" si="62"/>
        <v/>
      </c>
      <c r="AK168" s="6" t="e">
        <f>VLOOKUP(C168,#REF!,10,FALSE)</f>
        <v>#REF!</v>
      </c>
      <c r="AL168" s="4"/>
      <c r="AM168" s="2" t="str">
        <f t="shared" si="63"/>
        <v/>
      </c>
      <c r="AN168" s="2" t="str">
        <f t="shared" si="64"/>
        <v/>
      </c>
      <c r="AO168" s="7" t="e">
        <f t="shared" si="51"/>
        <v>#VALUE!</v>
      </c>
      <c r="AP168" s="117"/>
      <c r="AQ168" s="8" t="str">
        <f t="shared" si="52"/>
        <v/>
      </c>
      <c r="AR168" s="9"/>
      <c r="AS168" s="1" t="str">
        <f t="shared" si="68"/>
        <v/>
      </c>
      <c r="AT168" s="43" t="e">
        <f>#REF!</f>
        <v>#REF!</v>
      </c>
      <c r="AU168" s="43" t="str">
        <f t="shared" ca="1" si="69"/>
        <v/>
      </c>
      <c r="AW168" s="43" t="e">
        <f t="array" aca="1" ref="AW168" ca="1">INDEX(ColClas1,MIN(IF(Tron1=$AT168,IF(COUNTIF($AV168:AV168,Clas1)=0,ROW(Clas1)))))&amp;""</f>
        <v>#REF!</v>
      </c>
      <c r="AX168" s="43" t="e">
        <f t="array" aca="1" ref="AX168" ca="1">INDEX(ColClas1,MIN(IF(Tron1=$AT168,IF(COUNTIF($AV168:AW168,Clas1)=0,ROW(Clas1)))))&amp;""</f>
        <v>#REF!</v>
      </c>
      <c r="AY168" s="43" t="e">
        <f t="array" aca="1" ref="AY168" ca="1">INDEX(ColClas1,MIN(IF(Tron1=$AT168,IF(COUNTIF($AV168:AX168,Clas1)=0,ROW(Clas1)))))&amp;""</f>
        <v>#REF!</v>
      </c>
      <c r="AZ168" s="43" t="e">
        <f t="array" aca="1" ref="AZ168" ca="1">INDEX(ColClas1,MIN(IF(Tron1=$AT168,IF(COUNTIF($AV168:AY168,Clas1)=0,ROW(Clas1)))))&amp;""</f>
        <v>#REF!</v>
      </c>
      <c r="BA168" s="43" t="e">
        <f t="array" aca="1" ref="BA168" ca="1">INDEX(ColClas1,MIN(IF(Tron1=$AT168,IF(COUNTIF($AV168:AZ168,Clas1)=0,ROW(Clas1)))))&amp;""</f>
        <v>#REF!</v>
      </c>
    </row>
    <row r="169" spans="1:53" x14ac:dyDescent="0.25">
      <c r="A169" s="35">
        <v>159</v>
      </c>
      <c r="B169" s="41" t="str">
        <f>IF(COUNTIF(C$11:C168,C169)=0,B168&amp;C169,B168)</f>
        <v/>
      </c>
      <c r="C169" s="116" t="str">
        <f t="shared" si="53"/>
        <v/>
      </c>
      <c r="D169" s="114"/>
      <c r="E169" s="3"/>
      <c r="F169" s="2" t="e">
        <f t="shared" si="48"/>
        <v>#REF!</v>
      </c>
      <c r="G169" s="2" t="e">
        <f t="shared" si="49"/>
        <v>#REF!</v>
      </c>
      <c r="H169" s="2" t="e">
        <f t="shared" si="50"/>
        <v>#REF!</v>
      </c>
      <c r="I169" s="4"/>
      <c r="J169" s="4"/>
      <c r="K169" s="4"/>
      <c r="L169" s="4"/>
      <c r="M169" s="4"/>
      <c r="N169" s="4"/>
      <c r="O169" s="4"/>
      <c r="P169" s="4"/>
      <c r="Q169" s="2" t="str">
        <f t="shared" si="54"/>
        <v/>
      </c>
      <c r="R169" s="2" t="str">
        <f t="shared" si="55"/>
        <v/>
      </c>
      <c r="S169" s="2" t="str">
        <f t="shared" si="56"/>
        <v/>
      </c>
      <c r="T169" s="2">
        <f t="shared" si="66"/>
        <v>0</v>
      </c>
      <c r="U169" s="2" t="str">
        <f t="shared" si="57"/>
        <v/>
      </c>
      <c r="V169" s="2" t="str">
        <f t="shared" si="58"/>
        <v/>
      </c>
      <c r="W169" s="2" t="str">
        <f t="shared" si="59"/>
        <v/>
      </c>
      <c r="X169" s="5" t="str">
        <f t="shared" si="65"/>
        <v/>
      </c>
      <c r="Y169" s="2" t="str">
        <f t="shared" si="60"/>
        <v/>
      </c>
      <c r="Z169" s="2" t="str">
        <f t="shared" si="61"/>
        <v/>
      </c>
      <c r="AA169" s="4"/>
      <c r="AB169" s="4"/>
      <c r="AC169" s="4"/>
      <c r="AD169" s="4"/>
      <c r="AE169" s="4"/>
      <c r="AF169" s="4"/>
      <c r="AG169" s="4"/>
      <c r="AH169" s="4"/>
      <c r="AI169" s="2" t="str">
        <f t="shared" si="67"/>
        <v/>
      </c>
      <c r="AJ169" s="2" t="str">
        <f t="shared" si="62"/>
        <v/>
      </c>
      <c r="AK169" s="6" t="e">
        <f>VLOOKUP(C169,#REF!,10,FALSE)</f>
        <v>#REF!</v>
      </c>
      <c r="AL169" s="4"/>
      <c r="AM169" s="2" t="str">
        <f t="shared" si="63"/>
        <v/>
      </c>
      <c r="AN169" s="2" t="str">
        <f t="shared" si="64"/>
        <v/>
      </c>
      <c r="AO169" s="7" t="e">
        <f t="shared" si="51"/>
        <v>#VALUE!</v>
      </c>
      <c r="AP169" s="117"/>
      <c r="AQ169" s="8" t="str">
        <f t="shared" si="52"/>
        <v/>
      </c>
      <c r="AR169" s="9"/>
      <c r="AS169" s="1" t="str">
        <f t="shared" si="68"/>
        <v/>
      </c>
      <c r="AT169" s="43" t="e">
        <f>#REF!</f>
        <v>#REF!</v>
      </c>
      <c r="AU169" s="43" t="str">
        <f t="shared" ca="1" si="69"/>
        <v/>
      </c>
      <c r="AW169" s="43" t="e">
        <f t="array" aca="1" ref="AW169" ca="1">INDEX(ColClas1,MIN(IF(Tron1=$AT169,IF(COUNTIF($AV169:AV169,Clas1)=0,ROW(Clas1)))))&amp;""</f>
        <v>#REF!</v>
      </c>
      <c r="AX169" s="43" t="e">
        <f t="array" aca="1" ref="AX169" ca="1">INDEX(ColClas1,MIN(IF(Tron1=$AT169,IF(COUNTIF($AV169:AW169,Clas1)=0,ROW(Clas1)))))&amp;""</f>
        <v>#REF!</v>
      </c>
      <c r="AY169" s="43" t="e">
        <f t="array" aca="1" ref="AY169" ca="1">INDEX(ColClas1,MIN(IF(Tron1=$AT169,IF(COUNTIF($AV169:AX169,Clas1)=0,ROW(Clas1)))))&amp;""</f>
        <v>#REF!</v>
      </c>
      <c r="AZ169" s="43" t="e">
        <f t="array" aca="1" ref="AZ169" ca="1">INDEX(ColClas1,MIN(IF(Tron1=$AT169,IF(COUNTIF($AV169:AY169,Clas1)=0,ROW(Clas1)))))&amp;""</f>
        <v>#REF!</v>
      </c>
      <c r="BA169" s="43" t="e">
        <f t="array" aca="1" ref="BA169" ca="1">INDEX(ColClas1,MIN(IF(Tron1=$AT169,IF(COUNTIF($AV169:AZ169,Clas1)=0,ROW(Clas1)))))&amp;""</f>
        <v>#REF!</v>
      </c>
    </row>
    <row r="170" spans="1:53" x14ac:dyDescent="0.25">
      <c r="A170" s="35">
        <v>160</v>
      </c>
      <c r="B170" s="41" t="str">
        <f>IF(COUNTIF(C$11:C169,C170)=0,B169&amp;C170,B169)</f>
        <v/>
      </c>
      <c r="C170" s="116" t="str">
        <f t="shared" si="53"/>
        <v/>
      </c>
      <c r="D170" s="114"/>
      <c r="E170" s="3"/>
      <c r="F170" s="2" t="e">
        <f t="shared" si="48"/>
        <v>#REF!</v>
      </c>
      <c r="G170" s="2" t="e">
        <f t="shared" si="49"/>
        <v>#REF!</v>
      </c>
      <c r="H170" s="2" t="e">
        <f t="shared" si="50"/>
        <v>#REF!</v>
      </c>
      <c r="I170" s="4"/>
      <c r="J170" s="4"/>
      <c r="K170" s="4"/>
      <c r="L170" s="4"/>
      <c r="M170" s="4"/>
      <c r="N170" s="4"/>
      <c r="O170" s="4"/>
      <c r="P170" s="4"/>
      <c r="Q170" s="2" t="str">
        <f t="shared" si="54"/>
        <v/>
      </c>
      <c r="R170" s="2" t="str">
        <f t="shared" si="55"/>
        <v/>
      </c>
      <c r="S170" s="2" t="str">
        <f t="shared" si="56"/>
        <v/>
      </c>
      <c r="T170" s="2">
        <f t="shared" si="66"/>
        <v>0</v>
      </c>
      <c r="U170" s="2" t="str">
        <f t="shared" si="57"/>
        <v/>
      </c>
      <c r="V170" s="2" t="str">
        <f t="shared" si="58"/>
        <v/>
      </c>
      <c r="W170" s="2" t="str">
        <f t="shared" si="59"/>
        <v/>
      </c>
      <c r="X170" s="5" t="str">
        <f t="shared" si="65"/>
        <v/>
      </c>
      <c r="Y170" s="2" t="str">
        <f t="shared" si="60"/>
        <v/>
      </c>
      <c r="Z170" s="2" t="str">
        <f t="shared" si="61"/>
        <v/>
      </c>
      <c r="AA170" s="4"/>
      <c r="AB170" s="4"/>
      <c r="AC170" s="4"/>
      <c r="AD170" s="4"/>
      <c r="AE170" s="4"/>
      <c r="AF170" s="4"/>
      <c r="AG170" s="4"/>
      <c r="AH170" s="4"/>
      <c r="AI170" s="2" t="str">
        <f t="shared" si="67"/>
        <v/>
      </c>
      <c r="AJ170" s="2" t="str">
        <f t="shared" si="62"/>
        <v/>
      </c>
      <c r="AK170" s="6" t="e">
        <f>VLOOKUP(C170,#REF!,10,FALSE)</f>
        <v>#REF!</v>
      </c>
      <c r="AL170" s="4"/>
      <c r="AM170" s="2" t="str">
        <f t="shared" si="63"/>
        <v/>
      </c>
      <c r="AN170" s="2" t="str">
        <f t="shared" si="64"/>
        <v/>
      </c>
      <c r="AO170" s="7" t="e">
        <f t="shared" si="51"/>
        <v>#VALUE!</v>
      </c>
      <c r="AP170" s="117"/>
      <c r="AQ170" s="8" t="str">
        <f t="shared" si="52"/>
        <v/>
      </c>
      <c r="AR170" s="9"/>
      <c r="AS170" s="1" t="str">
        <f t="shared" si="68"/>
        <v/>
      </c>
      <c r="AT170" s="43" t="e">
        <f>#REF!</f>
        <v>#REF!</v>
      </c>
      <c r="AU170" s="43" t="str">
        <f t="shared" ca="1" si="69"/>
        <v/>
      </c>
      <c r="AW170" s="43" t="e">
        <f t="array" aca="1" ref="AW170" ca="1">INDEX(ColClas1,MIN(IF(Tron1=$AT170,IF(COUNTIF($AV170:AV170,Clas1)=0,ROW(Clas1)))))&amp;""</f>
        <v>#REF!</v>
      </c>
      <c r="AX170" s="43" t="e">
        <f t="array" aca="1" ref="AX170" ca="1">INDEX(ColClas1,MIN(IF(Tron1=$AT170,IF(COUNTIF($AV170:AW170,Clas1)=0,ROW(Clas1)))))&amp;""</f>
        <v>#REF!</v>
      </c>
      <c r="AY170" s="43" t="e">
        <f t="array" aca="1" ref="AY170" ca="1">INDEX(ColClas1,MIN(IF(Tron1=$AT170,IF(COUNTIF($AV170:AX170,Clas1)=0,ROW(Clas1)))))&amp;""</f>
        <v>#REF!</v>
      </c>
      <c r="AZ170" s="43" t="e">
        <f t="array" aca="1" ref="AZ170" ca="1">INDEX(ColClas1,MIN(IF(Tron1=$AT170,IF(COUNTIF($AV170:AY170,Clas1)=0,ROW(Clas1)))))&amp;""</f>
        <v>#REF!</v>
      </c>
      <c r="BA170" s="43" t="e">
        <f t="array" aca="1" ref="BA170" ca="1">INDEX(ColClas1,MIN(IF(Tron1=$AT170,IF(COUNTIF($AV170:AZ170,Clas1)=0,ROW(Clas1)))))&amp;""</f>
        <v>#REF!</v>
      </c>
    </row>
    <row r="171" spans="1:53" x14ac:dyDescent="0.25">
      <c r="A171" s="35">
        <v>161</v>
      </c>
      <c r="B171" s="41" t="str">
        <f>IF(COUNTIF(C$11:C170,C171)=0,B170&amp;C171,B170)</f>
        <v/>
      </c>
      <c r="C171" s="116" t="str">
        <f t="shared" si="53"/>
        <v/>
      </c>
      <c r="D171" s="114"/>
      <c r="E171" s="3"/>
      <c r="F171" s="2" t="e">
        <f t="shared" si="48"/>
        <v>#REF!</v>
      </c>
      <c r="G171" s="2" t="e">
        <f t="shared" si="49"/>
        <v>#REF!</v>
      </c>
      <c r="H171" s="2" t="e">
        <f t="shared" si="50"/>
        <v>#REF!</v>
      </c>
      <c r="I171" s="4"/>
      <c r="J171" s="4"/>
      <c r="K171" s="4"/>
      <c r="L171" s="4"/>
      <c r="M171" s="4"/>
      <c r="N171" s="4"/>
      <c r="O171" s="4"/>
      <c r="P171" s="4"/>
      <c r="Q171" s="2" t="str">
        <f t="shared" si="54"/>
        <v/>
      </c>
      <c r="R171" s="2" t="str">
        <f t="shared" si="55"/>
        <v/>
      </c>
      <c r="S171" s="2" t="str">
        <f t="shared" si="56"/>
        <v/>
      </c>
      <c r="T171" s="2">
        <f t="shared" si="66"/>
        <v>0</v>
      </c>
      <c r="U171" s="2" t="str">
        <f t="shared" si="57"/>
        <v/>
      </c>
      <c r="V171" s="2" t="str">
        <f t="shared" si="58"/>
        <v/>
      </c>
      <c r="W171" s="2" t="str">
        <f t="shared" si="59"/>
        <v/>
      </c>
      <c r="X171" s="5" t="str">
        <f t="shared" si="65"/>
        <v/>
      </c>
      <c r="Y171" s="2" t="str">
        <f t="shared" si="60"/>
        <v/>
      </c>
      <c r="Z171" s="2" t="str">
        <f t="shared" si="61"/>
        <v/>
      </c>
      <c r="AA171" s="4"/>
      <c r="AB171" s="4"/>
      <c r="AC171" s="4"/>
      <c r="AD171" s="4"/>
      <c r="AE171" s="4"/>
      <c r="AF171" s="4"/>
      <c r="AG171" s="4"/>
      <c r="AH171" s="4"/>
      <c r="AI171" s="2" t="str">
        <f t="shared" si="67"/>
        <v/>
      </c>
      <c r="AJ171" s="2" t="str">
        <f t="shared" si="62"/>
        <v/>
      </c>
      <c r="AK171" s="6" t="e">
        <f>VLOOKUP(C171,#REF!,10,FALSE)</f>
        <v>#REF!</v>
      </c>
      <c r="AL171" s="4"/>
      <c r="AM171" s="2" t="str">
        <f t="shared" si="63"/>
        <v/>
      </c>
      <c r="AN171" s="2" t="str">
        <f t="shared" si="64"/>
        <v/>
      </c>
      <c r="AO171" s="7" t="e">
        <f t="shared" si="51"/>
        <v>#VALUE!</v>
      </c>
      <c r="AP171" s="117"/>
      <c r="AQ171" s="8" t="str">
        <f t="shared" si="52"/>
        <v/>
      </c>
      <c r="AR171" s="9"/>
      <c r="AS171" s="1" t="str">
        <f t="shared" si="68"/>
        <v/>
      </c>
      <c r="AT171" s="43" t="e">
        <f>#REF!</f>
        <v>#REF!</v>
      </c>
      <c r="AU171" s="43" t="str">
        <f t="shared" ca="1" si="69"/>
        <v/>
      </c>
      <c r="AW171" s="43" t="e">
        <f t="array" aca="1" ref="AW171" ca="1">INDEX(ColClas1,MIN(IF(Tron1=$AT171,IF(COUNTIF($AV171:AV171,Clas1)=0,ROW(Clas1)))))&amp;""</f>
        <v>#REF!</v>
      </c>
      <c r="AX171" s="43" t="e">
        <f t="array" aca="1" ref="AX171" ca="1">INDEX(ColClas1,MIN(IF(Tron1=$AT171,IF(COUNTIF($AV171:AW171,Clas1)=0,ROW(Clas1)))))&amp;""</f>
        <v>#REF!</v>
      </c>
      <c r="AY171" s="43" t="e">
        <f t="array" aca="1" ref="AY171" ca="1">INDEX(ColClas1,MIN(IF(Tron1=$AT171,IF(COUNTIF($AV171:AX171,Clas1)=0,ROW(Clas1)))))&amp;""</f>
        <v>#REF!</v>
      </c>
      <c r="AZ171" s="43" t="e">
        <f t="array" aca="1" ref="AZ171" ca="1">INDEX(ColClas1,MIN(IF(Tron1=$AT171,IF(COUNTIF($AV171:AY171,Clas1)=0,ROW(Clas1)))))&amp;""</f>
        <v>#REF!</v>
      </c>
      <c r="BA171" s="43" t="e">
        <f t="array" aca="1" ref="BA171" ca="1">INDEX(ColClas1,MIN(IF(Tron1=$AT171,IF(COUNTIF($AV171:AZ171,Clas1)=0,ROW(Clas1)))))&amp;""</f>
        <v>#REF!</v>
      </c>
    </row>
    <row r="172" spans="1:53" x14ac:dyDescent="0.25">
      <c r="A172" s="35">
        <v>162</v>
      </c>
      <c r="B172" s="41" t="str">
        <f>IF(COUNTIF(C$11:C171,C172)=0,B171&amp;C172,B171)</f>
        <v/>
      </c>
      <c r="C172" s="116" t="str">
        <f t="shared" si="53"/>
        <v/>
      </c>
      <c r="D172" s="114"/>
      <c r="E172" s="3"/>
      <c r="F172" s="2" t="e">
        <f t="shared" si="48"/>
        <v>#REF!</v>
      </c>
      <c r="G172" s="2" t="e">
        <f t="shared" si="49"/>
        <v>#REF!</v>
      </c>
      <c r="H172" s="2" t="e">
        <f t="shared" si="50"/>
        <v>#REF!</v>
      </c>
      <c r="I172" s="4"/>
      <c r="J172" s="4"/>
      <c r="K172" s="4"/>
      <c r="L172" s="4"/>
      <c r="M172" s="4"/>
      <c r="N172" s="4"/>
      <c r="O172" s="4"/>
      <c r="P172" s="4"/>
      <c r="Q172" s="2" t="str">
        <f t="shared" si="54"/>
        <v/>
      </c>
      <c r="R172" s="2" t="str">
        <f t="shared" si="55"/>
        <v/>
      </c>
      <c r="S172" s="2" t="str">
        <f t="shared" si="56"/>
        <v/>
      </c>
      <c r="T172" s="2">
        <f t="shared" si="66"/>
        <v>0</v>
      </c>
      <c r="U172" s="2" t="str">
        <f t="shared" si="57"/>
        <v/>
      </c>
      <c r="V172" s="2" t="str">
        <f t="shared" si="58"/>
        <v/>
      </c>
      <c r="W172" s="2" t="str">
        <f t="shared" si="59"/>
        <v/>
      </c>
      <c r="X172" s="5" t="str">
        <f t="shared" si="65"/>
        <v/>
      </c>
      <c r="Y172" s="2" t="str">
        <f t="shared" si="60"/>
        <v/>
      </c>
      <c r="Z172" s="2" t="str">
        <f t="shared" si="61"/>
        <v/>
      </c>
      <c r="AA172" s="4"/>
      <c r="AB172" s="4"/>
      <c r="AC172" s="4"/>
      <c r="AD172" s="4"/>
      <c r="AE172" s="4"/>
      <c r="AF172" s="4"/>
      <c r="AG172" s="4"/>
      <c r="AH172" s="4"/>
      <c r="AI172" s="2" t="str">
        <f t="shared" si="67"/>
        <v/>
      </c>
      <c r="AJ172" s="2" t="str">
        <f t="shared" si="62"/>
        <v/>
      </c>
      <c r="AK172" s="6" t="e">
        <f>VLOOKUP(C172,#REF!,10,FALSE)</f>
        <v>#REF!</v>
      </c>
      <c r="AL172" s="4"/>
      <c r="AM172" s="2" t="str">
        <f t="shared" si="63"/>
        <v/>
      </c>
      <c r="AN172" s="2" t="str">
        <f t="shared" si="64"/>
        <v/>
      </c>
      <c r="AO172" s="7" t="e">
        <f t="shared" si="51"/>
        <v>#VALUE!</v>
      </c>
      <c r="AP172" s="117"/>
      <c r="AQ172" s="8" t="str">
        <f t="shared" si="52"/>
        <v/>
      </c>
      <c r="AR172" s="9"/>
      <c r="AS172" s="1" t="str">
        <f t="shared" si="68"/>
        <v/>
      </c>
      <c r="AT172" s="43" t="e">
        <f>#REF!</f>
        <v>#REF!</v>
      </c>
      <c r="AU172" s="43" t="str">
        <f t="shared" ca="1" si="69"/>
        <v/>
      </c>
      <c r="AW172" s="43" t="e">
        <f t="array" aca="1" ref="AW172" ca="1">INDEX(ColClas1,MIN(IF(Tron1=$AT172,IF(COUNTIF($AV172:AV172,Clas1)=0,ROW(Clas1)))))&amp;""</f>
        <v>#REF!</v>
      </c>
      <c r="AX172" s="43" t="e">
        <f t="array" aca="1" ref="AX172" ca="1">INDEX(ColClas1,MIN(IF(Tron1=$AT172,IF(COUNTIF($AV172:AW172,Clas1)=0,ROW(Clas1)))))&amp;""</f>
        <v>#REF!</v>
      </c>
      <c r="AY172" s="43" t="e">
        <f t="array" aca="1" ref="AY172" ca="1">INDEX(ColClas1,MIN(IF(Tron1=$AT172,IF(COUNTIF($AV172:AX172,Clas1)=0,ROW(Clas1)))))&amp;""</f>
        <v>#REF!</v>
      </c>
      <c r="AZ172" s="43" t="e">
        <f t="array" aca="1" ref="AZ172" ca="1">INDEX(ColClas1,MIN(IF(Tron1=$AT172,IF(COUNTIF($AV172:AY172,Clas1)=0,ROW(Clas1)))))&amp;""</f>
        <v>#REF!</v>
      </c>
      <c r="BA172" s="43" t="e">
        <f t="array" aca="1" ref="BA172" ca="1">INDEX(ColClas1,MIN(IF(Tron1=$AT172,IF(COUNTIF($AV172:AZ172,Clas1)=0,ROW(Clas1)))))&amp;""</f>
        <v>#REF!</v>
      </c>
    </row>
    <row r="173" spans="1:53" x14ac:dyDescent="0.25">
      <c r="A173" s="35">
        <v>163</v>
      </c>
      <c r="B173" s="41" t="str">
        <f>IF(COUNTIF(C$11:C172,C173)=0,B172&amp;C173,B172)</f>
        <v/>
      </c>
      <c r="C173" s="116" t="str">
        <f t="shared" si="53"/>
        <v/>
      </c>
      <c r="D173" s="114"/>
      <c r="E173" s="3"/>
      <c r="F173" s="2" t="e">
        <f t="shared" si="48"/>
        <v>#REF!</v>
      </c>
      <c r="G173" s="2" t="e">
        <f t="shared" si="49"/>
        <v>#REF!</v>
      </c>
      <c r="H173" s="2" t="e">
        <f t="shared" si="50"/>
        <v>#REF!</v>
      </c>
      <c r="I173" s="4"/>
      <c r="J173" s="4"/>
      <c r="K173" s="4"/>
      <c r="L173" s="4"/>
      <c r="M173" s="4"/>
      <c r="N173" s="4"/>
      <c r="O173" s="4"/>
      <c r="P173" s="4"/>
      <c r="Q173" s="2" t="str">
        <f t="shared" si="54"/>
        <v/>
      </c>
      <c r="R173" s="2" t="str">
        <f t="shared" si="55"/>
        <v/>
      </c>
      <c r="S173" s="2" t="str">
        <f t="shared" si="56"/>
        <v/>
      </c>
      <c r="T173" s="2">
        <f t="shared" si="66"/>
        <v>0</v>
      </c>
      <c r="U173" s="2" t="str">
        <f t="shared" si="57"/>
        <v/>
      </c>
      <c r="V173" s="2" t="str">
        <f t="shared" si="58"/>
        <v/>
      </c>
      <c r="W173" s="2" t="str">
        <f t="shared" si="59"/>
        <v/>
      </c>
      <c r="X173" s="5" t="str">
        <f t="shared" si="65"/>
        <v/>
      </c>
      <c r="Y173" s="2" t="str">
        <f t="shared" si="60"/>
        <v/>
      </c>
      <c r="Z173" s="2" t="str">
        <f t="shared" si="61"/>
        <v/>
      </c>
      <c r="AA173" s="4"/>
      <c r="AB173" s="4"/>
      <c r="AC173" s="4"/>
      <c r="AD173" s="4"/>
      <c r="AE173" s="4"/>
      <c r="AF173" s="4"/>
      <c r="AG173" s="4"/>
      <c r="AH173" s="4"/>
      <c r="AI173" s="2" t="str">
        <f t="shared" si="67"/>
        <v/>
      </c>
      <c r="AJ173" s="2" t="str">
        <f t="shared" si="62"/>
        <v/>
      </c>
      <c r="AK173" s="6" t="e">
        <f>VLOOKUP(C173,#REF!,10,FALSE)</f>
        <v>#REF!</v>
      </c>
      <c r="AL173" s="4"/>
      <c r="AM173" s="2" t="str">
        <f t="shared" si="63"/>
        <v/>
      </c>
      <c r="AN173" s="2" t="str">
        <f t="shared" si="64"/>
        <v/>
      </c>
      <c r="AO173" s="7" t="e">
        <f t="shared" si="51"/>
        <v>#VALUE!</v>
      </c>
      <c r="AP173" s="117"/>
      <c r="AQ173" s="8" t="str">
        <f t="shared" si="52"/>
        <v/>
      </c>
      <c r="AR173" s="9"/>
      <c r="AS173" s="1" t="str">
        <f t="shared" si="68"/>
        <v/>
      </c>
      <c r="AT173" s="43" t="e">
        <f>#REF!</f>
        <v>#REF!</v>
      </c>
      <c r="AU173" s="43" t="str">
        <f t="shared" ca="1" si="69"/>
        <v/>
      </c>
      <c r="AW173" s="43" t="e">
        <f t="array" aca="1" ref="AW173" ca="1">INDEX(ColClas1,MIN(IF(Tron1=$AT173,IF(COUNTIF($AV173:AV173,Clas1)=0,ROW(Clas1)))))&amp;""</f>
        <v>#REF!</v>
      </c>
      <c r="AX173" s="43" t="e">
        <f t="array" aca="1" ref="AX173" ca="1">INDEX(ColClas1,MIN(IF(Tron1=$AT173,IF(COUNTIF($AV173:AW173,Clas1)=0,ROW(Clas1)))))&amp;""</f>
        <v>#REF!</v>
      </c>
      <c r="AY173" s="43" t="e">
        <f t="array" aca="1" ref="AY173" ca="1">INDEX(ColClas1,MIN(IF(Tron1=$AT173,IF(COUNTIF($AV173:AX173,Clas1)=0,ROW(Clas1)))))&amp;""</f>
        <v>#REF!</v>
      </c>
      <c r="AZ173" s="43" t="e">
        <f t="array" aca="1" ref="AZ173" ca="1">INDEX(ColClas1,MIN(IF(Tron1=$AT173,IF(COUNTIF($AV173:AY173,Clas1)=0,ROW(Clas1)))))&amp;""</f>
        <v>#REF!</v>
      </c>
      <c r="BA173" s="43" t="e">
        <f t="array" aca="1" ref="BA173" ca="1">INDEX(ColClas1,MIN(IF(Tron1=$AT173,IF(COUNTIF($AV173:AZ173,Clas1)=0,ROW(Clas1)))))&amp;""</f>
        <v>#REF!</v>
      </c>
    </row>
    <row r="174" spans="1:53" x14ac:dyDescent="0.25">
      <c r="A174" s="35">
        <v>164</v>
      </c>
      <c r="B174" s="41" t="str">
        <f>IF(COUNTIF(C$11:C173,C174)=0,B173&amp;C174,B173)</f>
        <v/>
      </c>
      <c r="C174" s="116" t="str">
        <f t="shared" si="53"/>
        <v/>
      </c>
      <c r="D174" s="114"/>
      <c r="E174" s="3"/>
      <c r="F174" s="2" t="e">
        <f t="shared" si="48"/>
        <v>#REF!</v>
      </c>
      <c r="G174" s="2" t="e">
        <f t="shared" si="49"/>
        <v>#REF!</v>
      </c>
      <c r="H174" s="2" t="e">
        <f t="shared" si="50"/>
        <v>#REF!</v>
      </c>
      <c r="I174" s="4"/>
      <c r="J174" s="4"/>
      <c r="K174" s="4"/>
      <c r="L174" s="4"/>
      <c r="M174" s="4"/>
      <c r="N174" s="4"/>
      <c r="O174" s="4"/>
      <c r="P174" s="4"/>
      <c r="Q174" s="2" t="str">
        <f t="shared" si="54"/>
        <v/>
      </c>
      <c r="R174" s="2" t="str">
        <f t="shared" si="55"/>
        <v/>
      </c>
      <c r="S174" s="2" t="str">
        <f t="shared" si="56"/>
        <v/>
      </c>
      <c r="T174" s="2">
        <f t="shared" si="66"/>
        <v>0</v>
      </c>
      <c r="U174" s="2" t="str">
        <f t="shared" si="57"/>
        <v/>
      </c>
      <c r="V174" s="2" t="str">
        <f t="shared" si="58"/>
        <v/>
      </c>
      <c r="W174" s="2" t="str">
        <f t="shared" si="59"/>
        <v/>
      </c>
      <c r="X174" s="5" t="str">
        <f t="shared" si="65"/>
        <v/>
      </c>
      <c r="Y174" s="2" t="str">
        <f t="shared" si="60"/>
        <v/>
      </c>
      <c r="Z174" s="2" t="str">
        <f t="shared" si="61"/>
        <v/>
      </c>
      <c r="AA174" s="4"/>
      <c r="AB174" s="4"/>
      <c r="AC174" s="4"/>
      <c r="AD174" s="4"/>
      <c r="AE174" s="4"/>
      <c r="AF174" s="4"/>
      <c r="AG174" s="4"/>
      <c r="AH174" s="4"/>
      <c r="AI174" s="2" t="str">
        <f t="shared" si="67"/>
        <v/>
      </c>
      <c r="AJ174" s="2" t="str">
        <f t="shared" si="62"/>
        <v/>
      </c>
      <c r="AK174" s="6" t="e">
        <f>VLOOKUP(C174,#REF!,10,FALSE)</f>
        <v>#REF!</v>
      </c>
      <c r="AL174" s="4"/>
      <c r="AM174" s="2" t="str">
        <f t="shared" si="63"/>
        <v/>
      </c>
      <c r="AN174" s="2" t="str">
        <f t="shared" si="64"/>
        <v/>
      </c>
      <c r="AO174" s="7" t="e">
        <f t="shared" si="51"/>
        <v>#VALUE!</v>
      </c>
      <c r="AP174" s="117"/>
      <c r="AQ174" s="8" t="str">
        <f t="shared" si="52"/>
        <v/>
      </c>
      <c r="AR174" s="9"/>
      <c r="AS174" s="1" t="str">
        <f t="shared" si="68"/>
        <v/>
      </c>
      <c r="AT174" s="43" t="e">
        <f>#REF!</f>
        <v>#REF!</v>
      </c>
      <c r="AU174" s="43" t="str">
        <f t="shared" ca="1" si="69"/>
        <v/>
      </c>
      <c r="AW174" s="43" t="e">
        <f t="array" aca="1" ref="AW174" ca="1">INDEX(ColClas1,MIN(IF(Tron1=$AT174,IF(COUNTIF($AV174:AV174,Clas1)=0,ROW(Clas1)))))&amp;""</f>
        <v>#REF!</v>
      </c>
      <c r="AX174" s="43" t="e">
        <f t="array" aca="1" ref="AX174" ca="1">INDEX(ColClas1,MIN(IF(Tron1=$AT174,IF(COUNTIF($AV174:AW174,Clas1)=0,ROW(Clas1)))))&amp;""</f>
        <v>#REF!</v>
      </c>
      <c r="AY174" s="43" t="e">
        <f t="array" aca="1" ref="AY174" ca="1">INDEX(ColClas1,MIN(IF(Tron1=$AT174,IF(COUNTIF($AV174:AX174,Clas1)=0,ROW(Clas1)))))&amp;""</f>
        <v>#REF!</v>
      </c>
      <c r="AZ174" s="43" t="e">
        <f t="array" aca="1" ref="AZ174" ca="1">INDEX(ColClas1,MIN(IF(Tron1=$AT174,IF(COUNTIF($AV174:AY174,Clas1)=0,ROW(Clas1)))))&amp;""</f>
        <v>#REF!</v>
      </c>
      <c r="BA174" s="43" t="e">
        <f t="array" aca="1" ref="BA174" ca="1">INDEX(ColClas1,MIN(IF(Tron1=$AT174,IF(COUNTIF($AV174:AZ174,Clas1)=0,ROW(Clas1)))))&amp;""</f>
        <v>#REF!</v>
      </c>
    </row>
    <row r="175" spans="1:53" x14ac:dyDescent="0.25">
      <c r="A175" s="35">
        <v>165</v>
      </c>
      <c r="B175" s="41" t="str">
        <f>IF(COUNTIF(C$11:C174,C175)=0,B174&amp;C175,B174)</f>
        <v/>
      </c>
      <c r="C175" s="116" t="str">
        <f t="shared" si="53"/>
        <v/>
      </c>
      <c r="D175" s="114"/>
      <c r="E175" s="3"/>
      <c r="F175" s="2" t="e">
        <f t="shared" si="48"/>
        <v>#REF!</v>
      </c>
      <c r="G175" s="2" t="e">
        <f t="shared" si="49"/>
        <v>#REF!</v>
      </c>
      <c r="H175" s="2" t="e">
        <f t="shared" si="50"/>
        <v>#REF!</v>
      </c>
      <c r="I175" s="4"/>
      <c r="J175" s="4"/>
      <c r="K175" s="4"/>
      <c r="L175" s="4"/>
      <c r="M175" s="4"/>
      <c r="N175" s="4"/>
      <c r="O175" s="4"/>
      <c r="P175" s="4"/>
      <c r="Q175" s="2" t="str">
        <f t="shared" si="54"/>
        <v/>
      </c>
      <c r="R175" s="2" t="str">
        <f t="shared" si="55"/>
        <v/>
      </c>
      <c r="S175" s="2" t="str">
        <f t="shared" si="56"/>
        <v/>
      </c>
      <c r="T175" s="2">
        <f t="shared" si="66"/>
        <v>0</v>
      </c>
      <c r="U175" s="2" t="str">
        <f t="shared" si="57"/>
        <v/>
      </c>
      <c r="V175" s="2" t="str">
        <f t="shared" si="58"/>
        <v/>
      </c>
      <c r="W175" s="2" t="str">
        <f t="shared" si="59"/>
        <v/>
      </c>
      <c r="X175" s="5" t="str">
        <f t="shared" si="65"/>
        <v/>
      </c>
      <c r="Y175" s="2" t="str">
        <f t="shared" si="60"/>
        <v/>
      </c>
      <c r="Z175" s="2" t="str">
        <f t="shared" si="61"/>
        <v/>
      </c>
      <c r="AA175" s="4"/>
      <c r="AB175" s="4"/>
      <c r="AC175" s="4"/>
      <c r="AD175" s="4"/>
      <c r="AE175" s="4"/>
      <c r="AF175" s="4"/>
      <c r="AG175" s="4"/>
      <c r="AH175" s="4"/>
      <c r="AI175" s="2" t="str">
        <f t="shared" si="67"/>
        <v/>
      </c>
      <c r="AJ175" s="2" t="str">
        <f t="shared" si="62"/>
        <v/>
      </c>
      <c r="AK175" s="6" t="e">
        <f>VLOOKUP(C175,#REF!,10,FALSE)</f>
        <v>#REF!</v>
      </c>
      <c r="AL175" s="4"/>
      <c r="AM175" s="2" t="str">
        <f t="shared" si="63"/>
        <v/>
      </c>
      <c r="AN175" s="2" t="str">
        <f t="shared" si="64"/>
        <v/>
      </c>
      <c r="AO175" s="7" t="e">
        <f t="shared" si="51"/>
        <v>#VALUE!</v>
      </c>
      <c r="AP175" s="117"/>
      <c r="AQ175" s="8" t="str">
        <f t="shared" si="52"/>
        <v/>
      </c>
      <c r="AR175" s="9"/>
      <c r="AS175" s="1" t="str">
        <f t="shared" si="68"/>
        <v/>
      </c>
      <c r="AT175" s="43" t="e">
        <f>#REF!</f>
        <v>#REF!</v>
      </c>
      <c r="AU175" s="43" t="str">
        <f t="shared" ca="1" si="69"/>
        <v/>
      </c>
      <c r="AW175" s="43" t="e">
        <f t="array" aca="1" ref="AW175" ca="1">INDEX(ColClas1,MIN(IF(Tron1=$AT175,IF(COUNTIF($AV175:AV175,Clas1)=0,ROW(Clas1)))))&amp;""</f>
        <v>#REF!</v>
      </c>
      <c r="AX175" s="43" t="e">
        <f t="array" aca="1" ref="AX175" ca="1">INDEX(ColClas1,MIN(IF(Tron1=$AT175,IF(COUNTIF($AV175:AW175,Clas1)=0,ROW(Clas1)))))&amp;""</f>
        <v>#REF!</v>
      </c>
      <c r="AY175" s="43" t="e">
        <f t="array" aca="1" ref="AY175" ca="1">INDEX(ColClas1,MIN(IF(Tron1=$AT175,IF(COUNTIF($AV175:AX175,Clas1)=0,ROW(Clas1)))))&amp;""</f>
        <v>#REF!</v>
      </c>
      <c r="AZ175" s="43" t="e">
        <f t="array" aca="1" ref="AZ175" ca="1">INDEX(ColClas1,MIN(IF(Tron1=$AT175,IF(COUNTIF($AV175:AY175,Clas1)=0,ROW(Clas1)))))&amp;""</f>
        <v>#REF!</v>
      </c>
      <c r="BA175" s="43" t="e">
        <f t="array" aca="1" ref="BA175" ca="1">INDEX(ColClas1,MIN(IF(Tron1=$AT175,IF(COUNTIF($AV175:AZ175,Clas1)=0,ROW(Clas1)))))&amp;""</f>
        <v>#REF!</v>
      </c>
    </row>
    <row r="176" spans="1:53" x14ac:dyDescent="0.25">
      <c r="A176" s="35">
        <v>166</v>
      </c>
      <c r="B176" s="41" t="str">
        <f>IF(COUNTIF(C$11:C175,C176)=0,B175&amp;C176,B175)</f>
        <v/>
      </c>
      <c r="C176" s="116" t="str">
        <f t="shared" si="53"/>
        <v/>
      </c>
      <c r="D176" s="114"/>
      <c r="E176" s="3"/>
      <c r="F176" s="2" t="e">
        <f t="shared" si="48"/>
        <v>#REF!</v>
      </c>
      <c r="G176" s="2" t="e">
        <f t="shared" si="49"/>
        <v>#REF!</v>
      </c>
      <c r="H176" s="2" t="e">
        <f t="shared" si="50"/>
        <v>#REF!</v>
      </c>
      <c r="I176" s="4"/>
      <c r="J176" s="4"/>
      <c r="K176" s="4"/>
      <c r="L176" s="4"/>
      <c r="M176" s="4"/>
      <c r="N176" s="4"/>
      <c r="O176" s="4"/>
      <c r="P176" s="4"/>
      <c r="Q176" s="2" t="str">
        <f t="shared" si="54"/>
        <v/>
      </c>
      <c r="R176" s="2" t="str">
        <f t="shared" si="55"/>
        <v/>
      </c>
      <c r="S176" s="2" t="str">
        <f t="shared" si="56"/>
        <v/>
      </c>
      <c r="T176" s="2">
        <f t="shared" si="66"/>
        <v>0</v>
      </c>
      <c r="U176" s="2" t="str">
        <f t="shared" si="57"/>
        <v/>
      </c>
      <c r="V176" s="2" t="str">
        <f t="shared" si="58"/>
        <v/>
      </c>
      <c r="W176" s="2" t="str">
        <f t="shared" si="59"/>
        <v/>
      </c>
      <c r="X176" s="5" t="str">
        <f t="shared" si="65"/>
        <v/>
      </c>
      <c r="Y176" s="2" t="str">
        <f t="shared" si="60"/>
        <v/>
      </c>
      <c r="Z176" s="2" t="str">
        <f t="shared" si="61"/>
        <v/>
      </c>
      <c r="AA176" s="4"/>
      <c r="AB176" s="4"/>
      <c r="AC176" s="4"/>
      <c r="AD176" s="4"/>
      <c r="AE176" s="4"/>
      <c r="AF176" s="4"/>
      <c r="AG176" s="4"/>
      <c r="AH176" s="4"/>
      <c r="AI176" s="2" t="str">
        <f t="shared" si="67"/>
        <v/>
      </c>
      <c r="AJ176" s="2" t="str">
        <f t="shared" si="62"/>
        <v/>
      </c>
      <c r="AK176" s="6" t="e">
        <f>VLOOKUP(C176,#REF!,10,FALSE)</f>
        <v>#REF!</v>
      </c>
      <c r="AL176" s="4"/>
      <c r="AM176" s="2" t="str">
        <f t="shared" si="63"/>
        <v/>
      </c>
      <c r="AN176" s="2" t="str">
        <f t="shared" si="64"/>
        <v/>
      </c>
      <c r="AO176" s="7" t="e">
        <f t="shared" si="51"/>
        <v>#VALUE!</v>
      </c>
      <c r="AP176" s="117"/>
      <c r="AQ176" s="8" t="str">
        <f t="shared" si="52"/>
        <v/>
      </c>
      <c r="AR176" s="9"/>
      <c r="AS176" s="1" t="str">
        <f t="shared" si="68"/>
        <v/>
      </c>
      <c r="AT176" s="43" t="e">
        <f>#REF!</f>
        <v>#REF!</v>
      </c>
      <c r="AU176" s="43" t="str">
        <f t="shared" ca="1" si="69"/>
        <v/>
      </c>
      <c r="AW176" s="43" t="e">
        <f t="array" aca="1" ref="AW176" ca="1">INDEX(ColClas1,MIN(IF(Tron1=$AT176,IF(COUNTIF($AV176:AV176,Clas1)=0,ROW(Clas1)))))&amp;""</f>
        <v>#REF!</v>
      </c>
      <c r="AX176" s="43" t="e">
        <f t="array" aca="1" ref="AX176" ca="1">INDEX(ColClas1,MIN(IF(Tron1=$AT176,IF(COUNTIF($AV176:AW176,Clas1)=0,ROW(Clas1)))))&amp;""</f>
        <v>#REF!</v>
      </c>
      <c r="AY176" s="43" t="e">
        <f t="array" aca="1" ref="AY176" ca="1">INDEX(ColClas1,MIN(IF(Tron1=$AT176,IF(COUNTIF($AV176:AX176,Clas1)=0,ROW(Clas1)))))&amp;""</f>
        <v>#REF!</v>
      </c>
      <c r="AZ176" s="43" t="e">
        <f t="array" aca="1" ref="AZ176" ca="1">INDEX(ColClas1,MIN(IF(Tron1=$AT176,IF(COUNTIF($AV176:AY176,Clas1)=0,ROW(Clas1)))))&amp;""</f>
        <v>#REF!</v>
      </c>
      <c r="BA176" s="43" t="e">
        <f t="array" aca="1" ref="BA176" ca="1">INDEX(ColClas1,MIN(IF(Tron1=$AT176,IF(COUNTIF($AV176:AZ176,Clas1)=0,ROW(Clas1)))))&amp;""</f>
        <v>#REF!</v>
      </c>
    </row>
    <row r="177" spans="1:53" x14ac:dyDescent="0.25">
      <c r="A177" s="35">
        <v>167</v>
      </c>
      <c r="B177" s="41" t="str">
        <f>IF(COUNTIF(C$11:C176,C177)=0,B176&amp;C177,B176)</f>
        <v/>
      </c>
      <c r="C177" s="116" t="str">
        <f t="shared" si="53"/>
        <v/>
      </c>
      <c r="D177" s="114"/>
      <c r="E177" s="3"/>
      <c r="F177" s="2" t="e">
        <f t="shared" si="48"/>
        <v>#REF!</v>
      </c>
      <c r="G177" s="2" t="e">
        <f t="shared" si="49"/>
        <v>#REF!</v>
      </c>
      <c r="H177" s="2" t="e">
        <f t="shared" si="50"/>
        <v>#REF!</v>
      </c>
      <c r="I177" s="4"/>
      <c r="J177" s="4"/>
      <c r="K177" s="4"/>
      <c r="L177" s="4"/>
      <c r="M177" s="4"/>
      <c r="N177" s="4"/>
      <c r="O177" s="4"/>
      <c r="P177" s="4"/>
      <c r="Q177" s="2" t="str">
        <f t="shared" si="54"/>
        <v/>
      </c>
      <c r="R177" s="2" t="str">
        <f t="shared" si="55"/>
        <v/>
      </c>
      <c r="S177" s="2" t="str">
        <f t="shared" si="56"/>
        <v/>
      </c>
      <c r="T177" s="2">
        <f t="shared" si="66"/>
        <v>0</v>
      </c>
      <c r="U177" s="2" t="str">
        <f t="shared" si="57"/>
        <v/>
      </c>
      <c r="V177" s="2" t="str">
        <f t="shared" si="58"/>
        <v/>
      </c>
      <c r="W177" s="2" t="str">
        <f t="shared" si="59"/>
        <v/>
      </c>
      <c r="X177" s="5" t="str">
        <f t="shared" si="65"/>
        <v/>
      </c>
      <c r="Y177" s="2" t="str">
        <f t="shared" si="60"/>
        <v/>
      </c>
      <c r="Z177" s="2" t="str">
        <f t="shared" si="61"/>
        <v/>
      </c>
      <c r="AA177" s="4"/>
      <c r="AB177" s="4"/>
      <c r="AC177" s="4"/>
      <c r="AD177" s="4"/>
      <c r="AE177" s="4"/>
      <c r="AF177" s="4"/>
      <c r="AG177" s="4"/>
      <c r="AH177" s="4"/>
      <c r="AI177" s="2" t="str">
        <f t="shared" si="67"/>
        <v/>
      </c>
      <c r="AJ177" s="2" t="str">
        <f t="shared" si="62"/>
        <v/>
      </c>
      <c r="AK177" s="6" t="e">
        <f>VLOOKUP(C177,#REF!,10,FALSE)</f>
        <v>#REF!</v>
      </c>
      <c r="AL177" s="4"/>
      <c r="AM177" s="2" t="str">
        <f t="shared" si="63"/>
        <v/>
      </c>
      <c r="AN177" s="2" t="str">
        <f t="shared" si="64"/>
        <v/>
      </c>
      <c r="AO177" s="7" t="e">
        <f t="shared" si="51"/>
        <v>#VALUE!</v>
      </c>
      <c r="AP177" s="117"/>
      <c r="AQ177" s="8" t="str">
        <f t="shared" si="52"/>
        <v/>
      </c>
      <c r="AR177" s="9"/>
      <c r="AS177" s="1" t="str">
        <f t="shared" si="68"/>
        <v/>
      </c>
      <c r="AT177" s="43" t="e">
        <f>#REF!</f>
        <v>#REF!</v>
      </c>
      <c r="AU177" s="43" t="str">
        <f t="shared" ca="1" si="69"/>
        <v/>
      </c>
      <c r="AW177" s="43" t="e">
        <f t="array" aca="1" ref="AW177" ca="1">INDEX(ColClas1,MIN(IF(Tron1=$AT177,IF(COUNTIF($AV177:AV177,Clas1)=0,ROW(Clas1)))))&amp;""</f>
        <v>#REF!</v>
      </c>
      <c r="AX177" s="43" t="e">
        <f t="array" aca="1" ref="AX177" ca="1">INDEX(ColClas1,MIN(IF(Tron1=$AT177,IF(COUNTIF($AV177:AW177,Clas1)=0,ROW(Clas1)))))&amp;""</f>
        <v>#REF!</v>
      </c>
      <c r="AY177" s="43" t="e">
        <f t="array" aca="1" ref="AY177" ca="1">INDEX(ColClas1,MIN(IF(Tron1=$AT177,IF(COUNTIF($AV177:AX177,Clas1)=0,ROW(Clas1)))))&amp;""</f>
        <v>#REF!</v>
      </c>
      <c r="AZ177" s="43" t="e">
        <f t="array" aca="1" ref="AZ177" ca="1">INDEX(ColClas1,MIN(IF(Tron1=$AT177,IF(COUNTIF($AV177:AY177,Clas1)=0,ROW(Clas1)))))&amp;""</f>
        <v>#REF!</v>
      </c>
      <c r="BA177" s="43" t="e">
        <f t="array" aca="1" ref="BA177" ca="1">INDEX(ColClas1,MIN(IF(Tron1=$AT177,IF(COUNTIF($AV177:AZ177,Clas1)=0,ROW(Clas1)))))&amp;""</f>
        <v>#REF!</v>
      </c>
    </row>
    <row r="178" spans="1:53" x14ac:dyDescent="0.25">
      <c r="A178" s="35">
        <v>168</v>
      </c>
      <c r="B178" s="41" t="str">
        <f>IF(COUNTIF(C$11:C177,C178)=0,B177&amp;C178,B177)</f>
        <v/>
      </c>
      <c r="C178" s="116" t="str">
        <f t="shared" si="53"/>
        <v/>
      </c>
      <c r="D178" s="114"/>
      <c r="E178" s="3"/>
      <c r="F178" s="2" t="e">
        <f t="shared" si="48"/>
        <v>#REF!</v>
      </c>
      <c r="G178" s="2" t="e">
        <f t="shared" si="49"/>
        <v>#REF!</v>
      </c>
      <c r="H178" s="2" t="e">
        <f t="shared" si="50"/>
        <v>#REF!</v>
      </c>
      <c r="I178" s="4"/>
      <c r="J178" s="4"/>
      <c r="K178" s="4"/>
      <c r="L178" s="4"/>
      <c r="M178" s="4"/>
      <c r="N178" s="4"/>
      <c r="O178" s="4"/>
      <c r="P178" s="4"/>
      <c r="Q178" s="2" t="str">
        <f t="shared" si="54"/>
        <v/>
      </c>
      <c r="R178" s="2" t="str">
        <f t="shared" si="55"/>
        <v/>
      </c>
      <c r="S178" s="2" t="str">
        <f t="shared" si="56"/>
        <v/>
      </c>
      <c r="T178" s="2">
        <f t="shared" si="66"/>
        <v>0</v>
      </c>
      <c r="U178" s="2" t="str">
        <f t="shared" si="57"/>
        <v/>
      </c>
      <c r="V178" s="2" t="str">
        <f t="shared" si="58"/>
        <v/>
      </c>
      <c r="W178" s="2" t="str">
        <f t="shared" si="59"/>
        <v/>
      </c>
      <c r="X178" s="5" t="str">
        <f t="shared" si="65"/>
        <v/>
      </c>
      <c r="Y178" s="2" t="str">
        <f t="shared" si="60"/>
        <v/>
      </c>
      <c r="Z178" s="2" t="str">
        <f t="shared" si="61"/>
        <v/>
      </c>
      <c r="AA178" s="4"/>
      <c r="AB178" s="4"/>
      <c r="AC178" s="4"/>
      <c r="AD178" s="4"/>
      <c r="AE178" s="4"/>
      <c r="AF178" s="4"/>
      <c r="AG178" s="4"/>
      <c r="AH178" s="4"/>
      <c r="AI178" s="2" t="str">
        <f t="shared" si="67"/>
        <v/>
      </c>
      <c r="AJ178" s="2" t="str">
        <f t="shared" si="62"/>
        <v/>
      </c>
      <c r="AK178" s="6" t="e">
        <f>VLOOKUP(C178,#REF!,10,FALSE)</f>
        <v>#REF!</v>
      </c>
      <c r="AL178" s="4"/>
      <c r="AM178" s="2" t="str">
        <f t="shared" si="63"/>
        <v/>
      </c>
      <c r="AN178" s="2" t="str">
        <f t="shared" si="64"/>
        <v/>
      </c>
      <c r="AO178" s="7" t="e">
        <f t="shared" si="51"/>
        <v>#VALUE!</v>
      </c>
      <c r="AP178" s="117"/>
      <c r="AQ178" s="8" t="str">
        <f t="shared" si="52"/>
        <v/>
      </c>
      <c r="AR178" s="9"/>
      <c r="AS178" s="1" t="str">
        <f t="shared" si="68"/>
        <v/>
      </c>
      <c r="AT178" s="43" t="e">
        <f>#REF!</f>
        <v>#REF!</v>
      </c>
      <c r="AU178" s="43" t="str">
        <f t="shared" ca="1" si="69"/>
        <v/>
      </c>
      <c r="AW178" s="43" t="e">
        <f t="array" aca="1" ref="AW178" ca="1">INDEX(ColClas1,MIN(IF(Tron1=$AT178,IF(COUNTIF($AV178:AV178,Clas1)=0,ROW(Clas1)))))&amp;""</f>
        <v>#REF!</v>
      </c>
      <c r="AX178" s="43" t="e">
        <f t="array" aca="1" ref="AX178" ca="1">INDEX(ColClas1,MIN(IF(Tron1=$AT178,IF(COUNTIF($AV178:AW178,Clas1)=0,ROW(Clas1)))))&amp;""</f>
        <v>#REF!</v>
      </c>
      <c r="AY178" s="43" t="e">
        <f t="array" aca="1" ref="AY178" ca="1">INDEX(ColClas1,MIN(IF(Tron1=$AT178,IF(COUNTIF($AV178:AX178,Clas1)=0,ROW(Clas1)))))&amp;""</f>
        <v>#REF!</v>
      </c>
      <c r="AZ178" s="43" t="e">
        <f t="array" aca="1" ref="AZ178" ca="1">INDEX(ColClas1,MIN(IF(Tron1=$AT178,IF(COUNTIF($AV178:AY178,Clas1)=0,ROW(Clas1)))))&amp;""</f>
        <v>#REF!</v>
      </c>
      <c r="BA178" s="43" t="e">
        <f t="array" aca="1" ref="BA178" ca="1">INDEX(ColClas1,MIN(IF(Tron1=$AT178,IF(COUNTIF($AV178:AZ178,Clas1)=0,ROW(Clas1)))))&amp;""</f>
        <v>#REF!</v>
      </c>
    </row>
    <row r="179" spans="1:53" x14ac:dyDescent="0.25">
      <c r="A179" s="35">
        <v>169</v>
      </c>
      <c r="B179" s="41" t="str">
        <f>IF(COUNTIF(C$11:C178,C179)=0,B178&amp;C179,B178)</f>
        <v/>
      </c>
      <c r="C179" s="116" t="str">
        <f t="shared" si="53"/>
        <v/>
      </c>
      <c r="D179" s="114"/>
      <c r="E179" s="3"/>
      <c r="F179" s="2" t="e">
        <f t="shared" si="48"/>
        <v>#REF!</v>
      </c>
      <c r="G179" s="2" t="e">
        <f t="shared" si="49"/>
        <v>#REF!</v>
      </c>
      <c r="H179" s="2" t="e">
        <f t="shared" si="50"/>
        <v>#REF!</v>
      </c>
      <c r="I179" s="4"/>
      <c r="J179" s="4"/>
      <c r="K179" s="4"/>
      <c r="L179" s="4"/>
      <c r="M179" s="4"/>
      <c r="N179" s="4"/>
      <c r="O179" s="4"/>
      <c r="P179" s="4"/>
      <c r="Q179" s="2" t="str">
        <f t="shared" si="54"/>
        <v/>
      </c>
      <c r="R179" s="2" t="str">
        <f t="shared" si="55"/>
        <v/>
      </c>
      <c r="S179" s="2" t="str">
        <f t="shared" si="56"/>
        <v/>
      </c>
      <c r="T179" s="2">
        <f t="shared" si="66"/>
        <v>0</v>
      </c>
      <c r="U179" s="2" t="str">
        <f t="shared" si="57"/>
        <v/>
      </c>
      <c r="V179" s="2" t="str">
        <f t="shared" si="58"/>
        <v/>
      </c>
      <c r="W179" s="2" t="str">
        <f t="shared" si="59"/>
        <v/>
      </c>
      <c r="X179" s="5" t="str">
        <f t="shared" si="65"/>
        <v/>
      </c>
      <c r="Y179" s="2" t="str">
        <f t="shared" si="60"/>
        <v/>
      </c>
      <c r="Z179" s="2" t="str">
        <f t="shared" si="61"/>
        <v/>
      </c>
      <c r="AA179" s="4"/>
      <c r="AB179" s="4"/>
      <c r="AC179" s="4"/>
      <c r="AD179" s="4"/>
      <c r="AE179" s="4"/>
      <c r="AF179" s="4"/>
      <c r="AG179" s="4"/>
      <c r="AH179" s="4"/>
      <c r="AI179" s="2" t="str">
        <f t="shared" si="67"/>
        <v/>
      </c>
      <c r="AJ179" s="2" t="str">
        <f t="shared" si="62"/>
        <v/>
      </c>
      <c r="AK179" s="6" t="e">
        <f>VLOOKUP(C179,#REF!,10,FALSE)</f>
        <v>#REF!</v>
      </c>
      <c r="AL179" s="4"/>
      <c r="AM179" s="2" t="str">
        <f t="shared" si="63"/>
        <v/>
      </c>
      <c r="AN179" s="2" t="str">
        <f t="shared" si="64"/>
        <v/>
      </c>
      <c r="AO179" s="7" t="e">
        <f t="shared" si="51"/>
        <v>#VALUE!</v>
      </c>
      <c r="AP179" s="117"/>
      <c r="AQ179" s="8" t="str">
        <f t="shared" si="52"/>
        <v/>
      </c>
      <c r="AR179" s="9"/>
      <c r="AS179" s="1" t="str">
        <f t="shared" si="68"/>
        <v/>
      </c>
      <c r="AT179" s="43" t="e">
        <f>#REF!</f>
        <v>#REF!</v>
      </c>
      <c r="AU179" s="43" t="str">
        <f t="shared" ca="1" si="69"/>
        <v/>
      </c>
      <c r="AW179" s="43" t="e">
        <f t="array" aca="1" ref="AW179" ca="1">INDEX(ColClas1,MIN(IF(Tron1=$AT179,IF(COUNTIF($AV179:AV179,Clas1)=0,ROW(Clas1)))))&amp;""</f>
        <v>#REF!</v>
      </c>
      <c r="AX179" s="43" t="e">
        <f t="array" aca="1" ref="AX179" ca="1">INDEX(ColClas1,MIN(IF(Tron1=$AT179,IF(COUNTIF($AV179:AW179,Clas1)=0,ROW(Clas1)))))&amp;""</f>
        <v>#REF!</v>
      </c>
      <c r="AY179" s="43" t="e">
        <f t="array" aca="1" ref="AY179" ca="1">INDEX(ColClas1,MIN(IF(Tron1=$AT179,IF(COUNTIF($AV179:AX179,Clas1)=0,ROW(Clas1)))))&amp;""</f>
        <v>#REF!</v>
      </c>
      <c r="AZ179" s="43" t="e">
        <f t="array" aca="1" ref="AZ179" ca="1">INDEX(ColClas1,MIN(IF(Tron1=$AT179,IF(COUNTIF($AV179:AY179,Clas1)=0,ROW(Clas1)))))&amp;""</f>
        <v>#REF!</v>
      </c>
      <c r="BA179" s="43" t="e">
        <f t="array" aca="1" ref="BA179" ca="1">INDEX(ColClas1,MIN(IF(Tron1=$AT179,IF(COUNTIF($AV179:AZ179,Clas1)=0,ROW(Clas1)))))&amp;""</f>
        <v>#REF!</v>
      </c>
    </row>
    <row r="180" spans="1:53" x14ac:dyDescent="0.25">
      <c r="A180" s="35">
        <v>170</v>
      </c>
      <c r="B180" s="41" t="str">
        <f>IF(COUNTIF(C$11:C179,C180)=0,B179&amp;C180,B179)</f>
        <v/>
      </c>
      <c r="C180" s="116" t="str">
        <f t="shared" si="53"/>
        <v/>
      </c>
      <c r="D180" s="114"/>
      <c r="E180" s="3"/>
      <c r="F180" s="2" t="e">
        <f t="shared" si="48"/>
        <v>#REF!</v>
      </c>
      <c r="G180" s="2" t="e">
        <f t="shared" si="49"/>
        <v>#REF!</v>
      </c>
      <c r="H180" s="2" t="e">
        <f t="shared" si="50"/>
        <v>#REF!</v>
      </c>
      <c r="I180" s="4"/>
      <c r="J180" s="4"/>
      <c r="K180" s="4"/>
      <c r="L180" s="4"/>
      <c r="M180" s="4"/>
      <c r="N180" s="4"/>
      <c r="O180" s="4"/>
      <c r="P180" s="4"/>
      <c r="Q180" s="2" t="str">
        <f t="shared" si="54"/>
        <v/>
      </c>
      <c r="R180" s="2" t="str">
        <f t="shared" si="55"/>
        <v/>
      </c>
      <c r="S180" s="2" t="str">
        <f t="shared" si="56"/>
        <v/>
      </c>
      <c r="T180" s="2">
        <f t="shared" si="66"/>
        <v>0</v>
      </c>
      <c r="U180" s="2" t="str">
        <f t="shared" si="57"/>
        <v/>
      </c>
      <c r="V180" s="2" t="str">
        <f t="shared" si="58"/>
        <v/>
      </c>
      <c r="W180" s="2" t="str">
        <f t="shared" si="59"/>
        <v/>
      </c>
      <c r="X180" s="5" t="str">
        <f t="shared" si="65"/>
        <v/>
      </c>
      <c r="Y180" s="2" t="str">
        <f t="shared" si="60"/>
        <v/>
      </c>
      <c r="Z180" s="2" t="str">
        <f t="shared" si="61"/>
        <v/>
      </c>
      <c r="AA180" s="4"/>
      <c r="AB180" s="4"/>
      <c r="AC180" s="4"/>
      <c r="AD180" s="4"/>
      <c r="AE180" s="4"/>
      <c r="AF180" s="4"/>
      <c r="AG180" s="4"/>
      <c r="AH180" s="4"/>
      <c r="AI180" s="2" t="str">
        <f t="shared" si="67"/>
        <v/>
      </c>
      <c r="AJ180" s="2" t="str">
        <f t="shared" si="62"/>
        <v/>
      </c>
      <c r="AK180" s="6" t="e">
        <f>VLOOKUP(C180,#REF!,10,FALSE)</f>
        <v>#REF!</v>
      </c>
      <c r="AL180" s="4"/>
      <c r="AM180" s="2" t="str">
        <f t="shared" si="63"/>
        <v/>
      </c>
      <c r="AN180" s="2" t="str">
        <f t="shared" si="64"/>
        <v/>
      </c>
      <c r="AO180" s="7" t="e">
        <f t="shared" si="51"/>
        <v>#VALUE!</v>
      </c>
      <c r="AP180" s="117"/>
      <c r="AQ180" s="8" t="str">
        <f t="shared" si="52"/>
        <v/>
      </c>
      <c r="AR180" s="9"/>
      <c r="AS180" s="1" t="str">
        <f t="shared" si="68"/>
        <v/>
      </c>
      <c r="AT180" s="43" t="e">
        <f>#REF!</f>
        <v>#REF!</v>
      </c>
      <c r="AU180" s="43" t="str">
        <f t="shared" ca="1" si="69"/>
        <v/>
      </c>
      <c r="AW180" s="43" t="e">
        <f t="array" aca="1" ref="AW180" ca="1">INDEX(ColClas1,MIN(IF(Tron1=$AT180,IF(COUNTIF($AV180:AV180,Clas1)=0,ROW(Clas1)))))&amp;""</f>
        <v>#REF!</v>
      </c>
      <c r="AX180" s="43" t="e">
        <f t="array" aca="1" ref="AX180" ca="1">INDEX(ColClas1,MIN(IF(Tron1=$AT180,IF(COUNTIF($AV180:AW180,Clas1)=0,ROW(Clas1)))))&amp;""</f>
        <v>#REF!</v>
      </c>
      <c r="AY180" s="43" t="e">
        <f t="array" aca="1" ref="AY180" ca="1">INDEX(ColClas1,MIN(IF(Tron1=$AT180,IF(COUNTIF($AV180:AX180,Clas1)=0,ROW(Clas1)))))&amp;""</f>
        <v>#REF!</v>
      </c>
      <c r="AZ180" s="43" t="e">
        <f t="array" aca="1" ref="AZ180" ca="1">INDEX(ColClas1,MIN(IF(Tron1=$AT180,IF(COUNTIF($AV180:AY180,Clas1)=0,ROW(Clas1)))))&amp;""</f>
        <v>#REF!</v>
      </c>
      <c r="BA180" s="43" t="e">
        <f t="array" aca="1" ref="BA180" ca="1">INDEX(ColClas1,MIN(IF(Tron1=$AT180,IF(COUNTIF($AV180:AZ180,Clas1)=0,ROW(Clas1)))))&amp;""</f>
        <v>#REF!</v>
      </c>
    </row>
    <row r="181" spans="1:53" x14ac:dyDescent="0.25">
      <c r="A181" s="35">
        <v>171</v>
      </c>
      <c r="B181" s="41" t="str">
        <f>IF(COUNTIF(C$11:C180,C181)=0,B180&amp;C181,B180)</f>
        <v/>
      </c>
      <c r="C181" s="116" t="str">
        <f t="shared" si="53"/>
        <v/>
      </c>
      <c r="D181" s="114"/>
      <c r="E181" s="3"/>
      <c r="F181" s="2" t="e">
        <f t="shared" si="48"/>
        <v>#REF!</v>
      </c>
      <c r="G181" s="2" t="e">
        <f t="shared" si="49"/>
        <v>#REF!</v>
      </c>
      <c r="H181" s="2" t="e">
        <f t="shared" si="50"/>
        <v>#REF!</v>
      </c>
      <c r="I181" s="4"/>
      <c r="J181" s="4"/>
      <c r="K181" s="4"/>
      <c r="L181" s="4"/>
      <c r="M181" s="4"/>
      <c r="N181" s="4"/>
      <c r="O181" s="4"/>
      <c r="P181" s="4"/>
      <c r="Q181" s="2" t="str">
        <f t="shared" si="54"/>
        <v/>
      </c>
      <c r="R181" s="2" t="str">
        <f t="shared" si="55"/>
        <v/>
      </c>
      <c r="S181" s="2" t="str">
        <f t="shared" si="56"/>
        <v/>
      </c>
      <c r="T181" s="2">
        <f t="shared" si="66"/>
        <v>0</v>
      </c>
      <c r="U181" s="2" t="str">
        <f t="shared" si="57"/>
        <v/>
      </c>
      <c r="V181" s="2" t="str">
        <f t="shared" si="58"/>
        <v/>
      </c>
      <c r="W181" s="2" t="str">
        <f t="shared" si="59"/>
        <v/>
      </c>
      <c r="X181" s="5" t="str">
        <f t="shared" si="65"/>
        <v/>
      </c>
      <c r="Y181" s="2" t="str">
        <f t="shared" si="60"/>
        <v/>
      </c>
      <c r="Z181" s="2" t="str">
        <f t="shared" si="61"/>
        <v/>
      </c>
      <c r="AA181" s="4"/>
      <c r="AB181" s="4"/>
      <c r="AC181" s="4"/>
      <c r="AD181" s="4"/>
      <c r="AE181" s="4"/>
      <c r="AF181" s="4"/>
      <c r="AG181" s="4"/>
      <c r="AH181" s="4"/>
      <c r="AI181" s="2" t="str">
        <f t="shared" si="67"/>
        <v/>
      </c>
      <c r="AJ181" s="2" t="str">
        <f t="shared" si="62"/>
        <v/>
      </c>
      <c r="AK181" s="6" t="e">
        <f>VLOOKUP(C181,#REF!,10,FALSE)</f>
        <v>#REF!</v>
      </c>
      <c r="AL181" s="4"/>
      <c r="AM181" s="2" t="str">
        <f t="shared" si="63"/>
        <v/>
      </c>
      <c r="AN181" s="2" t="str">
        <f t="shared" si="64"/>
        <v/>
      </c>
      <c r="AO181" s="7" t="e">
        <f t="shared" si="51"/>
        <v>#VALUE!</v>
      </c>
      <c r="AP181" s="117"/>
      <c r="AQ181" s="8" t="str">
        <f t="shared" si="52"/>
        <v/>
      </c>
      <c r="AR181" s="9"/>
      <c r="AS181" s="1" t="str">
        <f t="shared" si="68"/>
        <v/>
      </c>
      <c r="AT181" s="43" t="e">
        <f>#REF!</f>
        <v>#REF!</v>
      </c>
      <c r="AU181" s="43" t="str">
        <f t="shared" ca="1" si="69"/>
        <v/>
      </c>
      <c r="AW181" s="43" t="e">
        <f t="array" aca="1" ref="AW181" ca="1">INDEX(ColClas1,MIN(IF(Tron1=$AT181,IF(COUNTIF($AV181:AV181,Clas1)=0,ROW(Clas1)))))&amp;""</f>
        <v>#REF!</v>
      </c>
      <c r="AX181" s="43" t="e">
        <f t="array" aca="1" ref="AX181" ca="1">INDEX(ColClas1,MIN(IF(Tron1=$AT181,IF(COUNTIF($AV181:AW181,Clas1)=0,ROW(Clas1)))))&amp;""</f>
        <v>#REF!</v>
      </c>
      <c r="AY181" s="43" t="e">
        <f t="array" aca="1" ref="AY181" ca="1">INDEX(ColClas1,MIN(IF(Tron1=$AT181,IF(COUNTIF($AV181:AX181,Clas1)=0,ROW(Clas1)))))&amp;""</f>
        <v>#REF!</v>
      </c>
      <c r="AZ181" s="43" t="e">
        <f t="array" aca="1" ref="AZ181" ca="1">INDEX(ColClas1,MIN(IF(Tron1=$AT181,IF(COUNTIF($AV181:AY181,Clas1)=0,ROW(Clas1)))))&amp;""</f>
        <v>#REF!</v>
      </c>
      <c r="BA181" s="43" t="e">
        <f t="array" aca="1" ref="BA181" ca="1">INDEX(ColClas1,MIN(IF(Tron1=$AT181,IF(COUNTIF($AV181:AZ181,Clas1)=0,ROW(Clas1)))))&amp;""</f>
        <v>#REF!</v>
      </c>
    </row>
    <row r="182" spans="1:53" x14ac:dyDescent="0.25">
      <c r="A182" s="35">
        <v>172</v>
      </c>
      <c r="B182" s="41" t="str">
        <f>IF(COUNTIF(C$11:C181,C182)=0,B181&amp;C182,B181)</f>
        <v/>
      </c>
      <c r="C182" s="116" t="str">
        <f t="shared" si="53"/>
        <v/>
      </c>
      <c r="D182" s="114"/>
      <c r="E182" s="3"/>
      <c r="F182" s="2" t="e">
        <f t="shared" si="48"/>
        <v>#REF!</v>
      </c>
      <c r="G182" s="2" t="e">
        <f t="shared" si="49"/>
        <v>#REF!</v>
      </c>
      <c r="H182" s="2" t="e">
        <f t="shared" si="50"/>
        <v>#REF!</v>
      </c>
      <c r="I182" s="4"/>
      <c r="J182" s="4"/>
      <c r="K182" s="4"/>
      <c r="L182" s="4"/>
      <c r="M182" s="4"/>
      <c r="N182" s="4"/>
      <c r="O182" s="4"/>
      <c r="P182" s="4"/>
      <c r="Q182" s="2" t="str">
        <f t="shared" si="54"/>
        <v/>
      </c>
      <c r="R182" s="2" t="str">
        <f t="shared" si="55"/>
        <v/>
      </c>
      <c r="S182" s="2" t="str">
        <f t="shared" si="56"/>
        <v/>
      </c>
      <c r="T182" s="2">
        <f t="shared" si="66"/>
        <v>0</v>
      </c>
      <c r="U182" s="2" t="str">
        <f t="shared" si="57"/>
        <v/>
      </c>
      <c r="V182" s="2" t="str">
        <f t="shared" si="58"/>
        <v/>
      </c>
      <c r="W182" s="2" t="str">
        <f t="shared" si="59"/>
        <v/>
      </c>
      <c r="X182" s="5" t="str">
        <f t="shared" si="65"/>
        <v/>
      </c>
      <c r="Y182" s="2" t="str">
        <f t="shared" si="60"/>
        <v/>
      </c>
      <c r="Z182" s="2" t="str">
        <f t="shared" si="61"/>
        <v/>
      </c>
      <c r="AA182" s="4"/>
      <c r="AB182" s="4"/>
      <c r="AC182" s="4"/>
      <c r="AD182" s="4"/>
      <c r="AE182" s="4"/>
      <c r="AF182" s="4"/>
      <c r="AG182" s="4"/>
      <c r="AH182" s="4"/>
      <c r="AI182" s="2" t="str">
        <f t="shared" si="67"/>
        <v/>
      </c>
      <c r="AJ182" s="2" t="str">
        <f t="shared" si="62"/>
        <v/>
      </c>
      <c r="AK182" s="6" t="e">
        <f>VLOOKUP(C182,#REF!,10,FALSE)</f>
        <v>#REF!</v>
      </c>
      <c r="AL182" s="4"/>
      <c r="AM182" s="2" t="str">
        <f t="shared" si="63"/>
        <v/>
      </c>
      <c r="AN182" s="2" t="str">
        <f t="shared" si="64"/>
        <v/>
      </c>
      <c r="AO182" s="7" t="e">
        <f t="shared" si="51"/>
        <v>#VALUE!</v>
      </c>
      <c r="AP182" s="117"/>
      <c r="AQ182" s="8" t="str">
        <f t="shared" si="52"/>
        <v/>
      </c>
      <c r="AR182" s="9"/>
      <c r="AS182" s="1" t="str">
        <f t="shared" si="68"/>
        <v/>
      </c>
      <c r="AT182" s="43" t="e">
        <f>#REF!</f>
        <v>#REF!</v>
      </c>
      <c r="AU182" s="43" t="str">
        <f t="shared" ca="1" si="69"/>
        <v/>
      </c>
      <c r="AW182" s="43" t="e">
        <f t="array" aca="1" ref="AW182" ca="1">INDEX(ColClas1,MIN(IF(Tron1=$AT182,IF(COUNTIF($AV182:AV182,Clas1)=0,ROW(Clas1)))))&amp;""</f>
        <v>#REF!</v>
      </c>
      <c r="AX182" s="43" t="e">
        <f t="array" aca="1" ref="AX182" ca="1">INDEX(ColClas1,MIN(IF(Tron1=$AT182,IF(COUNTIF($AV182:AW182,Clas1)=0,ROW(Clas1)))))&amp;""</f>
        <v>#REF!</v>
      </c>
      <c r="AY182" s="43" t="e">
        <f t="array" aca="1" ref="AY182" ca="1">INDEX(ColClas1,MIN(IF(Tron1=$AT182,IF(COUNTIF($AV182:AX182,Clas1)=0,ROW(Clas1)))))&amp;""</f>
        <v>#REF!</v>
      </c>
      <c r="AZ182" s="43" t="e">
        <f t="array" aca="1" ref="AZ182" ca="1">INDEX(ColClas1,MIN(IF(Tron1=$AT182,IF(COUNTIF($AV182:AY182,Clas1)=0,ROW(Clas1)))))&amp;""</f>
        <v>#REF!</v>
      </c>
      <c r="BA182" s="43" t="e">
        <f t="array" aca="1" ref="BA182" ca="1">INDEX(ColClas1,MIN(IF(Tron1=$AT182,IF(COUNTIF($AV182:AZ182,Clas1)=0,ROW(Clas1)))))&amp;""</f>
        <v>#REF!</v>
      </c>
    </row>
    <row r="183" spans="1:53" x14ac:dyDescent="0.25">
      <c r="A183" s="35">
        <v>173</v>
      </c>
      <c r="B183" s="41" t="str">
        <f>IF(COUNTIF(C$11:C182,C183)=0,B182&amp;C183,B182)</f>
        <v/>
      </c>
      <c r="C183" s="116" t="str">
        <f t="shared" si="53"/>
        <v/>
      </c>
      <c r="D183" s="114"/>
      <c r="E183" s="3"/>
      <c r="F183" s="2" t="e">
        <f t="shared" si="48"/>
        <v>#REF!</v>
      </c>
      <c r="G183" s="2" t="e">
        <f t="shared" si="49"/>
        <v>#REF!</v>
      </c>
      <c r="H183" s="2" t="e">
        <f t="shared" si="50"/>
        <v>#REF!</v>
      </c>
      <c r="I183" s="4"/>
      <c r="J183" s="4"/>
      <c r="K183" s="4"/>
      <c r="L183" s="4"/>
      <c r="M183" s="4"/>
      <c r="N183" s="4"/>
      <c r="O183" s="4"/>
      <c r="P183" s="4"/>
      <c r="Q183" s="2" t="str">
        <f t="shared" si="54"/>
        <v/>
      </c>
      <c r="R183" s="2" t="str">
        <f t="shared" si="55"/>
        <v/>
      </c>
      <c r="S183" s="2" t="str">
        <f t="shared" si="56"/>
        <v/>
      </c>
      <c r="T183" s="2">
        <f t="shared" si="66"/>
        <v>0</v>
      </c>
      <c r="U183" s="2" t="str">
        <f t="shared" si="57"/>
        <v/>
      </c>
      <c r="V183" s="2" t="str">
        <f t="shared" si="58"/>
        <v/>
      </c>
      <c r="W183" s="2" t="str">
        <f t="shared" si="59"/>
        <v/>
      </c>
      <c r="X183" s="5" t="str">
        <f t="shared" si="65"/>
        <v/>
      </c>
      <c r="Y183" s="2" t="str">
        <f t="shared" si="60"/>
        <v/>
      </c>
      <c r="Z183" s="2" t="str">
        <f t="shared" si="61"/>
        <v/>
      </c>
      <c r="AA183" s="4"/>
      <c r="AB183" s="4"/>
      <c r="AC183" s="4"/>
      <c r="AD183" s="4"/>
      <c r="AE183" s="4"/>
      <c r="AF183" s="4"/>
      <c r="AG183" s="4"/>
      <c r="AH183" s="4"/>
      <c r="AI183" s="2" t="str">
        <f t="shared" si="67"/>
        <v/>
      </c>
      <c r="AJ183" s="2" t="str">
        <f t="shared" si="62"/>
        <v/>
      </c>
      <c r="AK183" s="6" t="e">
        <f>VLOOKUP(C183,#REF!,10,FALSE)</f>
        <v>#REF!</v>
      </c>
      <c r="AL183" s="4"/>
      <c r="AM183" s="2" t="str">
        <f t="shared" si="63"/>
        <v/>
      </c>
      <c r="AN183" s="2" t="str">
        <f t="shared" si="64"/>
        <v/>
      </c>
      <c r="AO183" s="7" t="e">
        <f t="shared" si="51"/>
        <v>#VALUE!</v>
      </c>
      <c r="AP183" s="117"/>
      <c r="AQ183" s="8" t="str">
        <f t="shared" si="52"/>
        <v/>
      </c>
      <c r="AR183" s="9"/>
      <c r="AS183" s="1" t="str">
        <f t="shared" si="68"/>
        <v/>
      </c>
      <c r="AT183" s="43" t="e">
        <f>#REF!</f>
        <v>#REF!</v>
      </c>
      <c r="AU183" s="43" t="str">
        <f t="shared" ca="1" si="69"/>
        <v/>
      </c>
      <c r="AW183" s="43" t="e">
        <f t="array" aca="1" ref="AW183" ca="1">INDEX(ColClas1,MIN(IF(Tron1=$AT183,IF(COUNTIF($AV183:AV183,Clas1)=0,ROW(Clas1)))))&amp;""</f>
        <v>#REF!</v>
      </c>
      <c r="AX183" s="43" t="e">
        <f t="array" aca="1" ref="AX183" ca="1">INDEX(ColClas1,MIN(IF(Tron1=$AT183,IF(COUNTIF($AV183:AW183,Clas1)=0,ROW(Clas1)))))&amp;""</f>
        <v>#REF!</v>
      </c>
      <c r="AY183" s="43" t="e">
        <f t="array" aca="1" ref="AY183" ca="1">INDEX(ColClas1,MIN(IF(Tron1=$AT183,IF(COUNTIF($AV183:AX183,Clas1)=0,ROW(Clas1)))))&amp;""</f>
        <v>#REF!</v>
      </c>
      <c r="AZ183" s="43" t="e">
        <f t="array" aca="1" ref="AZ183" ca="1">INDEX(ColClas1,MIN(IF(Tron1=$AT183,IF(COUNTIF($AV183:AY183,Clas1)=0,ROW(Clas1)))))&amp;""</f>
        <v>#REF!</v>
      </c>
      <c r="BA183" s="43" t="e">
        <f t="array" aca="1" ref="BA183" ca="1">INDEX(ColClas1,MIN(IF(Tron1=$AT183,IF(COUNTIF($AV183:AZ183,Clas1)=0,ROW(Clas1)))))&amp;""</f>
        <v>#REF!</v>
      </c>
    </row>
    <row r="184" spans="1:53" x14ac:dyDescent="0.25">
      <c r="A184" s="35">
        <v>174</v>
      </c>
      <c r="B184" s="41" t="str">
        <f>IF(COUNTIF(C$11:C183,C184)=0,B183&amp;C184,B183)</f>
        <v/>
      </c>
      <c r="C184" s="116" t="str">
        <f t="shared" si="53"/>
        <v/>
      </c>
      <c r="D184" s="114"/>
      <c r="E184" s="3"/>
      <c r="F184" s="2" t="e">
        <f t="shared" si="48"/>
        <v>#REF!</v>
      </c>
      <c r="G184" s="2" t="e">
        <f t="shared" si="49"/>
        <v>#REF!</v>
      </c>
      <c r="H184" s="2" t="e">
        <f t="shared" si="50"/>
        <v>#REF!</v>
      </c>
      <c r="I184" s="4"/>
      <c r="J184" s="4"/>
      <c r="K184" s="4"/>
      <c r="L184" s="4"/>
      <c r="M184" s="4"/>
      <c r="N184" s="4"/>
      <c r="O184" s="4"/>
      <c r="P184" s="4"/>
      <c r="Q184" s="2" t="str">
        <f t="shared" si="54"/>
        <v/>
      </c>
      <c r="R184" s="2" t="str">
        <f t="shared" si="55"/>
        <v/>
      </c>
      <c r="S184" s="2" t="str">
        <f t="shared" si="56"/>
        <v/>
      </c>
      <c r="T184" s="2">
        <f t="shared" si="66"/>
        <v>0</v>
      </c>
      <c r="U184" s="2" t="str">
        <f t="shared" si="57"/>
        <v/>
      </c>
      <c r="V184" s="2" t="str">
        <f t="shared" si="58"/>
        <v/>
      </c>
      <c r="W184" s="2" t="str">
        <f t="shared" si="59"/>
        <v/>
      </c>
      <c r="X184" s="5" t="str">
        <f t="shared" si="65"/>
        <v/>
      </c>
      <c r="Y184" s="2" t="str">
        <f t="shared" si="60"/>
        <v/>
      </c>
      <c r="Z184" s="2" t="str">
        <f t="shared" si="61"/>
        <v/>
      </c>
      <c r="AA184" s="4"/>
      <c r="AB184" s="4"/>
      <c r="AC184" s="4"/>
      <c r="AD184" s="4"/>
      <c r="AE184" s="4"/>
      <c r="AF184" s="4"/>
      <c r="AG184" s="4"/>
      <c r="AH184" s="4"/>
      <c r="AI184" s="2" t="str">
        <f t="shared" si="67"/>
        <v/>
      </c>
      <c r="AJ184" s="2" t="str">
        <f t="shared" si="62"/>
        <v/>
      </c>
      <c r="AK184" s="6" t="e">
        <f>VLOOKUP(C184,#REF!,10,FALSE)</f>
        <v>#REF!</v>
      </c>
      <c r="AL184" s="4"/>
      <c r="AM184" s="2" t="str">
        <f t="shared" si="63"/>
        <v/>
      </c>
      <c r="AN184" s="2" t="str">
        <f t="shared" si="64"/>
        <v/>
      </c>
      <c r="AO184" s="7" t="e">
        <f t="shared" si="51"/>
        <v>#VALUE!</v>
      </c>
      <c r="AP184" s="117"/>
      <c r="AQ184" s="8" t="str">
        <f t="shared" si="52"/>
        <v/>
      </c>
      <c r="AR184" s="9"/>
      <c r="AS184" s="1" t="str">
        <f t="shared" si="68"/>
        <v/>
      </c>
      <c r="AT184" s="43" t="e">
        <f>#REF!</f>
        <v>#REF!</v>
      </c>
      <c r="AU184" s="43" t="str">
        <f t="shared" ca="1" si="69"/>
        <v/>
      </c>
      <c r="AW184" s="43" t="e">
        <f t="array" aca="1" ref="AW184" ca="1">INDEX(ColClas1,MIN(IF(Tron1=$AT184,IF(COUNTIF($AV184:AV184,Clas1)=0,ROW(Clas1)))))&amp;""</f>
        <v>#REF!</v>
      </c>
      <c r="AX184" s="43" t="e">
        <f t="array" aca="1" ref="AX184" ca="1">INDEX(ColClas1,MIN(IF(Tron1=$AT184,IF(COUNTIF($AV184:AW184,Clas1)=0,ROW(Clas1)))))&amp;""</f>
        <v>#REF!</v>
      </c>
      <c r="AY184" s="43" t="e">
        <f t="array" aca="1" ref="AY184" ca="1">INDEX(ColClas1,MIN(IF(Tron1=$AT184,IF(COUNTIF($AV184:AX184,Clas1)=0,ROW(Clas1)))))&amp;""</f>
        <v>#REF!</v>
      </c>
      <c r="AZ184" s="43" t="e">
        <f t="array" aca="1" ref="AZ184" ca="1">INDEX(ColClas1,MIN(IF(Tron1=$AT184,IF(COUNTIF($AV184:AY184,Clas1)=0,ROW(Clas1)))))&amp;""</f>
        <v>#REF!</v>
      </c>
      <c r="BA184" s="43" t="e">
        <f t="array" aca="1" ref="BA184" ca="1">INDEX(ColClas1,MIN(IF(Tron1=$AT184,IF(COUNTIF($AV184:AZ184,Clas1)=0,ROW(Clas1)))))&amp;""</f>
        <v>#REF!</v>
      </c>
    </row>
    <row r="185" spans="1:53" x14ac:dyDescent="0.25">
      <c r="A185" s="35">
        <v>175</v>
      </c>
      <c r="B185" s="41" t="str">
        <f>IF(COUNTIF(C$11:C184,C185)=0,B184&amp;C185,B184)</f>
        <v/>
      </c>
      <c r="C185" s="116" t="str">
        <f t="shared" si="53"/>
        <v/>
      </c>
      <c r="D185" s="114"/>
      <c r="E185" s="3"/>
      <c r="F185" s="2" t="e">
        <f t="shared" si="48"/>
        <v>#REF!</v>
      </c>
      <c r="G185" s="2" t="e">
        <f t="shared" si="49"/>
        <v>#REF!</v>
      </c>
      <c r="H185" s="2" t="e">
        <f t="shared" si="50"/>
        <v>#REF!</v>
      </c>
      <c r="I185" s="4"/>
      <c r="J185" s="4"/>
      <c r="K185" s="4"/>
      <c r="L185" s="4"/>
      <c r="M185" s="4"/>
      <c r="N185" s="4"/>
      <c r="O185" s="4"/>
      <c r="P185" s="4"/>
      <c r="Q185" s="2" t="str">
        <f t="shared" si="54"/>
        <v/>
      </c>
      <c r="R185" s="2" t="str">
        <f t="shared" si="55"/>
        <v/>
      </c>
      <c r="S185" s="2" t="str">
        <f t="shared" si="56"/>
        <v/>
      </c>
      <c r="T185" s="2">
        <f t="shared" si="66"/>
        <v>0</v>
      </c>
      <c r="U185" s="2" t="str">
        <f t="shared" si="57"/>
        <v/>
      </c>
      <c r="V185" s="2" t="str">
        <f t="shared" si="58"/>
        <v/>
      </c>
      <c r="W185" s="2" t="str">
        <f t="shared" si="59"/>
        <v/>
      </c>
      <c r="X185" s="5" t="str">
        <f t="shared" si="65"/>
        <v/>
      </c>
      <c r="Y185" s="2" t="str">
        <f t="shared" si="60"/>
        <v/>
      </c>
      <c r="Z185" s="2" t="str">
        <f t="shared" si="61"/>
        <v/>
      </c>
      <c r="AA185" s="4"/>
      <c r="AB185" s="4"/>
      <c r="AC185" s="4"/>
      <c r="AD185" s="4"/>
      <c r="AE185" s="4"/>
      <c r="AF185" s="4"/>
      <c r="AG185" s="4"/>
      <c r="AH185" s="4"/>
      <c r="AI185" s="2" t="str">
        <f t="shared" si="67"/>
        <v/>
      </c>
      <c r="AJ185" s="2" t="str">
        <f t="shared" si="62"/>
        <v/>
      </c>
      <c r="AK185" s="6" t="e">
        <f>VLOOKUP(C185,#REF!,10,FALSE)</f>
        <v>#REF!</v>
      </c>
      <c r="AL185" s="4"/>
      <c r="AM185" s="2" t="str">
        <f t="shared" si="63"/>
        <v/>
      </c>
      <c r="AN185" s="2" t="str">
        <f t="shared" si="64"/>
        <v/>
      </c>
      <c r="AO185" s="7" t="e">
        <f t="shared" si="51"/>
        <v>#VALUE!</v>
      </c>
      <c r="AP185" s="117"/>
      <c r="AQ185" s="8" t="str">
        <f t="shared" si="52"/>
        <v/>
      </c>
      <c r="AR185" s="9"/>
      <c r="AS185" s="1" t="str">
        <f t="shared" si="68"/>
        <v/>
      </c>
      <c r="AT185" s="43" t="e">
        <f>#REF!</f>
        <v>#REF!</v>
      </c>
      <c r="AU185" s="43" t="str">
        <f t="shared" ca="1" si="69"/>
        <v/>
      </c>
      <c r="AW185" s="43" t="e">
        <f t="array" aca="1" ref="AW185" ca="1">INDEX(ColClas1,MIN(IF(Tron1=$AT185,IF(COUNTIF($AV185:AV185,Clas1)=0,ROW(Clas1)))))&amp;""</f>
        <v>#REF!</v>
      </c>
      <c r="AX185" s="43" t="e">
        <f t="array" aca="1" ref="AX185" ca="1">INDEX(ColClas1,MIN(IF(Tron1=$AT185,IF(COUNTIF($AV185:AW185,Clas1)=0,ROW(Clas1)))))&amp;""</f>
        <v>#REF!</v>
      </c>
      <c r="AY185" s="43" t="e">
        <f t="array" aca="1" ref="AY185" ca="1">INDEX(ColClas1,MIN(IF(Tron1=$AT185,IF(COUNTIF($AV185:AX185,Clas1)=0,ROW(Clas1)))))&amp;""</f>
        <v>#REF!</v>
      </c>
      <c r="AZ185" s="43" t="e">
        <f t="array" aca="1" ref="AZ185" ca="1">INDEX(ColClas1,MIN(IF(Tron1=$AT185,IF(COUNTIF($AV185:AY185,Clas1)=0,ROW(Clas1)))))&amp;""</f>
        <v>#REF!</v>
      </c>
      <c r="BA185" s="43" t="e">
        <f t="array" aca="1" ref="BA185" ca="1">INDEX(ColClas1,MIN(IF(Tron1=$AT185,IF(COUNTIF($AV185:AZ185,Clas1)=0,ROW(Clas1)))))&amp;""</f>
        <v>#REF!</v>
      </c>
    </row>
    <row r="186" spans="1:53" x14ac:dyDescent="0.25">
      <c r="A186" s="35">
        <v>176</v>
      </c>
      <c r="B186" s="41" t="str">
        <f>IF(COUNTIF(C$11:C185,C186)=0,B185&amp;C186,B185)</f>
        <v/>
      </c>
      <c r="C186" s="116" t="str">
        <f t="shared" si="53"/>
        <v/>
      </c>
      <c r="D186" s="114"/>
      <c r="E186" s="3"/>
      <c r="F186" s="2" t="e">
        <f t="shared" si="48"/>
        <v>#REF!</v>
      </c>
      <c r="G186" s="2" t="e">
        <f t="shared" si="49"/>
        <v>#REF!</v>
      </c>
      <c r="H186" s="2" t="e">
        <f t="shared" si="50"/>
        <v>#REF!</v>
      </c>
      <c r="I186" s="4"/>
      <c r="J186" s="4"/>
      <c r="K186" s="4"/>
      <c r="L186" s="4"/>
      <c r="M186" s="4"/>
      <c r="N186" s="4"/>
      <c r="O186" s="4"/>
      <c r="P186" s="4"/>
      <c r="Q186" s="2" t="str">
        <f t="shared" si="54"/>
        <v/>
      </c>
      <c r="R186" s="2" t="str">
        <f t="shared" si="55"/>
        <v/>
      </c>
      <c r="S186" s="2" t="str">
        <f t="shared" si="56"/>
        <v/>
      </c>
      <c r="T186" s="2">
        <f t="shared" si="66"/>
        <v>0</v>
      </c>
      <c r="U186" s="2" t="str">
        <f t="shared" si="57"/>
        <v/>
      </c>
      <c r="V186" s="2" t="str">
        <f t="shared" si="58"/>
        <v/>
      </c>
      <c r="W186" s="2" t="str">
        <f t="shared" si="59"/>
        <v/>
      </c>
      <c r="X186" s="5" t="str">
        <f t="shared" si="65"/>
        <v/>
      </c>
      <c r="Y186" s="2" t="str">
        <f t="shared" si="60"/>
        <v/>
      </c>
      <c r="Z186" s="2" t="str">
        <f t="shared" si="61"/>
        <v/>
      </c>
      <c r="AA186" s="4"/>
      <c r="AB186" s="4"/>
      <c r="AC186" s="4"/>
      <c r="AD186" s="4"/>
      <c r="AE186" s="4"/>
      <c r="AF186" s="4"/>
      <c r="AG186" s="4"/>
      <c r="AH186" s="4"/>
      <c r="AI186" s="2" t="str">
        <f t="shared" si="67"/>
        <v/>
      </c>
      <c r="AJ186" s="2" t="str">
        <f t="shared" si="62"/>
        <v/>
      </c>
      <c r="AK186" s="6" t="e">
        <f>VLOOKUP(C186,#REF!,10,FALSE)</f>
        <v>#REF!</v>
      </c>
      <c r="AL186" s="4"/>
      <c r="AM186" s="2" t="str">
        <f t="shared" si="63"/>
        <v/>
      </c>
      <c r="AN186" s="2" t="str">
        <f t="shared" si="64"/>
        <v/>
      </c>
      <c r="AO186" s="7" t="e">
        <f t="shared" si="51"/>
        <v>#VALUE!</v>
      </c>
      <c r="AP186" s="117"/>
      <c r="AQ186" s="8" t="str">
        <f t="shared" si="52"/>
        <v/>
      </c>
      <c r="AR186" s="9"/>
      <c r="AS186" s="1" t="str">
        <f t="shared" si="68"/>
        <v/>
      </c>
      <c r="AT186" s="43" t="e">
        <f>#REF!</f>
        <v>#REF!</v>
      </c>
      <c r="AU186" s="43" t="str">
        <f t="shared" ca="1" si="69"/>
        <v/>
      </c>
      <c r="AW186" s="43" t="e">
        <f t="array" aca="1" ref="AW186" ca="1">INDEX(ColClas1,MIN(IF(Tron1=$AT186,IF(COUNTIF($AV186:AV186,Clas1)=0,ROW(Clas1)))))&amp;""</f>
        <v>#REF!</v>
      </c>
      <c r="AX186" s="43" t="e">
        <f t="array" aca="1" ref="AX186" ca="1">INDEX(ColClas1,MIN(IF(Tron1=$AT186,IF(COUNTIF($AV186:AW186,Clas1)=0,ROW(Clas1)))))&amp;""</f>
        <v>#REF!</v>
      </c>
      <c r="AY186" s="43" t="e">
        <f t="array" aca="1" ref="AY186" ca="1">INDEX(ColClas1,MIN(IF(Tron1=$AT186,IF(COUNTIF($AV186:AX186,Clas1)=0,ROW(Clas1)))))&amp;""</f>
        <v>#REF!</v>
      </c>
      <c r="AZ186" s="43" t="e">
        <f t="array" aca="1" ref="AZ186" ca="1">INDEX(ColClas1,MIN(IF(Tron1=$AT186,IF(COUNTIF($AV186:AY186,Clas1)=0,ROW(Clas1)))))&amp;""</f>
        <v>#REF!</v>
      </c>
      <c r="BA186" s="43" t="e">
        <f t="array" aca="1" ref="BA186" ca="1">INDEX(ColClas1,MIN(IF(Tron1=$AT186,IF(COUNTIF($AV186:AZ186,Clas1)=0,ROW(Clas1)))))&amp;""</f>
        <v>#REF!</v>
      </c>
    </row>
    <row r="187" spans="1:53" x14ac:dyDescent="0.25">
      <c r="A187" s="35">
        <v>177</v>
      </c>
      <c r="B187" s="41" t="str">
        <f>IF(COUNTIF(C$11:C186,C187)=0,B186&amp;C187,B186)</f>
        <v/>
      </c>
      <c r="C187" s="116" t="str">
        <f t="shared" si="53"/>
        <v/>
      </c>
      <c r="D187" s="114"/>
      <c r="E187" s="3"/>
      <c r="F187" s="2" t="e">
        <f t="shared" si="48"/>
        <v>#REF!</v>
      </c>
      <c r="G187" s="2" t="e">
        <f t="shared" si="49"/>
        <v>#REF!</v>
      </c>
      <c r="H187" s="2" t="e">
        <f t="shared" si="50"/>
        <v>#REF!</v>
      </c>
      <c r="I187" s="4"/>
      <c r="J187" s="4"/>
      <c r="K187" s="4"/>
      <c r="L187" s="4"/>
      <c r="M187" s="4"/>
      <c r="N187" s="4"/>
      <c r="O187" s="4"/>
      <c r="P187" s="4"/>
      <c r="Q187" s="2" t="str">
        <f t="shared" si="54"/>
        <v/>
      </c>
      <c r="R187" s="2" t="str">
        <f t="shared" si="55"/>
        <v/>
      </c>
      <c r="S187" s="2" t="str">
        <f t="shared" si="56"/>
        <v/>
      </c>
      <c r="T187" s="2">
        <f t="shared" si="66"/>
        <v>0</v>
      </c>
      <c r="U187" s="2" t="str">
        <f t="shared" si="57"/>
        <v/>
      </c>
      <c r="V187" s="2" t="str">
        <f t="shared" si="58"/>
        <v/>
      </c>
      <c r="W187" s="2" t="str">
        <f t="shared" si="59"/>
        <v/>
      </c>
      <c r="X187" s="5" t="str">
        <f t="shared" si="65"/>
        <v/>
      </c>
      <c r="Y187" s="2" t="str">
        <f t="shared" si="60"/>
        <v/>
      </c>
      <c r="Z187" s="2" t="str">
        <f t="shared" si="61"/>
        <v/>
      </c>
      <c r="AA187" s="4"/>
      <c r="AB187" s="4"/>
      <c r="AC187" s="4"/>
      <c r="AD187" s="4"/>
      <c r="AE187" s="4"/>
      <c r="AF187" s="4"/>
      <c r="AG187" s="4"/>
      <c r="AH187" s="4"/>
      <c r="AI187" s="2" t="str">
        <f t="shared" si="67"/>
        <v/>
      </c>
      <c r="AJ187" s="2" t="str">
        <f t="shared" si="62"/>
        <v/>
      </c>
      <c r="AK187" s="6" t="e">
        <f>VLOOKUP(C187,#REF!,10,FALSE)</f>
        <v>#REF!</v>
      </c>
      <c r="AL187" s="4"/>
      <c r="AM187" s="2" t="str">
        <f t="shared" si="63"/>
        <v/>
      </c>
      <c r="AN187" s="2" t="str">
        <f t="shared" si="64"/>
        <v/>
      </c>
      <c r="AO187" s="7" t="e">
        <f t="shared" si="51"/>
        <v>#VALUE!</v>
      </c>
      <c r="AP187" s="117"/>
      <c r="AQ187" s="8" t="str">
        <f t="shared" si="52"/>
        <v/>
      </c>
      <c r="AR187" s="9"/>
      <c r="AS187" s="1" t="str">
        <f t="shared" si="68"/>
        <v/>
      </c>
      <c r="AT187" s="43" t="e">
        <f>#REF!</f>
        <v>#REF!</v>
      </c>
      <c r="AU187" s="43" t="str">
        <f t="shared" ca="1" si="69"/>
        <v/>
      </c>
      <c r="AW187" s="43" t="e">
        <f t="array" aca="1" ref="AW187" ca="1">INDEX(ColClas1,MIN(IF(Tron1=$AT187,IF(COUNTIF($AV187:AV187,Clas1)=0,ROW(Clas1)))))&amp;""</f>
        <v>#REF!</v>
      </c>
      <c r="AX187" s="43" t="e">
        <f t="array" aca="1" ref="AX187" ca="1">INDEX(ColClas1,MIN(IF(Tron1=$AT187,IF(COUNTIF($AV187:AW187,Clas1)=0,ROW(Clas1)))))&amp;""</f>
        <v>#REF!</v>
      </c>
      <c r="AY187" s="43" t="e">
        <f t="array" aca="1" ref="AY187" ca="1">INDEX(ColClas1,MIN(IF(Tron1=$AT187,IF(COUNTIF($AV187:AX187,Clas1)=0,ROW(Clas1)))))&amp;""</f>
        <v>#REF!</v>
      </c>
      <c r="AZ187" s="43" t="e">
        <f t="array" aca="1" ref="AZ187" ca="1">INDEX(ColClas1,MIN(IF(Tron1=$AT187,IF(COUNTIF($AV187:AY187,Clas1)=0,ROW(Clas1)))))&amp;""</f>
        <v>#REF!</v>
      </c>
      <c r="BA187" s="43" t="e">
        <f t="array" aca="1" ref="BA187" ca="1">INDEX(ColClas1,MIN(IF(Tron1=$AT187,IF(COUNTIF($AV187:AZ187,Clas1)=0,ROW(Clas1)))))&amp;""</f>
        <v>#REF!</v>
      </c>
    </row>
    <row r="188" spans="1:53" x14ac:dyDescent="0.25">
      <c r="A188" s="35">
        <v>178</v>
      </c>
      <c r="B188" s="41" t="str">
        <f>IF(COUNTIF(C$11:C187,C188)=0,B187&amp;C188,B187)</f>
        <v/>
      </c>
      <c r="C188" s="116" t="str">
        <f t="shared" si="53"/>
        <v/>
      </c>
      <c r="D188" s="114"/>
      <c r="E188" s="3"/>
      <c r="F188" s="2" t="e">
        <f t="shared" si="48"/>
        <v>#REF!</v>
      </c>
      <c r="G188" s="2" t="e">
        <f t="shared" si="49"/>
        <v>#REF!</v>
      </c>
      <c r="H188" s="2" t="e">
        <f t="shared" si="50"/>
        <v>#REF!</v>
      </c>
      <c r="I188" s="4"/>
      <c r="J188" s="4"/>
      <c r="K188" s="4"/>
      <c r="L188" s="4"/>
      <c r="M188" s="4"/>
      <c r="N188" s="4"/>
      <c r="O188" s="4"/>
      <c r="P188" s="4"/>
      <c r="Q188" s="2" t="str">
        <f t="shared" si="54"/>
        <v/>
      </c>
      <c r="R188" s="2" t="str">
        <f t="shared" si="55"/>
        <v/>
      </c>
      <c r="S188" s="2" t="str">
        <f t="shared" si="56"/>
        <v/>
      </c>
      <c r="T188" s="2">
        <f t="shared" si="66"/>
        <v>0</v>
      </c>
      <c r="U188" s="2" t="str">
        <f t="shared" si="57"/>
        <v/>
      </c>
      <c r="V188" s="2" t="str">
        <f t="shared" si="58"/>
        <v/>
      </c>
      <c r="W188" s="2" t="str">
        <f t="shared" si="59"/>
        <v/>
      </c>
      <c r="X188" s="5" t="str">
        <f t="shared" si="65"/>
        <v/>
      </c>
      <c r="Y188" s="2" t="str">
        <f t="shared" si="60"/>
        <v/>
      </c>
      <c r="Z188" s="2" t="str">
        <f t="shared" si="61"/>
        <v/>
      </c>
      <c r="AA188" s="4"/>
      <c r="AB188" s="4"/>
      <c r="AC188" s="4"/>
      <c r="AD188" s="4"/>
      <c r="AE188" s="4"/>
      <c r="AF188" s="4"/>
      <c r="AG188" s="4"/>
      <c r="AH188" s="4"/>
      <c r="AI188" s="2" t="str">
        <f t="shared" si="67"/>
        <v/>
      </c>
      <c r="AJ188" s="2" t="str">
        <f t="shared" si="62"/>
        <v/>
      </c>
      <c r="AK188" s="6" t="e">
        <f>VLOOKUP(C188,#REF!,10,FALSE)</f>
        <v>#REF!</v>
      </c>
      <c r="AL188" s="4"/>
      <c r="AM188" s="2" t="str">
        <f t="shared" si="63"/>
        <v/>
      </c>
      <c r="AN188" s="2" t="str">
        <f t="shared" si="64"/>
        <v/>
      </c>
      <c r="AO188" s="7" t="e">
        <f t="shared" si="51"/>
        <v>#VALUE!</v>
      </c>
      <c r="AP188" s="117"/>
      <c r="AQ188" s="8" t="str">
        <f t="shared" si="52"/>
        <v/>
      </c>
      <c r="AR188" s="9"/>
      <c r="AS188" s="1" t="str">
        <f t="shared" si="68"/>
        <v/>
      </c>
      <c r="AT188" s="43" t="e">
        <f>#REF!</f>
        <v>#REF!</v>
      </c>
      <c r="AU188" s="43" t="str">
        <f t="shared" ca="1" si="69"/>
        <v/>
      </c>
      <c r="AW188" s="43" t="e">
        <f t="array" aca="1" ref="AW188" ca="1">INDEX(ColClas1,MIN(IF(Tron1=$AT188,IF(COUNTIF($AV188:AV188,Clas1)=0,ROW(Clas1)))))&amp;""</f>
        <v>#REF!</v>
      </c>
      <c r="AX188" s="43" t="e">
        <f t="array" aca="1" ref="AX188" ca="1">INDEX(ColClas1,MIN(IF(Tron1=$AT188,IF(COUNTIF($AV188:AW188,Clas1)=0,ROW(Clas1)))))&amp;""</f>
        <v>#REF!</v>
      </c>
      <c r="AY188" s="43" t="e">
        <f t="array" aca="1" ref="AY188" ca="1">INDEX(ColClas1,MIN(IF(Tron1=$AT188,IF(COUNTIF($AV188:AX188,Clas1)=0,ROW(Clas1)))))&amp;""</f>
        <v>#REF!</v>
      </c>
      <c r="AZ188" s="43" t="e">
        <f t="array" aca="1" ref="AZ188" ca="1">INDEX(ColClas1,MIN(IF(Tron1=$AT188,IF(COUNTIF($AV188:AY188,Clas1)=0,ROW(Clas1)))))&amp;""</f>
        <v>#REF!</v>
      </c>
      <c r="BA188" s="43" t="e">
        <f t="array" aca="1" ref="BA188" ca="1">INDEX(ColClas1,MIN(IF(Tron1=$AT188,IF(COUNTIF($AV188:AZ188,Clas1)=0,ROW(Clas1)))))&amp;""</f>
        <v>#REF!</v>
      </c>
    </row>
    <row r="189" spans="1:53" x14ac:dyDescent="0.25">
      <c r="A189" s="35">
        <v>179</v>
      </c>
      <c r="B189" s="41" t="str">
        <f>IF(COUNTIF(C$11:C188,C189)=0,B188&amp;C189,B188)</f>
        <v/>
      </c>
      <c r="C189" s="116" t="str">
        <f t="shared" si="53"/>
        <v/>
      </c>
      <c r="D189" s="114"/>
      <c r="E189" s="3"/>
      <c r="F189" s="2" t="e">
        <f t="shared" si="48"/>
        <v>#REF!</v>
      </c>
      <c r="G189" s="2" t="e">
        <f t="shared" si="49"/>
        <v>#REF!</v>
      </c>
      <c r="H189" s="2" t="e">
        <f t="shared" si="50"/>
        <v>#REF!</v>
      </c>
      <c r="I189" s="4"/>
      <c r="J189" s="4"/>
      <c r="K189" s="4"/>
      <c r="L189" s="4"/>
      <c r="M189" s="4"/>
      <c r="N189" s="4"/>
      <c r="O189" s="4"/>
      <c r="P189" s="4"/>
      <c r="Q189" s="2" t="str">
        <f t="shared" si="54"/>
        <v/>
      </c>
      <c r="R189" s="2" t="str">
        <f t="shared" si="55"/>
        <v/>
      </c>
      <c r="S189" s="2" t="str">
        <f t="shared" si="56"/>
        <v/>
      </c>
      <c r="T189" s="2">
        <f t="shared" si="66"/>
        <v>0</v>
      </c>
      <c r="U189" s="2" t="str">
        <f t="shared" si="57"/>
        <v/>
      </c>
      <c r="V189" s="2" t="str">
        <f t="shared" si="58"/>
        <v/>
      </c>
      <c r="W189" s="2" t="str">
        <f t="shared" si="59"/>
        <v/>
      </c>
      <c r="X189" s="5" t="str">
        <f t="shared" si="65"/>
        <v/>
      </c>
      <c r="Y189" s="2" t="str">
        <f t="shared" si="60"/>
        <v/>
      </c>
      <c r="Z189" s="2" t="str">
        <f t="shared" si="61"/>
        <v/>
      </c>
      <c r="AA189" s="4"/>
      <c r="AB189" s="4"/>
      <c r="AC189" s="4"/>
      <c r="AD189" s="4"/>
      <c r="AE189" s="4"/>
      <c r="AF189" s="4"/>
      <c r="AG189" s="4"/>
      <c r="AH189" s="4"/>
      <c r="AI189" s="2" t="str">
        <f t="shared" si="67"/>
        <v/>
      </c>
      <c r="AJ189" s="2" t="str">
        <f t="shared" si="62"/>
        <v/>
      </c>
      <c r="AK189" s="6" t="e">
        <f>VLOOKUP(C189,#REF!,10,FALSE)</f>
        <v>#REF!</v>
      </c>
      <c r="AL189" s="4"/>
      <c r="AM189" s="2" t="str">
        <f t="shared" si="63"/>
        <v/>
      </c>
      <c r="AN189" s="2" t="str">
        <f t="shared" si="64"/>
        <v/>
      </c>
      <c r="AO189" s="7" t="e">
        <f t="shared" si="51"/>
        <v>#VALUE!</v>
      </c>
      <c r="AP189" s="117"/>
      <c r="AQ189" s="8" t="str">
        <f t="shared" si="52"/>
        <v/>
      </c>
      <c r="AR189" s="9"/>
      <c r="AS189" s="1" t="str">
        <f t="shared" si="68"/>
        <v/>
      </c>
      <c r="AT189" s="43" t="e">
        <f>#REF!</f>
        <v>#REF!</v>
      </c>
      <c r="AU189" s="43" t="str">
        <f t="shared" ca="1" si="69"/>
        <v/>
      </c>
      <c r="AW189" s="43" t="e">
        <f t="array" aca="1" ref="AW189" ca="1">INDEX(ColClas1,MIN(IF(Tron1=$AT189,IF(COUNTIF($AV189:AV189,Clas1)=0,ROW(Clas1)))))&amp;""</f>
        <v>#REF!</v>
      </c>
      <c r="AX189" s="43" t="e">
        <f t="array" aca="1" ref="AX189" ca="1">INDEX(ColClas1,MIN(IF(Tron1=$AT189,IF(COUNTIF($AV189:AW189,Clas1)=0,ROW(Clas1)))))&amp;""</f>
        <v>#REF!</v>
      </c>
      <c r="AY189" s="43" t="e">
        <f t="array" aca="1" ref="AY189" ca="1">INDEX(ColClas1,MIN(IF(Tron1=$AT189,IF(COUNTIF($AV189:AX189,Clas1)=0,ROW(Clas1)))))&amp;""</f>
        <v>#REF!</v>
      </c>
      <c r="AZ189" s="43" t="e">
        <f t="array" aca="1" ref="AZ189" ca="1">INDEX(ColClas1,MIN(IF(Tron1=$AT189,IF(COUNTIF($AV189:AY189,Clas1)=0,ROW(Clas1)))))&amp;""</f>
        <v>#REF!</v>
      </c>
      <c r="BA189" s="43" t="e">
        <f t="array" aca="1" ref="BA189" ca="1">INDEX(ColClas1,MIN(IF(Tron1=$AT189,IF(COUNTIF($AV189:AZ189,Clas1)=0,ROW(Clas1)))))&amp;""</f>
        <v>#REF!</v>
      </c>
    </row>
    <row r="190" spans="1:53" x14ac:dyDescent="0.25">
      <c r="A190" s="35">
        <v>180</v>
      </c>
      <c r="B190" s="41" t="str">
        <f>IF(COUNTIF(C$11:C189,C190)=0,B189&amp;C190,B189)</f>
        <v/>
      </c>
      <c r="C190" s="116" t="str">
        <f t="shared" si="53"/>
        <v/>
      </c>
      <c r="D190" s="114"/>
      <c r="E190" s="3"/>
      <c r="F190" s="2" t="e">
        <f t="shared" si="48"/>
        <v>#REF!</v>
      </c>
      <c r="G190" s="2" t="e">
        <f t="shared" si="49"/>
        <v>#REF!</v>
      </c>
      <c r="H190" s="2" t="e">
        <f t="shared" si="50"/>
        <v>#REF!</v>
      </c>
      <c r="I190" s="4"/>
      <c r="J190" s="4"/>
      <c r="K190" s="4"/>
      <c r="L190" s="4"/>
      <c r="M190" s="4"/>
      <c r="N190" s="4"/>
      <c r="O190" s="4"/>
      <c r="P190" s="4"/>
      <c r="Q190" s="2" t="str">
        <f t="shared" si="54"/>
        <v/>
      </c>
      <c r="R190" s="2" t="str">
        <f t="shared" si="55"/>
        <v/>
      </c>
      <c r="S190" s="2" t="str">
        <f t="shared" si="56"/>
        <v/>
      </c>
      <c r="T190" s="2">
        <f t="shared" si="66"/>
        <v>0</v>
      </c>
      <c r="U190" s="2" t="str">
        <f t="shared" si="57"/>
        <v/>
      </c>
      <c r="V190" s="2" t="str">
        <f t="shared" si="58"/>
        <v/>
      </c>
      <c r="W190" s="2" t="str">
        <f t="shared" si="59"/>
        <v/>
      </c>
      <c r="X190" s="5" t="str">
        <f t="shared" si="65"/>
        <v/>
      </c>
      <c r="Y190" s="2" t="str">
        <f t="shared" si="60"/>
        <v/>
      </c>
      <c r="Z190" s="2" t="str">
        <f t="shared" si="61"/>
        <v/>
      </c>
      <c r="AA190" s="4"/>
      <c r="AB190" s="4"/>
      <c r="AC190" s="4"/>
      <c r="AD190" s="4"/>
      <c r="AE190" s="4"/>
      <c r="AF190" s="4"/>
      <c r="AG190" s="4"/>
      <c r="AH190" s="4"/>
      <c r="AI190" s="2" t="str">
        <f t="shared" si="67"/>
        <v/>
      </c>
      <c r="AJ190" s="2" t="str">
        <f t="shared" si="62"/>
        <v/>
      </c>
      <c r="AK190" s="6" t="e">
        <f>VLOOKUP(C190,#REF!,10,FALSE)</f>
        <v>#REF!</v>
      </c>
      <c r="AL190" s="4"/>
      <c r="AM190" s="2" t="str">
        <f t="shared" si="63"/>
        <v/>
      </c>
      <c r="AN190" s="2" t="str">
        <f t="shared" si="64"/>
        <v/>
      </c>
      <c r="AO190" s="7" t="e">
        <f t="shared" si="51"/>
        <v>#VALUE!</v>
      </c>
      <c r="AP190" s="117"/>
      <c r="AQ190" s="8" t="str">
        <f t="shared" si="52"/>
        <v/>
      </c>
      <c r="AR190" s="9"/>
      <c r="AS190" s="1" t="str">
        <f t="shared" si="68"/>
        <v/>
      </c>
      <c r="AT190" s="43" t="e">
        <f>#REF!</f>
        <v>#REF!</v>
      </c>
      <c r="AU190" s="43" t="str">
        <f t="shared" ca="1" si="69"/>
        <v/>
      </c>
      <c r="AW190" s="43" t="e">
        <f t="array" aca="1" ref="AW190" ca="1">INDEX(ColClas1,MIN(IF(Tron1=$AT190,IF(COUNTIF($AV190:AV190,Clas1)=0,ROW(Clas1)))))&amp;""</f>
        <v>#REF!</v>
      </c>
      <c r="AX190" s="43" t="e">
        <f t="array" aca="1" ref="AX190" ca="1">INDEX(ColClas1,MIN(IF(Tron1=$AT190,IF(COUNTIF($AV190:AW190,Clas1)=0,ROW(Clas1)))))&amp;""</f>
        <v>#REF!</v>
      </c>
      <c r="AY190" s="43" t="e">
        <f t="array" aca="1" ref="AY190" ca="1">INDEX(ColClas1,MIN(IF(Tron1=$AT190,IF(COUNTIF($AV190:AX190,Clas1)=0,ROW(Clas1)))))&amp;""</f>
        <v>#REF!</v>
      </c>
      <c r="AZ190" s="43" t="e">
        <f t="array" aca="1" ref="AZ190" ca="1">INDEX(ColClas1,MIN(IF(Tron1=$AT190,IF(COUNTIF($AV190:AY190,Clas1)=0,ROW(Clas1)))))&amp;""</f>
        <v>#REF!</v>
      </c>
      <c r="BA190" s="43" t="e">
        <f t="array" aca="1" ref="BA190" ca="1">INDEX(ColClas1,MIN(IF(Tron1=$AT190,IF(COUNTIF($AV190:AZ190,Clas1)=0,ROW(Clas1)))))&amp;""</f>
        <v>#REF!</v>
      </c>
    </row>
    <row r="191" spans="1:53" x14ac:dyDescent="0.25">
      <c r="A191" s="35">
        <v>181</v>
      </c>
      <c r="B191" s="41" t="str">
        <f>IF(COUNTIF(C$11:C190,C191)=0,B190&amp;C191,B190)</f>
        <v/>
      </c>
      <c r="C191" s="116" t="str">
        <f t="shared" si="53"/>
        <v/>
      </c>
      <c r="D191" s="114"/>
      <c r="E191" s="3"/>
      <c r="F191" s="2" t="e">
        <f t="shared" si="48"/>
        <v>#REF!</v>
      </c>
      <c r="G191" s="2" t="e">
        <f t="shared" si="49"/>
        <v>#REF!</v>
      </c>
      <c r="H191" s="2" t="e">
        <f t="shared" si="50"/>
        <v>#REF!</v>
      </c>
      <c r="I191" s="4"/>
      <c r="J191" s="4"/>
      <c r="K191" s="4"/>
      <c r="L191" s="4"/>
      <c r="M191" s="4"/>
      <c r="N191" s="4"/>
      <c r="O191" s="4"/>
      <c r="P191" s="4"/>
      <c r="Q191" s="2" t="str">
        <f t="shared" si="54"/>
        <v/>
      </c>
      <c r="R191" s="2" t="str">
        <f t="shared" si="55"/>
        <v/>
      </c>
      <c r="S191" s="2" t="str">
        <f t="shared" si="56"/>
        <v/>
      </c>
      <c r="T191" s="2">
        <f t="shared" si="66"/>
        <v>0</v>
      </c>
      <c r="U191" s="2" t="str">
        <f t="shared" si="57"/>
        <v/>
      </c>
      <c r="V191" s="2" t="str">
        <f t="shared" si="58"/>
        <v/>
      </c>
      <c r="W191" s="2" t="str">
        <f t="shared" si="59"/>
        <v/>
      </c>
      <c r="X191" s="5" t="str">
        <f t="shared" si="65"/>
        <v/>
      </c>
      <c r="Y191" s="2" t="str">
        <f t="shared" si="60"/>
        <v/>
      </c>
      <c r="Z191" s="2" t="str">
        <f t="shared" si="61"/>
        <v/>
      </c>
      <c r="AA191" s="4"/>
      <c r="AB191" s="4"/>
      <c r="AC191" s="4"/>
      <c r="AD191" s="4"/>
      <c r="AE191" s="4"/>
      <c r="AF191" s="4"/>
      <c r="AG191" s="4"/>
      <c r="AH191" s="4"/>
      <c r="AI191" s="2" t="str">
        <f t="shared" si="67"/>
        <v/>
      </c>
      <c r="AJ191" s="2" t="str">
        <f t="shared" si="62"/>
        <v/>
      </c>
      <c r="AK191" s="6" t="e">
        <f>VLOOKUP(C191,#REF!,10,FALSE)</f>
        <v>#REF!</v>
      </c>
      <c r="AL191" s="4"/>
      <c r="AM191" s="2" t="str">
        <f t="shared" si="63"/>
        <v/>
      </c>
      <c r="AN191" s="2" t="str">
        <f t="shared" si="64"/>
        <v/>
      </c>
      <c r="AO191" s="7" t="e">
        <f t="shared" si="51"/>
        <v>#VALUE!</v>
      </c>
      <c r="AP191" s="117"/>
      <c r="AQ191" s="8" t="str">
        <f t="shared" si="52"/>
        <v/>
      </c>
      <c r="AR191" s="9"/>
      <c r="AS191" s="1" t="str">
        <f t="shared" si="68"/>
        <v/>
      </c>
      <c r="AT191" s="43" t="e">
        <f>#REF!</f>
        <v>#REF!</v>
      </c>
      <c r="AU191" s="43" t="str">
        <f t="shared" ca="1" si="69"/>
        <v/>
      </c>
      <c r="AW191" s="43" t="e">
        <f t="array" aca="1" ref="AW191" ca="1">INDEX(ColClas1,MIN(IF(Tron1=$AT191,IF(COUNTIF($AV191:AV191,Clas1)=0,ROW(Clas1)))))&amp;""</f>
        <v>#REF!</v>
      </c>
      <c r="AX191" s="43" t="e">
        <f t="array" aca="1" ref="AX191" ca="1">INDEX(ColClas1,MIN(IF(Tron1=$AT191,IF(COUNTIF($AV191:AW191,Clas1)=0,ROW(Clas1)))))&amp;""</f>
        <v>#REF!</v>
      </c>
      <c r="AY191" s="43" t="e">
        <f t="array" aca="1" ref="AY191" ca="1">INDEX(ColClas1,MIN(IF(Tron1=$AT191,IF(COUNTIF($AV191:AX191,Clas1)=0,ROW(Clas1)))))&amp;""</f>
        <v>#REF!</v>
      </c>
      <c r="AZ191" s="43" t="e">
        <f t="array" aca="1" ref="AZ191" ca="1">INDEX(ColClas1,MIN(IF(Tron1=$AT191,IF(COUNTIF($AV191:AY191,Clas1)=0,ROW(Clas1)))))&amp;""</f>
        <v>#REF!</v>
      </c>
      <c r="BA191" s="43" t="e">
        <f t="array" aca="1" ref="BA191" ca="1">INDEX(ColClas1,MIN(IF(Tron1=$AT191,IF(COUNTIF($AV191:AZ191,Clas1)=0,ROW(Clas1)))))&amp;""</f>
        <v>#REF!</v>
      </c>
    </row>
    <row r="192" spans="1:53" x14ac:dyDescent="0.25">
      <c r="A192" s="35">
        <v>182</v>
      </c>
      <c r="B192" s="41" t="str">
        <f>IF(COUNTIF(C$11:C191,C192)=0,B191&amp;C192,B191)</f>
        <v/>
      </c>
      <c r="C192" s="116" t="str">
        <f t="shared" si="53"/>
        <v/>
      </c>
      <c r="D192" s="114"/>
      <c r="E192" s="3"/>
      <c r="F192" s="2" t="e">
        <f t="shared" si="48"/>
        <v>#REF!</v>
      </c>
      <c r="G192" s="2" t="e">
        <f t="shared" si="49"/>
        <v>#REF!</v>
      </c>
      <c r="H192" s="2" t="e">
        <f t="shared" si="50"/>
        <v>#REF!</v>
      </c>
      <c r="I192" s="4"/>
      <c r="J192" s="4"/>
      <c r="K192" s="4"/>
      <c r="L192" s="4"/>
      <c r="M192" s="4"/>
      <c r="N192" s="4"/>
      <c r="O192" s="4"/>
      <c r="P192" s="4"/>
      <c r="Q192" s="2" t="str">
        <f t="shared" si="54"/>
        <v/>
      </c>
      <c r="R192" s="2" t="str">
        <f t="shared" si="55"/>
        <v/>
      </c>
      <c r="S192" s="2" t="str">
        <f t="shared" si="56"/>
        <v/>
      </c>
      <c r="T192" s="2">
        <f t="shared" si="66"/>
        <v>0</v>
      </c>
      <c r="U192" s="2" t="str">
        <f t="shared" si="57"/>
        <v/>
      </c>
      <c r="V192" s="2" t="str">
        <f t="shared" si="58"/>
        <v/>
      </c>
      <c r="W192" s="2" t="str">
        <f t="shared" si="59"/>
        <v/>
      </c>
      <c r="X192" s="5" t="str">
        <f t="shared" si="65"/>
        <v/>
      </c>
      <c r="Y192" s="2" t="str">
        <f t="shared" si="60"/>
        <v/>
      </c>
      <c r="Z192" s="2" t="str">
        <f t="shared" si="61"/>
        <v/>
      </c>
      <c r="AA192" s="4"/>
      <c r="AB192" s="4"/>
      <c r="AC192" s="4"/>
      <c r="AD192" s="4"/>
      <c r="AE192" s="4"/>
      <c r="AF192" s="4"/>
      <c r="AG192" s="4"/>
      <c r="AH192" s="4"/>
      <c r="AI192" s="2" t="str">
        <f t="shared" si="67"/>
        <v/>
      </c>
      <c r="AJ192" s="2" t="str">
        <f t="shared" si="62"/>
        <v/>
      </c>
      <c r="AK192" s="6" t="e">
        <f>VLOOKUP(C192,#REF!,10,FALSE)</f>
        <v>#REF!</v>
      </c>
      <c r="AL192" s="4"/>
      <c r="AM192" s="2" t="str">
        <f t="shared" si="63"/>
        <v/>
      </c>
      <c r="AN192" s="2" t="str">
        <f t="shared" si="64"/>
        <v/>
      </c>
      <c r="AO192" s="7" t="e">
        <f t="shared" si="51"/>
        <v>#VALUE!</v>
      </c>
      <c r="AP192" s="117"/>
      <c r="AQ192" s="8" t="str">
        <f t="shared" si="52"/>
        <v/>
      </c>
      <c r="AR192" s="9"/>
      <c r="AS192" s="1" t="str">
        <f t="shared" si="68"/>
        <v/>
      </c>
      <c r="AT192" s="43" t="e">
        <f>#REF!</f>
        <v>#REF!</v>
      </c>
      <c r="AU192" s="43" t="str">
        <f t="shared" ca="1" si="69"/>
        <v/>
      </c>
      <c r="AW192" s="43" t="e">
        <f t="array" aca="1" ref="AW192" ca="1">INDEX(ColClas1,MIN(IF(Tron1=$AT192,IF(COUNTIF($AV192:AV192,Clas1)=0,ROW(Clas1)))))&amp;""</f>
        <v>#REF!</v>
      </c>
      <c r="AX192" s="43" t="e">
        <f t="array" aca="1" ref="AX192" ca="1">INDEX(ColClas1,MIN(IF(Tron1=$AT192,IF(COUNTIF($AV192:AW192,Clas1)=0,ROW(Clas1)))))&amp;""</f>
        <v>#REF!</v>
      </c>
      <c r="AY192" s="43" t="e">
        <f t="array" aca="1" ref="AY192" ca="1">INDEX(ColClas1,MIN(IF(Tron1=$AT192,IF(COUNTIF($AV192:AX192,Clas1)=0,ROW(Clas1)))))&amp;""</f>
        <v>#REF!</v>
      </c>
      <c r="AZ192" s="43" t="e">
        <f t="array" aca="1" ref="AZ192" ca="1">INDEX(ColClas1,MIN(IF(Tron1=$AT192,IF(COUNTIF($AV192:AY192,Clas1)=0,ROW(Clas1)))))&amp;""</f>
        <v>#REF!</v>
      </c>
      <c r="BA192" s="43" t="e">
        <f t="array" aca="1" ref="BA192" ca="1">INDEX(ColClas1,MIN(IF(Tron1=$AT192,IF(COUNTIF($AV192:AZ192,Clas1)=0,ROW(Clas1)))))&amp;""</f>
        <v>#REF!</v>
      </c>
    </row>
    <row r="193" spans="1:53" x14ac:dyDescent="0.25">
      <c r="A193" s="35">
        <v>183</v>
      </c>
      <c r="B193" s="41" t="str">
        <f>IF(COUNTIF(C$11:C192,C193)=0,B192&amp;C193,B192)</f>
        <v/>
      </c>
      <c r="C193" s="116" t="str">
        <f t="shared" si="53"/>
        <v/>
      </c>
      <c r="D193" s="114"/>
      <c r="E193" s="3"/>
      <c r="F193" s="2" t="e">
        <f t="shared" si="48"/>
        <v>#REF!</v>
      </c>
      <c r="G193" s="2" t="e">
        <f t="shared" si="49"/>
        <v>#REF!</v>
      </c>
      <c r="H193" s="2" t="e">
        <f t="shared" si="50"/>
        <v>#REF!</v>
      </c>
      <c r="I193" s="4"/>
      <c r="J193" s="4"/>
      <c r="K193" s="4"/>
      <c r="L193" s="4"/>
      <c r="M193" s="4"/>
      <c r="N193" s="4"/>
      <c r="O193" s="4"/>
      <c r="P193" s="4"/>
      <c r="Q193" s="2" t="str">
        <f t="shared" si="54"/>
        <v/>
      </c>
      <c r="R193" s="2" t="str">
        <f t="shared" si="55"/>
        <v/>
      </c>
      <c r="S193" s="2" t="str">
        <f t="shared" si="56"/>
        <v/>
      </c>
      <c r="T193" s="2">
        <f t="shared" si="66"/>
        <v>0</v>
      </c>
      <c r="U193" s="2" t="str">
        <f t="shared" si="57"/>
        <v/>
      </c>
      <c r="V193" s="2" t="str">
        <f t="shared" si="58"/>
        <v/>
      </c>
      <c r="W193" s="2" t="str">
        <f t="shared" si="59"/>
        <v/>
      </c>
      <c r="X193" s="5" t="str">
        <f t="shared" si="65"/>
        <v/>
      </c>
      <c r="Y193" s="2" t="str">
        <f t="shared" si="60"/>
        <v/>
      </c>
      <c r="Z193" s="2" t="str">
        <f t="shared" si="61"/>
        <v/>
      </c>
      <c r="AA193" s="4"/>
      <c r="AB193" s="4"/>
      <c r="AC193" s="4"/>
      <c r="AD193" s="4"/>
      <c r="AE193" s="4"/>
      <c r="AF193" s="4"/>
      <c r="AG193" s="4"/>
      <c r="AH193" s="4"/>
      <c r="AI193" s="2" t="str">
        <f t="shared" si="67"/>
        <v/>
      </c>
      <c r="AJ193" s="2" t="str">
        <f t="shared" si="62"/>
        <v/>
      </c>
      <c r="AK193" s="6" t="e">
        <f>VLOOKUP(C193,#REF!,10,FALSE)</f>
        <v>#REF!</v>
      </c>
      <c r="AL193" s="4"/>
      <c r="AM193" s="2" t="str">
        <f t="shared" si="63"/>
        <v/>
      </c>
      <c r="AN193" s="2" t="str">
        <f t="shared" si="64"/>
        <v/>
      </c>
      <c r="AO193" s="7" t="e">
        <f t="shared" si="51"/>
        <v>#VALUE!</v>
      </c>
      <c r="AP193" s="117"/>
      <c r="AQ193" s="8" t="str">
        <f t="shared" si="52"/>
        <v/>
      </c>
      <c r="AR193" s="9"/>
      <c r="AS193" s="1" t="str">
        <f t="shared" si="68"/>
        <v/>
      </c>
      <c r="AT193" s="43" t="e">
        <f>#REF!</f>
        <v>#REF!</v>
      </c>
      <c r="AU193" s="43" t="str">
        <f t="shared" ca="1" si="69"/>
        <v/>
      </c>
      <c r="AW193" s="43" t="e">
        <f t="array" aca="1" ref="AW193" ca="1">INDEX(ColClas1,MIN(IF(Tron1=$AT193,IF(COUNTIF($AV193:AV193,Clas1)=0,ROW(Clas1)))))&amp;""</f>
        <v>#REF!</v>
      </c>
      <c r="AX193" s="43" t="e">
        <f t="array" aca="1" ref="AX193" ca="1">INDEX(ColClas1,MIN(IF(Tron1=$AT193,IF(COUNTIF($AV193:AW193,Clas1)=0,ROW(Clas1)))))&amp;""</f>
        <v>#REF!</v>
      </c>
      <c r="AY193" s="43" t="e">
        <f t="array" aca="1" ref="AY193" ca="1">INDEX(ColClas1,MIN(IF(Tron1=$AT193,IF(COUNTIF($AV193:AX193,Clas1)=0,ROW(Clas1)))))&amp;""</f>
        <v>#REF!</v>
      </c>
      <c r="AZ193" s="43" t="e">
        <f t="array" aca="1" ref="AZ193" ca="1">INDEX(ColClas1,MIN(IF(Tron1=$AT193,IF(COUNTIF($AV193:AY193,Clas1)=0,ROW(Clas1)))))&amp;""</f>
        <v>#REF!</v>
      </c>
      <c r="BA193" s="43" t="e">
        <f t="array" aca="1" ref="BA193" ca="1">INDEX(ColClas1,MIN(IF(Tron1=$AT193,IF(COUNTIF($AV193:AZ193,Clas1)=0,ROW(Clas1)))))&amp;""</f>
        <v>#REF!</v>
      </c>
    </row>
    <row r="194" spans="1:53" x14ac:dyDescent="0.25">
      <c r="A194" s="35">
        <v>184</v>
      </c>
      <c r="B194" s="41" t="str">
        <f>IF(COUNTIF(C$11:C193,C194)=0,B193&amp;C194,B193)</f>
        <v/>
      </c>
      <c r="C194" s="116" t="str">
        <f t="shared" si="53"/>
        <v/>
      </c>
      <c r="D194" s="114"/>
      <c r="E194" s="3"/>
      <c r="F194" s="2" t="e">
        <f t="shared" si="48"/>
        <v>#REF!</v>
      </c>
      <c r="G194" s="2" t="e">
        <f t="shared" si="49"/>
        <v>#REF!</v>
      </c>
      <c r="H194" s="2" t="e">
        <f t="shared" si="50"/>
        <v>#REF!</v>
      </c>
      <c r="I194" s="4"/>
      <c r="J194" s="4"/>
      <c r="K194" s="4"/>
      <c r="L194" s="4"/>
      <c r="M194" s="4"/>
      <c r="N194" s="4"/>
      <c r="O194" s="4"/>
      <c r="P194" s="4"/>
      <c r="Q194" s="2" t="str">
        <f t="shared" si="54"/>
        <v/>
      </c>
      <c r="R194" s="2" t="str">
        <f t="shared" si="55"/>
        <v/>
      </c>
      <c r="S194" s="2" t="str">
        <f t="shared" si="56"/>
        <v/>
      </c>
      <c r="T194" s="2">
        <f t="shared" si="66"/>
        <v>0</v>
      </c>
      <c r="U194" s="2" t="str">
        <f t="shared" si="57"/>
        <v/>
      </c>
      <c r="V194" s="2" t="str">
        <f t="shared" si="58"/>
        <v/>
      </c>
      <c r="W194" s="2" t="str">
        <f t="shared" si="59"/>
        <v/>
      </c>
      <c r="X194" s="5" t="str">
        <f t="shared" si="65"/>
        <v/>
      </c>
      <c r="Y194" s="2" t="str">
        <f t="shared" si="60"/>
        <v/>
      </c>
      <c r="Z194" s="2" t="str">
        <f t="shared" si="61"/>
        <v/>
      </c>
      <c r="AA194" s="4"/>
      <c r="AB194" s="4"/>
      <c r="AC194" s="4"/>
      <c r="AD194" s="4"/>
      <c r="AE194" s="4"/>
      <c r="AF194" s="4"/>
      <c r="AG194" s="4"/>
      <c r="AH194" s="4"/>
      <c r="AI194" s="2" t="str">
        <f t="shared" si="67"/>
        <v/>
      </c>
      <c r="AJ194" s="2" t="str">
        <f t="shared" si="62"/>
        <v/>
      </c>
      <c r="AK194" s="6" t="e">
        <f>VLOOKUP(C194,#REF!,10,FALSE)</f>
        <v>#REF!</v>
      </c>
      <c r="AL194" s="4"/>
      <c r="AM194" s="2" t="str">
        <f t="shared" si="63"/>
        <v/>
      </c>
      <c r="AN194" s="2" t="str">
        <f t="shared" si="64"/>
        <v/>
      </c>
      <c r="AO194" s="7" t="e">
        <f t="shared" si="51"/>
        <v>#VALUE!</v>
      </c>
      <c r="AP194" s="117"/>
      <c r="AQ194" s="8" t="str">
        <f t="shared" si="52"/>
        <v/>
      </c>
      <c r="AR194" s="9"/>
      <c r="AS194" s="1" t="str">
        <f t="shared" si="68"/>
        <v/>
      </c>
      <c r="AT194" s="43" t="e">
        <f>#REF!</f>
        <v>#REF!</v>
      </c>
      <c r="AU194" s="43" t="str">
        <f t="shared" ca="1" si="69"/>
        <v/>
      </c>
      <c r="AW194" s="43" t="e">
        <f t="array" aca="1" ref="AW194" ca="1">INDEX(ColClas1,MIN(IF(Tron1=$AT194,IF(COUNTIF($AV194:AV194,Clas1)=0,ROW(Clas1)))))&amp;""</f>
        <v>#REF!</v>
      </c>
      <c r="AX194" s="43" t="e">
        <f t="array" aca="1" ref="AX194" ca="1">INDEX(ColClas1,MIN(IF(Tron1=$AT194,IF(COUNTIF($AV194:AW194,Clas1)=0,ROW(Clas1)))))&amp;""</f>
        <v>#REF!</v>
      </c>
      <c r="AY194" s="43" t="e">
        <f t="array" aca="1" ref="AY194" ca="1">INDEX(ColClas1,MIN(IF(Tron1=$AT194,IF(COUNTIF($AV194:AX194,Clas1)=0,ROW(Clas1)))))&amp;""</f>
        <v>#REF!</v>
      </c>
      <c r="AZ194" s="43" t="e">
        <f t="array" aca="1" ref="AZ194" ca="1">INDEX(ColClas1,MIN(IF(Tron1=$AT194,IF(COUNTIF($AV194:AY194,Clas1)=0,ROW(Clas1)))))&amp;""</f>
        <v>#REF!</v>
      </c>
      <c r="BA194" s="43" t="e">
        <f t="array" aca="1" ref="BA194" ca="1">INDEX(ColClas1,MIN(IF(Tron1=$AT194,IF(COUNTIF($AV194:AZ194,Clas1)=0,ROW(Clas1)))))&amp;""</f>
        <v>#REF!</v>
      </c>
    </row>
    <row r="195" spans="1:53" x14ac:dyDescent="0.25">
      <c r="A195" s="35">
        <v>185</v>
      </c>
      <c r="B195" s="41" t="str">
        <f>IF(COUNTIF(C$11:C194,C195)=0,B194&amp;C195,B194)</f>
        <v/>
      </c>
      <c r="C195" s="116" t="str">
        <f t="shared" si="53"/>
        <v/>
      </c>
      <c r="D195" s="114"/>
      <c r="E195" s="3"/>
      <c r="F195" s="2" t="e">
        <f t="shared" si="48"/>
        <v>#REF!</v>
      </c>
      <c r="G195" s="2" t="e">
        <f t="shared" si="49"/>
        <v>#REF!</v>
      </c>
      <c r="H195" s="2" t="e">
        <f t="shared" si="50"/>
        <v>#REF!</v>
      </c>
      <c r="I195" s="4"/>
      <c r="J195" s="4"/>
      <c r="K195" s="4"/>
      <c r="L195" s="4"/>
      <c r="M195" s="4"/>
      <c r="N195" s="4"/>
      <c r="O195" s="4"/>
      <c r="P195" s="4"/>
      <c r="Q195" s="2" t="str">
        <f t="shared" si="54"/>
        <v/>
      </c>
      <c r="R195" s="2" t="str">
        <f t="shared" si="55"/>
        <v/>
      </c>
      <c r="S195" s="2" t="str">
        <f t="shared" si="56"/>
        <v/>
      </c>
      <c r="T195" s="2">
        <f t="shared" si="66"/>
        <v>0</v>
      </c>
      <c r="U195" s="2" t="str">
        <f t="shared" si="57"/>
        <v/>
      </c>
      <c r="V195" s="2" t="str">
        <f t="shared" si="58"/>
        <v/>
      </c>
      <c r="W195" s="2" t="str">
        <f t="shared" si="59"/>
        <v/>
      </c>
      <c r="X195" s="5" t="str">
        <f t="shared" si="65"/>
        <v/>
      </c>
      <c r="Y195" s="2" t="str">
        <f t="shared" si="60"/>
        <v/>
      </c>
      <c r="Z195" s="2" t="str">
        <f t="shared" si="61"/>
        <v/>
      </c>
      <c r="AA195" s="4"/>
      <c r="AB195" s="4"/>
      <c r="AC195" s="4"/>
      <c r="AD195" s="4"/>
      <c r="AE195" s="4"/>
      <c r="AF195" s="4"/>
      <c r="AG195" s="4"/>
      <c r="AH195" s="4"/>
      <c r="AI195" s="2" t="str">
        <f t="shared" si="67"/>
        <v/>
      </c>
      <c r="AJ195" s="2" t="str">
        <f t="shared" si="62"/>
        <v/>
      </c>
      <c r="AK195" s="6" t="e">
        <f>VLOOKUP(C195,#REF!,10,FALSE)</f>
        <v>#REF!</v>
      </c>
      <c r="AL195" s="4"/>
      <c r="AM195" s="2" t="str">
        <f t="shared" si="63"/>
        <v/>
      </c>
      <c r="AN195" s="2" t="str">
        <f t="shared" si="64"/>
        <v/>
      </c>
      <c r="AO195" s="7" t="e">
        <f t="shared" si="51"/>
        <v>#VALUE!</v>
      </c>
      <c r="AP195" s="117"/>
      <c r="AQ195" s="8" t="str">
        <f t="shared" si="52"/>
        <v/>
      </c>
      <c r="AR195" s="9"/>
      <c r="AS195" s="1" t="str">
        <f t="shared" si="68"/>
        <v/>
      </c>
      <c r="AT195" s="43" t="e">
        <f>#REF!</f>
        <v>#REF!</v>
      </c>
      <c r="AU195" s="43" t="str">
        <f t="shared" ca="1" si="69"/>
        <v/>
      </c>
      <c r="AW195" s="43" t="e">
        <f t="array" aca="1" ref="AW195" ca="1">INDEX(ColClas1,MIN(IF(Tron1=$AT195,IF(COUNTIF($AV195:AV195,Clas1)=0,ROW(Clas1)))))&amp;""</f>
        <v>#REF!</v>
      </c>
      <c r="AX195" s="43" t="e">
        <f t="array" aca="1" ref="AX195" ca="1">INDEX(ColClas1,MIN(IF(Tron1=$AT195,IF(COUNTIF($AV195:AW195,Clas1)=0,ROW(Clas1)))))&amp;""</f>
        <v>#REF!</v>
      </c>
      <c r="AY195" s="43" t="e">
        <f t="array" aca="1" ref="AY195" ca="1">INDEX(ColClas1,MIN(IF(Tron1=$AT195,IF(COUNTIF($AV195:AX195,Clas1)=0,ROW(Clas1)))))&amp;""</f>
        <v>#REF!</v>
      </c>
      <c r="AZ195" s="43" t="e">
        <f t="array" aca="1" ref="AZ195" ca="1">INDEX(ColClas1,MIN(IF(Tron1=$AT195,IF(COUNTIF($AV195:AY195,Clas1)=0,ROW(Clas1)))))&amp;""</f>
        <v>#REF!</v>
      </c>
      <c r="BA195" s="43" t="e">
        <f t="array" aca="1" ref="BA195" ca="1">INDEX(ColClas1,MIN(IF(Tron1=$AT195,IF(COUNTIF($AV195:AZ195,Clas1)=0,ROW(Clas1)))))&amp;""</f>
        <v>#REF!</v>
      </c>
    </row>
    <row r="196" spans="1:53" x14ac:dyDescent="0.25">
      <c r="A196" s="35">
        <v>186</v>
      </c>
      <c r="B196" s="41" t="str">
        <f>IF(COUNTIF(C$11:C195,C196)=0,B195&amp;C196,B195)</f>
        <v/>
      </c>
      <c r="C196" s="116" t="str">
        <f t="shared" si="53"/>
        <v/>
      </c>
      <c r="D196" s="114"/>
      <c r="E196" s="3"/>
      <c r="F196" s="2" t="e">
        <f t="shared" si="48"/>
        <v>#REF!</v>
      </c>
      <c r="G196" s="2" t="e">
        <f t="shared" si="49"/>
        <v>#REF!</v>
      </c>
      <c r="H196" s="2" t="e">
        <f t="shared" si="50"/>
        <v>#REF!</v>
      </c>
      <c r="I196" s="4"/>
      <c r="J196" s="4"/>
      <c r="K196" s="4"/>
      <c r="L196" s="4"/>
      <c r="M196" s="4"/>
      <c r="N196" s="4"/>
      <c r="O196" s="4"/>
      <c r="P196" s="4"/>
      <c r="Q196" s="2" t="str">
        <f t="shared" si="54"/>
        <v/>
      </c>
      <c r="R196" s="2" t="str">
        <f t="shared" si="55"/>
        <v/>
      </c>
      <c r="S196" s="2" t="str">
        <f t="shared" si="56"/>
        <v/>
      </c>
      <c r="T196" s="2">
        <f t="shared" si="66"/>
        <v>0</v>
      </c>
      <c r="U196" s="2" t="str">
        <f t="shared" si="57"/>
        <v/>
      </c>
      <c r="V196" s="2" t="str">
        <f t="shared" si="58"/>
        <v/>
      </c>
      <c r="W196" s="2" t="str">
        <f t="shared" si="59"/>
        <v/>
      </c>
      <c r="X196" s="5" t="str">
        <f t="shared" si="65"/>
        <v/>
      </c>
      <c r="Y196" s="2" t="str">
        <f t="shared" si="60"/>
        <v/>
      </c>
      <c r="Z196" s="2" t="str">
        <f t="shared" si="61"/>
        <v/>
      </c>
      <c r="AA196" s="4"/>
      <c r="AB196" s="4"/>
      <c r="AC196" s="4"/>
      <c r="AD196" s="4"/>
      <c r="AE196" s="4"/>
      <c r="AF196" s="4"/>
      <c r="AG196" s="4"/>
      <c r="AH196" s="4"/>
      <c r="AI196" s="2" t="str">
        <f t="shared" si="67"/>
        <v/>
      </c>
      <c r="AJ196" s="2" t="str">
        <f t="shared" si="62"/>
        <v/>
      </c>
      <c r="AK196" s="6" t="e">
        <f>VLOOKUP(C196,#REF!,10,FALSE)</f>
        <v>#REF!</v>
      </c>
      <c r="AL196" s="4"/>
      <c r="AM196" s="2" t="str">
        <f t="shared" si="63"/>
        <v/>
      </c>
      <c r="AN196" s="2" t="str">
        <f t="shared" si="64"/>
        <v/>
      </c>
      <c r="AO196" s="7" t="e">
        <f t="shared" si="51"/>
        <v>#VALUE!</v>
      </c>
      <c r="AP196" s="117"/>
      <c r="AQ196" s="8" t="str">
        <f t="shared" si="52"/>
        <v/>
      </c>
      <c r="AR196" s="9"/>
      <c r="AS196" s="1" t="str">
        <f t="shared" si="68"/>
        <v/>
      </c>
      <c r="AT196" s="43" t="e">
        <f>#REF!</f>
        <v>#REF!</v>
      </c>
      <c r="AU196" s="43" t="str">
        <f t="shared" ca="1" si="69"/>
        <v/>
      </c>
      <c r="AW196" s="43" t="e">
        <f t="array" aca="1" ref="AW196" ca="1">INDEX(ColClas1,MIN(IF(Tron1=$AT196,IF(COUNTIF($AV196:AV196,Clas1)=0,ROW(Clas1)))))&amp;""</f>
        <v>#REF!</v>
      </c>
      <c r="AX196" s="43" t="e">
        <f t="array" aca="1" ref="AX196" ca="1">INDEX(ColClas1,MIN(IF(Tron1=$AT196,IF(COUNTIF($AV196:AW196,Clas1)=0,ROW(Clas1)))))&amp;""</f>
        <v>#REF!</v>
      </c>
      <c r="AY196" s="43" t="e">
        <f t="array" aca="1" ref="AY196" ca="1">INDEX(ColClas1,MIN(IF(Tron1=$AT196,IF(COUNTIF($AV196:AX196,Clas1)=0,ROW(Clas1)))))&amp;""</f>
        <v>#REF!</v>
      </c>
      <c r="AZ196" s="43" t="e">
        <f t="array" aca="1" ref="AZ196" ca="1">INDEX(ColClas1,MIN(IF(Tron1=$AT196,IF(COUNTIF($AV196:AY196,Clas1)=0,ROW(Clas1)))))&amp;""</f>
        <v>#REF!</v>
      </c>
      <c r="BA196" s="43" t="e">
        <f t="array" aca="1" ref="BA196" ca="1">INDEX(ColClas1,MIN(IF(Tron1=$AT196,IF(COUNTIF($AV196:AZ196,Clas1)=0,ROW(Clas1)))))&amp;""</f>
        <v>#REF!</v>
      </c>
    </row>
    <row r="197" spans="1:53" x14ac:dyDescent="0.25">
      <c r="A197" s="35">
        <v>187</v>
      </c>
      <c r="B197" s="41" t="str">
        <f>IF(COUNTIF(C$11:C196,C197)=0,B196&amp;C197,B196)</f>
        <v/>
      </c>
      <c r="C197" s="116" t="str">
        <f t="shared" si="53"/>
        <v/>
      </c>
      <c r="D197" s="114"/>
      <c r="E197" s="3"/>
      <c r="F197" s="2" t="e">
        <f t="shared" si="48"/>
        <v>#REF!</v>
      </c>
      <c r="G197" s="2" t="e">
        <f t="shared" si="49"/>
        <v>#REF!</v>
      </c>
      <c r="H197" s="2" t="e">
        <f t="shared" si="50"/>
        <v>#REF!</v>
      </c>
      <c r="I197" s="4"/>
      <c r="J197" s="4"/>
      <c r="K197" s="4"/>
      <c r="L197" s="4"/>
      <c r="M197" s="4"/>
      <c r="N197" s="4"/>
      <c r="O197" s="4"/>
      <c r="P197" s="4"/>
      <c r="Q197" s="2" t="str">
        <f t="shared" si="54"/>
        <v/>
      </c>
      <c r="R197" s="2" t="str">
        <f t="shared" si="55"/>
        <v/>
      </c>
      <c r="S197" s="2" t="str">
        <f t="shared" si="56"/>
        <v/>
      </c>
      <c r="T197" s="2">
        <f t="shared" si="66"/>
        <v>0</v>
      </c>
      <c r="U197" s="2" t="str">
        <f t="shared" si="57"/>
        <v/>
      </c>
      <c r="V197" s="2" t="str">
        <f t="shared" si="58"/>
        <v/>
      </c>
      <c r="W197" s="2" t="str">
        <f t="shared" si="59"/>
        <v/>
      </c>
      <c r="X197" s="5" t="str">
        <f t="shared" si="65"/>
        <v/>
      </c>
      <c r="Y197" s="2" t="str">
        <f t="shared" si="60"/>
        <v/>
      </c>
      <c r="Z197" s="2" t="str">
        <f t="shared" si="61"/>
        <v/>
      </c>
      <c r="AA197" s="4"/>
      <c r="AB197" s="4"/>
      <c r="AC197" s="4"/>
      <c r="AD197" s="4"/>
      <c r="AE197" s="4"/>
      <c r="AF197" s="4"/>
      <c r="AG197" s="4"/>
      <c r="AH197" s="4"/>
      <c r="AI197" s="2" t="str">
        <f t="shared" si="67"/>
        <v/>
      </c>
      <c r="AJ197" s="2" t="str">
        <f t="shared" si="62"/>
        <v/>
      </c>
      <c r="AK197" s="6" t="e">
        <f>VLOOKUP(C197,#REF!,10,FALSE)</f>
        <v>#REF!</v>
      </c>
      <c r="AL197" s="4"/>
      <c r="AM197" s="2" t="str">
        <f t="shared" si="63"/>
        <v/>
      </c>
      <c r="AN197" s="2" t="str">
        <f t="shared" si="64"/>
        <v/>
      </c>
      <c r="AO197" s="7" t="e">
        <f t="shared" si="51"/>
        <v>#VALUE!</v>
      </c>
      <c r="AP197" s="117"/>
      <c r="AQ197" s="8" t="str">
        <f t="shared" si="52"/>
        <v/>
      </c>
      <c r="AR197" s="9"/>
      <c r="AS197" s="1" t="str">
        <f t="shared" si="68"/>
        <v/>
      </c>
      <c r="AT197" s="43" t="e">
        <f>#REF!</f>
        <v>#REF!</v>
      </c>
      <c r="AU197" s="43" t="str">
        <f t="shared" ca="1" si="69"/>
        <v/>
      </c>
      <c r="AW197" s="43" t="e">
        <f t="array" aca="1" ref="AW197" ca="1">INDEX(ColClas1,MIN(IF(Tron1=$AT197,IF(COUNTIF($AV197:AV197,Clas1)=0,ROW(Clas1)))))&amp;""</f>
        <v>#REF!</v>
      </c>
      <c r="AX197" s="43" t="e">
        <f t="array" aca="1" ref="AX197" ca="1">INDEX(ColClas1,MIN(IF(Tron1=$AT197,IF(COUNTIF($AV197:AW197,Clas1)=0,ROW(Clas1)))))&amp;""</f>
        <v>#REF!</v>
      </c>
      <c r="AY197" s="43" t="e">
        <f t="array" aca="1" ref="AY197" ca="1">INDEX(ColClas1,MIN(IF(Tron1=$AT197,IF(COUNTIF($AV197:AX197,Clas1)=0,ROW(Clas1)))))&amp;""</f>
        <v>#REF!</v>
      </c>
      <c r="AZ197" s="43" t="e">
        <f t="array" aca="1" ref="AZ197" ca="1">INDEX(ColClas1,MIN(IF(Tron1=$AT197,IF(COUNTIF($AV197:AY197,Clas1)=0,ROW(Clas1)))))&amp;""</f>
        <v>#REF!</v>
      </c>
      <c r="BA197" s="43" t="e">
        <f t="array" aca="1" ref="BA197" ca="1">INDEX(ColClas1,MIN(IF(Tron1=$AT197,IF(COUNTIF($AV197:AZ197,Clas1)=0,ROW(Clas1)))))&amp;""</f>
        <v>#REF!</v>
      </c>
    </row>
    <row r="198" spans="1:53" x14ac:dyDescent="0.25">
      <c r="A198" s="35">
        <v>188</v>
      </c>
      <c r="B198" s="41" t="str">
        <f>IF(COUNTIF(C$11:C197,C198)=0,B197&amp;C198,B197)</f>
        <v/>
      </c>
      <c r="C198" s="116" t="str">
        <f t="shared" si="53"/>
        <v/>
      </c>
      <c r="D198" s="114"/>
      <c r="E198" s="3"/>
      <c r="F198" s="2" t="e">
        <f t="shared" si="48"/>
        <v>#REF!</v>
      </c>
      <c r="G198" s="2" t="e">
        <f t="shared" si="49"/>
        <v>#REF!</v>
      </c>
      <c r="H198" s="2" t="e">
        <f t="shared" si="50"/>
        <v>#REF!</v>
      </c>
      <c r="I198" s="4"/>
      <c r="J198" s="4"/>
      <c r="K198" s="4"/>
      <c r="L198" s="4"/>
      <c r="M198" s="4"/>
      <c r="N198" s="4"/>
      <c r="O198" s="4"/>
      <c r="P198" s="4"/>
      <c r="Q198" s="2" t="str">
        <f t="shared" si="54"/>
        <v/>
      </c>
      <c r="R198" s="2" t="str">
        <f t="shared" si="55"/>
        <v/>
      </c>
      <c r="S198" s="2" t="str">
        <f t="shared" si="56"/>
        <v/>
      </c>
      <c r="T198" s="2">
        <f t="shared" si="66"/>
        <v>0</v>
      </c>
      <c r="U198" s="2" t="str">
        <f t="shared" si="57"/>
        <v/>
      </c>
      <c r="V198" s="2" t="str">
        <f t="shared" si="58"/>
        <v/>
      </c>
      <c r="W198" s="2" t="str">
        <f t="shared" si="59"/>
        <v/>
      </c>
      <c r="X198" s="5" t="str">
        <f t="shared" si="65"/>
        <v/>
      </c>
      <c r="Y198" s="2" t="str">
        <f t="shared" si="60"/>
        <v/>
      </c>
      <c r="Z198" s="2" t="str">
        <f t="shared" si="61"/>
        <v/>
      </c>
      <c r="AA198" s="4"/>
      <c r="AB198" s="4"/>
      <c r="AC198" s="4"/>
      <c r="AD198" s="4"/>
      <c r="AE198" s="4"/>
      <c r="AF198" s="4"/>
      <c r="AG198" s="4"/>
      <c r="AH198" s="4"/>
      <c r="AI198" s="2" t="str">
        <f t="shared" si="67"/>
        <v/>
      </c>
      <c r="AJ198" s="2" t="str">
        <f t="shared" si="62"/>
        <v/>
      </c>
      <c r="AK198" s="6" t="e">
        <f>VLOOKUP(C198,#REF!,10,FALSE)</f>
        <v>#REF!</v>
      </c>
      <c r="AL198" s="4"/>
      <c r="AM198" s="2" t="str">
        <f t="shared" si="63"/>
        <v/>
      </c>
      <c r="AN198" s="2" t="str">
        <f t="shared" si="64"/>
        <v/>
      </c>
      <c r="AO198" s="7" t="e">
        <f t="shared" si="51"/>
        <v>#VALUE!</v>
      </c>
      <c r="AP198" s="117"/>
      <c r="AQ198" s="8" t="str">
        <f t="shared" si="52"/>
        <v/>
      </c>
      <c r="AR198" s="9"/>
      <c r="AS198" s="1" t="str">
        <f t="shared" si="68"/>
        <v/>
      </c>
      <c r="AT198" s="43" t="e">
        <f>#REF!</f>
        <v>#REF!</v>
      </c>
      <c r="AU198" s="43" t="str">
        <f t="shared" ca="1" si="69"/>
        <v/>
      </c>
      <c r="AW198" s="43" t="e">
        <f t="array" aca="1" ref="AW198" ca="1">INDEX(ColClas1,MIN(IF(Tron1=$AT198,IF(COUNTIF($AV198:AV198,Clas1)=0,ROW(Clas1)))))&amp;""</f>
        <v>#REF!</v>
      </c>
      <c r="AX198" s="43" t="e">
        <f t="array" aca="1" ref="AX198" ca="1">INDEX(ColClas1,MIN(IF(Tron1=$AT198,IF(COUNTIF($AV198:AW198,Clas1)=0,ROW(Clas1)))))&amp;""</f>
        <v>#REF!</v>
      </c>
      <c r="AY198" s="43" t="e">
        <f t="array" aca="1" ref="AY198" ca="1">INDEX(ColClas1,MIN(IF(Tron1=$AT198,IF(COUNTIF($AV198:AX198,Clas1)=0,ROW(Clas1)))))&amp;""</f>
        <v>#REF!</v>
      </c>
      <c r="AZ198" s="43" t="e">
        <f t="array" aca="1" ref="AZ198" ca="1">INDEX(ColClas1,MIN(IF(Tron1=$AT198,IF(COUNTIF($AV198:AY198,Clas1)=0,ROW(Clas1)))))&amp;""</f>
        <v>#REF!</v>
      </c>
      <c r="BA198" s="43" t="e">
        <f t="array" aca="1" ref="BA198" ca="1">INDEX(ColClas1,MIN(IF(Tron1=$AT198,IF(COUNTIF($AV198:AZ198,Clas1)=0,ROW(Clas1)))))&amp;""</f>
        <v>#REF!</v>
      </c>
    </row>
    <row r="199" spans="1:53" x14ac:dyDescent="0.25">
      <c r="A199" s="35">
        <v>189</v>
      </c>
      <c r="B199" s="41" t="str">
        <f>IF(COUNTIF(C$11:C198,C199)=0,B198&amp;C199,B198)</f>
        <v/>
      </c>
      <c r="C199" s="116" t="str">
        <f t="shared" si="53"/>
        <v/>
      </c>
      <c r="D199" s="114"/>
      <c r="E199" s="3"/>
      <c r="F199" s="2" t="e">
        <f t="shared" si="48"/>
        <v>#REF!</v>
      </c>
      <c r="G199" s="2" t="e">
        <f t="shared" si="49"/>
        <v>#REF!</v>
      </c>
      <c r="H199" s="2" t="e">
        <f t="shared" si="50"/>
        <v>#REF!</v>
      </c>
      <c r="I199" s="4"/>
      <c r="J199" s="4"/>
      <c r="K199" s="4"/>
      <c r="L199" s="4"/>
      <c r="M199" s="4"/>
      <c r="N199" s="4"/>
      <c r="O199" s="4"/>
      <c r="P199" s="4"/>
      <c r="Q199" s="2" t="str">
        <f t="shared" si="54"/>
        <v/>
      </c>
      <c r="R199" s="2" t="str">
        <f t="shared" si="55"/>
        <v/>
      </c>
      <c r="S199" s="2" t="str">
        <f t="shared" si="56"/>
        <v/>
      </c>
      <c r="T199" s="2">
        <f t="shared" si="66"/>
        <v>0</v>
      </c>
      <c r="U199" s="2" t="str">
        <f t="shared" si="57"/>
        <v/>
      </c>
      <c r="V199" s="2" t="str">
        <f t="shared" si="58"/>
        <v/>
      </c>
      <c r="W199" s="2" t="str">
        <f t="shared" si="59"/>
        <v/>
      </c>
      <c r="X199" s="5" t="str">
        <f t="shared" si="65"/>
        <v/>
      </c>
      <c r="Y199" s="2" t="str">
        <f t="shared" si="60"/>
        <v/>
      </c>
      <c r="Z199" s="2" t="str">
        <f t="shared" si="61"/>
        <v/>
      </c>
      <c r="AA199" s="4"/>
      <c r="AB199" s="4"/>
      <c r="AC199" s="4"/>
      <c r="AD199" s="4"/>
      <c r="AE199" s="4"/>
      <c r="AF199" s="4"/>
      <c r="AG199" s="4"/>
      <c r="AH199" s="4"/>
      <c r="AI199" s="2" t="str">
        <f t="shared" si="67"/>
        <v/>
      </c>
      <c r="AJ199" s="2" t="str">
        <f t="shared" si="62"/>
        <v/>
      </c>
      <c r="AK199" s="6" t="e">
        <f>VLOOKUP(C199,#REF!,10,FALSE)</f>
        <v>#REF!</v>
      </c>
      <c r="AL199" s="4"/>
      <c r="AM199" s="2" t="str">
        <f t="shared" si="63"/>
        <v/>
      </c>
      <c r="AN199" s="2" t="str">
        <f t="shared" si="64"/>
        <v/>
      </c>
      <c r="AO199" s="7" t="e">
        <f t="shared" si="51"/>
        <v>#VALUE!</v>
      </c>
      <c r="AP199" s="117"/>
      <c r="AQ199" s="8" t="str">
        <f t="shared" si="52"/>
        <v/>
      </c>
      <c r="AR199" s="9"/>
      <c r="AS199" s="1" t="str">
        <f t="shared" si="68"/>
        <v/>
      </c>
      <c r="AT199" s="43" t="e">
        <f>#REF!</f>
        <v>#REF!</v>
      </c>
      <c r="AU199" s="43" t="str">
        <f t="shared" ca="1" si="69"/>
        <v/>
      </c>
      <c r="AW199" s="43" t="e">
        <f t="array" aca="1" ref="AW199" ca="1">INDEX(ColClas1,MIN(IF(Tron1=$AT199,IF(COUNTIF($AV199:AV199,Clas1)=0,ROW(Clas1)))))&amp;""</f>
        <v>#REF!</v>
      </c>
      <c r="AX199" s="43" t="e">
        <f t="array" aca="1" ref="AX199" ca="1">INDEX(ColClas1,MIN(IF(Tron1=$AT199,IF(COUNTIF($AV199:AW199,Clas1)=0,ROW(Clas1)))))&amp;""</f>
        <v>#REF!</v>
      </c>
      <c r="AY199" s="43" t="e">
        <f t="array" aca="1" ref="AY199" ca="1">INDEX(ColClas1,MIN(IF(Tron1=$AT199,IF(COUNTIF($AV199:AX199,Clas1)=0,ROW(Clas1)))))&amp;""</f>
        <v>#REF!</v>
      </c>
      <c r="AZ199" s="43" t="e">
        <f t="array" aca="1" ref="AZ199" ca="1">INDEX(ColClas1,MIN(IF(Tron1=$AT199,IF(COUNTIF($AV199:AY199,Clas1)=0,ROW(Clas1)))))&amp;""</f>
        <v>#REF!</v>
      </c>
      <c r="BA199" s="43" t="e">
        <f t="array" aca="1" ref="BA199" ca="1">INDEX(ColClas1,MIN(IF(Tron1=$AT199,IF(COUNTIF($AV199:AZ199,Clas1)=0,ROW(Clas1)))))&amp;""</f>
        <v>#REF!</v>
      </c>
    </row>
    <row r="200" spans="1:53" x14ac:dyDescent="0.25">
      <c r="A200" s="35">
        <v>190</v>
      </c>
      <c r="B200" s="41" t="str">
        <f>IF(COUNTIF(C$11:C199,C200)=0,B199&amp;C200,B199)</f>
        <v/>
      </c>
      <c r="C200" s="116" t="str">
        <f t="shared" si="53"/>
        <v/>
      </c>
      <c r="D200" s="114"/>
      <c r="E200" s="3"/>
      <c r="F200" s="2" t="e">
        <f t="shared" si="48"/>
        <v>#REF!</v>
      </c>
      <c r="G200" s="2" t="e">
        <f t="shared" si="49"/>
        <v>#REF!</v>
      </c>
      <c r="H200" s="2" t="e">
        <f t="shared" si="50"/>
        <v>#REF!</v>
      </c>
      <c r="I200" s="4"/>
      <c r="J200" s="4"/>
      <c r="K200" s="4"/>
      <c r="L200" s="4"/>
      <c r="M200" s="4"/>
      <c r="N200" s="4"/>
      <c r="O200" s="4"/>
      <c r="P200" s="4"/>
      <c r="Q200" s="2" t="str">
        <f t="shared" si="54"/>
        <v/>
      </c>
      <c r="R200" s="2" t="str">
        <f t="shared" si="55"/>
        <v/>
      </c>
      <c r="S200" s="2" t="str">
        <f t="shared" si="56"/>
        <v/>
      </c>
      <c r="T200" s="2">
        <f t="shared" si="66"/>
        <v>0</v>
      </c>
      <c r="U200" s="2" t="str">
        <f t="shared" si="57"/>
        <v/>
      </c>
      <c r="V200" s="2" t="str">
        <f t="shared" si="58"/>
        <v/>
      </c>
      <c r="W200" s="2" t="str">
        <f t="shared" si="59"/>
        <v/>
      </c>
      <c r="X200" s="5" t="str">
        <f t="shared" si="65"/>
        <v/>
      </c>
      <c r="Y200" s="2" t="str">
        <f t="shared" si="60"/>
        <v/>
      </c>
      <c r="Z200" s="2" t="str">
        <f t="shared" si="61"/>
        <v/>
      </c>
      <c r="AA200" s="4"/>
      <c r="AB200" s="4"/>
      <c r="AC200" s="4"/>
      <c r="AD200" s="4"/>
      <c r="AE200" s="4"/>
      <c r="AF200" s="4"/>
      <c r="AG200" s="4"/>
      <c r="AH200" s="4"/>
      <c r="AI200" s="2" t="str">
        <f t="shared" si="67"/>
        <v/>
      </c>
      <c r="AJ200" s="2" t="str">
        <f t="shared" si="62"/>
        <v/>
      </c>
      <c r="AK200" s="6" t="e">
        <f>VLOOKUP(C200,#REF!,10,FALSE)</f>
        <v>#REF!</v>
      </c>
      <c r="AL200" s="4"/>
      <c r="AM200" s="2" t="str">
        <f t="shared" si="63"/>
        <v/>
      </c>
      <c r="AN200" s="2" t="str">
        <f t="shared" si="64"/>
        <v/>
      </c>
      <c r="AO200" s="7" t="e">
        <f t="shared" si="51"/>
        <v>#VALUE!</v>
      </c>
      <c r="AP200" s="117"/>
      <c r="AQ200" s="8" t="str">
        <f t="shared" si="52"/>
        <v/>
      </c>
      <c r="AR200" s="9"/>
      <c r="AS200" s="1" t="str">
        <f t="shared" si="68"/>
        <v/>
      </c>
      <c r="AT200" s="43" t="e">
        <f>#REF!</f>
        <v>#REF!</v>
      </c>
      <c r="AU200" s="43" t="str">
        <f t="shared" ca="1" si="69"/>
        <v/>
      </c>
      <c r="AW200" s="43" t="e">
        <f t="array" aca="1" ref="AW200" ca="1">INDEX(ColClas1,MIN(IF(Tron1=$AT200,IF(COUNTIF($AV200:AV200,Clas1)=0,ROW(Clas1)))))&amp;""</f>
        <v>#REF!</v>
      </c>
      <c r="AX200" s="43" t="e">
        <f t="array" aca="1" ref="AX200" ca="1">INDEX(ColClas1,MIN(IF(Tron1=$AT200,IF(COUNTIF($AV200:AW200,Clas1)=0,ROW(Clas1)))))&amp;""</f>
        <v>#REF!</v>
      </c>
      <c r="AY200" s="43" t="e">
        <f t="array" aca="1" ref="AY200" ca="1">INDEX(ColClas1,MIN(IF(Tron1=$AT200,IF(COUNTIF($AV200:AX200,Clas1)=0,ROW(Clas1)))))&amp;""</f>
        <v>#REF!</v>
      </c>
      <c r="AZ200" s="43" t="e">
        <f t="array" aca="1" ref="AZ200" ca="1">INDEX(ColClas1,MIN(IF(Tron1=$AT200,IF(COUNTIF($AV200:AY200,Clas1)=0,ROW(Clas1)))))&amp;""</f>
        <v>#REF!</v>
      </c>
      <c r="BA200" s="43" t="e">
        <f t="array" aca="1" ref="BA200" ca="1">INDEX(ColClas1,MIN(IF(Tron1=$AT200,IF(COUNTIF($AV200:AZ200,Clas1)=0,ROW(Clas1)))))&amp;""</f>
        <v>#REF!</v>
      </c>
    </row>
    <row r="201" spans="1:53" x14ac:dyDescent="0.25">
      <c r="A201" s="35">
        <v>191</v>
      </c>
      <c r="B201" s="41" t="str">
        <f>IF(COUNTIF(C$11:C200,C201)=0,B200&amp;C201,B200)</f>
        <v/>
      </c>
      <c r="C201" s="116" t="str">
        <f t="shared" si="53"/>
        <v/>
      </c>
      <c r="D201" s="114"/>
      <c r="E201" s="3"/>
      <c r="F201" s="2" t="e">
        <f t="shared" si="48"/>
        <v>#REF!</v>
      </c>
      <c r="G201" s="2" t="e">
        <f t="shared" si="49"/>
        <v>#REF!</v>
      </c>
      <c r="H201" s="2" t="e">
        <f t="shared" si="50"/>
        <v>#REF!</v>
      </c>
      <c r="I201" s="4"/>
      <c r="J201" s="4"/>
      <c r="K201" s="4"/>
      <c r="L201" s="4"/>
      <c r="M201" s="4"/>
      <c r="N201" s="4"/>
      <c r="O201" s="4"/>
      <c r="P201" s="4"/>
      <c r="Q201" s="2" t="str">
        <f t="shared" si="54"/>
        <v/>
      </c>
      <c r="R201" s="2" t="str">
        <f t="shared" si="55"/>
        <v/>
      </c>
      <c r="S201" s="2" t="str">
        <f t="shared" si="56"/>
        <v/>
      </c>
      <c r="T201" s="2">
        <f t="shared" si="66"/>
        <v>0</v>
      </c>
      <c r="U201" s="2" t="str">
        <f t="shared" si="57"/>
        <v/>
      </c>
      <c r="V201" s="2" t="str">
        <f t="shared" si="58"/>
        <v/>
      </c>
      <c r="W201" s="2" t="str">
        <f t="shared" si="59"/>
        <v/>
      </c>
      <c r="X201" s="5" t="str">
        <f t="shared" si="65"/>
        <v/>
      </c>
      <c r="Y201" s="2" t="str">
        <f t="shared" si="60"/>
        <v/>
      </c>
      <c r="Z201" s="2" t="str">
        <f t="shared" si="61"/>
        <v/>
      </c>
      <c r="AA201" s="4"/>
      <c r="AB201" s="4"/>
      <c r="AC201" s="4"/>
      <c r="AD201" s="4"/>
      <c r="AE201" s="4"/>
      <c r="AF201" s="4"/>
      <c r="AG201" s="4"/>
      <c r="AH201" s="4"/>
      <c r="AI201" s="2" t="str">
        <f t="shared" si="67"/>
        <v/>
      </c>
      <c r="AJ201" s="2" t="str">
        <f t="shared" si="62"/>
        <v/>
      </c>
      <c r="AK201" s="6" t="e">
        <f>VLOOKUP(C201,#REF!,10,FALSE)</f>
        <v>#REF!</v>
      </c>
      <c r="AL201" s="4"/>
      <c r="AM201" s="2" t="str">
        <f t="shared" si="63"/>
        <v/>
      </c>
      <c r="AN201" s="2" t="str">
        <f t="shared" si="64"/>
        <v/>
      </c>
      <c r="AO201" s="7" t="e">
        <f t="shared" si="51"/>
        <v>#VALUE!</v>
      </c>
      <c r="AP201" s="117"/>
      <c r="AQ201" s="8" t="str">
        <f t="shared" si="52"/>
        <v/>
      </c>
      <c r="AR201" s="9"/>
      <c r="AS201" s="1" t="str">
        <f t="shared" si="68"/>
        <v/>
      </c>
      <c r="AT201" s="43" t="e">
        <f>#REF!</f>
        <v>#REF!</v>
      </c>
      <c r="AU201" s="43" t="str">
        <f t="shared" ca="1" si="69"/>
        <v/>
      </c>
      <c r="AW201" s="43" t="e">
        <f t="array" aca="1" ref="AW201" ca="1">INDEX(ColClas1,MIN(IF(Tron1=$AT201,IF(COUNTIF($AV201:AV201,Clas1)=0,ROW(Clas1)))))&amp;""</f>
        <v>#REF!</v>
      </c>
      <c r="AX201" s="43" t="e">
        <f t="array" aca="1" ref="AX201" ca="1">INDEX(ColClas1,MIN(IF(Tron1=$AT201,IF(COUNTIF($AV201:AW201,Clas1)=0,ROW(Clas1)))))&amp;""</f>
        <v>#REF!</v>
      </c>
      <c r="AY201" s="43" t="e">
        <f t="array" aca="1" ref="AY201" ca="1">INDEX(ColClas1,MIN(IF(Tron1=$AT201,IF(COUNTIF($AV201:AX201,Clas1)=0,ROW(Clas1)))))&amp;""</f>
        <v>#REF!</v>
      </c>
      <c r="AZ201" s="43" t="e">
        <f t="array" aca="1" ref="AZ201" ca="1">INDEX(ColClas1,MIN(IF(Tron1=$AT201,IF(COUNTIF($AV201:AY201,Clas1)=0,ROW(Clas1)))))&amp;""</f>
        <v>#REF!</v>
      </c>
      <c r="BA201" s="43" t="e">
        <f t="array" aca="1" ref="BA201" ca="1">INDEX(ColClas1,MIN(IF(Tron1=$AT201,IF(COUNTIF($AV201:AZ201,Clas1)=0,ROW(Clas1)))))&amp;""</f>
        <v>#REF!</v>
      </c>
    </row>
    <row r="202" spans="1:53" x14ac:dyDescent="0.25">
      <c r="A202" s="35">
        <v>192</v>
      </c>
      <c r="B202" s="41" t="str">
        <f>IF(COUNTIF(C$11:C201,C202)=0,B201&amp;C202,B201)</f>
        <v/>
      </c>
      <c r="C202" s="116" t="str">
        <f t="shared" si="53"/>
        <v/>
      </c>
      <c r="D202" s="114"/>
      <c r="E202" s="3"/>
      <c r="F202" s="2" t="e">
        <f t="shared" si="48"/>
        <v>#REF!</v>
      </c>
      <c r="G202" s="2" t="e">
        <f t="shared" si="49"/>
        <v>#REF!</v>
      </c>
      <c r="H202" s="2" t="e">
        <f t="shared" si="50"/>
        <v>#REF!</v>
      </c>
      <c r="I202" s="4"/>
      <c r="J202" s="4"/>
      <c r="K202" s="4"/>
      <c r="L202" s="4"/>
      <c r="M202" s="4"/>
      <c r="N202" s="4"/>
      <c r="O202" s="4"/>
      <c r="P202" s="4"/>
      <c r="Q202" s="2" t="str">
        <f t="shared" si="54"/>
        <v/>
      </c>
      <c r="R202" s="2" t="str">
        <f t="shared" si="55"/>
        <v/>
      </c>
      <c r="S202" s="2" t="str">
        <f t="shared" si="56"/>
        <v/>
      </c>
      <c r="T202" s="2">
        <f t="shared" si="66"/>
        <v>0</v>
      </c>
      <c r="U202" s="2" t="str">
        <f t="shared" si="57"/>
        <v/>
      </c>
      <c r="V202" s="2" t="str">
        <f t="shared" si="58"/>
        <v/>
      </c>
      <c r="W202" s="2" t="str">
        <f t="shared" si="59"/>
        <v/>
      </c>
      <c r="X202" s="5" t="str">
        <f t="shared" si="65"/>
        <v/>
      </c>
      <c r="Y202" s="2" t="str">
        <f t="shared" si="60"/>
        <v/>
      </c>
      <c r="Z202" s="2" t="str">
        <f t="shared" si="61"/>
        <v/>
      </c>
      <c r="AA202" s="4"/>
      <c r="AB202" s="4"/>
      <c r="AC202" s="4"/>
      <c r="AD202" s="4"/>
      <c r="AE202" s="4"/>
      <c r="AF202" s="4"/>
      <c r="AG202" s="4"/>
      <c r="AH202" s="4"/>
      <c r="AI202" s="2" t="str">
        <f t="shared" si="67"/>
        <v/>
      </c>
      <c r="AJ202" s="2" t="str">
        <f t="shared" si="62"/>
        <v/>
      </c>
      <c r="AK202" s="6" t="e">
        <f>VLOOKUP(C202,#REF!,10,FALSE)</f>
        <v>#REF!</v>
      </c>
      <c r="AL202" s="4"/>
      <c r="AM202" s="2" t="str">
        <f t="shared" si="63"/>
        <v/>
      </c>
      <c r="AN202" s="2" t="str">
        <f t="shared" si="64"/>
        <v/>
      </c>
      <c r="AO202" s="7" t="e">
        <f t="shared" si="51"/>
        <v>#VALUE!</v>
      </c>
      <c r="AP202" s="117"/>
      <c r="AQ202" s="8" t="str">
        <f t="shared" si="52"/>
        <v/>
      </c>
      <c r="AR202" s="9"/>
      <c r="AS202" s="1" t="str">
        <f t="shared" si="68"/>
        <v/>
      </c>
      <c r="AT202" s="43" t="e">
        <f>#REF!</f>
        <v>#REF!</v>
      </c>
      <c r="AU202" s="43" t="str">
        <f t="shared" ca="1" si="69"/>
        <v/>
      </c>
      <c r="AW202" s="43" t="e">
        <f t="array" aca="1" ref="AW202" ca="1">INDEX(ColClas1,MIN(IF(Tron1=$AT202,IF(COUNTIF($AV202:AV202,Clas1)=0,ROW(Clas1)))))&amp;""</f>
        <v>#REF!</v>
      </c>
      <c r="AX202" s="43" t="e">
        <f t="array" aca="1" ref="AX202" ca="1">INDEX(ColClas1,MIN(IF(Tron1=$AT202,IF(COUNTIF($AV202:AW202,Clas1)=0,ROW(Clas1)))))&amp;""</f>
        <v>#REF!</v>
      </c>
      <c r="AY202" s="43" t="e">
        <f t="array" aca="1" ref="AY202" ca="1">INDEX(ColClas1,MIN(IF(Tron1=$AT202,IF(COUNTIF($AV202:AX202,Clas1)=0,ROW(Clas1)))))&amp;""</f>
        <v>#REF!</v>
      </c>
      <c r="AZ202" s="43" t="e">
        <f t="array" aca="1" ref="AZ202" ca="1">INDEX(ColClas1,MIN(IF(Tron1=$AT202,IF(COUNTIF($AV202:AY202,Clas1)=0,ROW(Clas1)))))&amp;""</f>
        <v>#REF!</v>
      </c>
      <c r="BA202" s="43" t="e">
        <f t="array" aca="1" ref="BA202" ca="1">INDEX(ColClas1,MIN(IF(Tron1=$AT202,IF(COUNTIF($AV202:AZ202,Clas1)=0,ROW(Clas1)))))&amp;""</f>
        <v>#REF!</v>
      </c>
    </row>
    <row r="203" spans="1:53" x14ac:dyDescent="0.25">
      <c r="A203" s="35">
        <v>193</v>
      </c>
      <c r="B203" s="41" t="str">
        <f>IF(COUNTIF(C$11:C202,C203)=0,B202&amp;C203,B202)</f>
        <v/>
      </c>
      <c r="C203" s="116" t="str">
        <f t="shared" si="53"/>
        <v/>
      </c>
      <c r="D203" s="114"/>
      <c r="E203" s="3"/>
      <c r="F203" s="2" t="e">
        <f t="shared" ref="F203:F266" si="70">VLOOKUP(C203,BD_Id,2,FALSE)</f>
        <v>#REF!</v>
      </c>
      <c r="G203" s="2" t="e">
        <f t="shared" ref="G203:G266" si="71">VLOOKUP(C203,BD_Id,3,FALSE)</f>
        <v>#REF!</v>
      </c>
      <c r="H203" s="2" t="e">
        <f t="shared" ref="H203:H266" si="72">VLOOKUP(C203,BD_Id,4,FALSE)</f>
        <v>#REF!</v>
      </c>
      <c r="I203" s="4"/>
      <c r="J203" s="4"/>
      <c r="K203" s="4"/>
      <c r="L203" s="4"/>
      <c r="M203" s="4"/>
      <c r="N203" s="4"/>
      <c r="O203" s="4"/>
      <c r="P203" s="4"/>
      <c r="Q203" s="2" t="str">
        <f t="shared" si="54"/>
        <v/>
      </c>
      <c r="R203" s="2" t="str">
        <f t="shared" si="55"/>
        <v/>
      </c>
      <c r="S203" s="2" t="str">
        <f t="shared" si="56"/>
        <v/>
      </c>
      <c r="T203" s="2">
        <f t="shared" si="66"/>
        <v>0</v>
      </c>
      <c r="U203" s="2" t="str">
        <f t="shared" si="57"/>
        <v/>
      </c>
      <c r="V203" s="2" t="str">
        <f t="shared" si="58"/>
        <v/>
      </c>
      <c r="W203" s="2" t="str">
        <f t="shared" si="59"/>
        <v/>
      </c>
      <c r="X203" s="5" t="str">
        <f t="shared" si="65"/>
        <v/>
      </c>
      <c r="Y203" s="2" t="str">
        <f t="shared" si="60"/>
        <v/>
      </c>
      <c r="Z203" s="2" t="str">
        <f t="shared" si="61"/>
        <v/>
      </c>
      <c r="AA203" s="4"/>
      <c r="AB203" s="4"/>
      <c r="AC203" s="4"/>
      <c r="AD203" s="4"/>
      <c r="AE203" s="4"/>
      <c r="AF203" s="4"/>
      <c r="AG203" s="4"/>
      <c r="AH203" s="4"/>
      <c r="AI203" s="2" t="str">
        <f t="shared" si="67"/>
        <v/>
      </c>
      <c r="AJ203" s="2" t="str">
        <f t="shared" si="62"/>
        <v/>
      </c>
      <c r="AK203" s="6" t="e">
        <f>VLOOKUP(C203,#REF!,10,FALSE)</f>
        <v>#REF!</v>
      </c>
      <c r="AL203" s="4"/>
      <c r="AM203" s="2" t="str">
        <f t="shared" si="63"/>
        <v/>
      </c>
      <c r="AN203" s="2" t="str">
        <f t="shared" si="64"/>
        <v/>
      </c>
      <c r="AO203" s="7" t="e">
        <f t="shared" ref="AO203:AO266" si="73">IF(AM203=1,100,((AN203-AM203)/AN203)*100)</f>
        <v>#VALUE!</v>
      </c>
      <c r="AP203" s="117"/>
      <c r="AQ203" s="8" t="str">
        <f t="shared" ref="AQ203:AQ266" si="74">IF(OR(AP203="",AM203=""),"",AP203/AM203)</f>
        <v/>
      </c>
      <c r="AR203" s="9"/>
      <c r="AS203" s="1" t="str">
        <f t="shared" si="68"/>
        <v/>
      </c>
      <c r="AT203" s="43" t="e">
        <f>#REF!</f>
        <v>#REF!</v>
      </c>
      <c r="AU203" s="43" t="str">
        <f t="shared" ca="1" si="69"/>
        <v/>
      </c>
      <c r="AW203" s="43" t="e">
        <f t="array" aca="1" ref="AW203" ca="1">INDEX(ColClas1,MIN(IF(Tron1=$AT203,IF(COUNTIF($AV203:AV203,Clas1)=0,ROW(Clas1)))))&amp;""</f>
        <v>#REF!</v>
      </c>
      <c r="AX203" s="43" t="e">
        <f t="array" aca="1" ref="AX203" ca="1">INDEX(ColClas1,MIN(IF(Tron1=$AT203,IF(COUNTIF($AV203:AW203,Clas1)=0,ROW(Clas1)))))&amp;""</f>
        <v>#REF!</v>
      </c>
      <c r="AY203" s="43" t="e">
        <f t="array" aca="1" ref="AY203" ca="1">INDEX(ColClas1,MIN(IF(Tron1=$AT203,IF(COUNTIF($AV203:AX203,Clas1)=0,ROW(Clas1)))))&amp;""</f>
        <v>#REF!</v>
      </c>
      <c r="AZ203" s="43" t="e">
        <f t="array" aca="1" ref="AZ203" ca="1">INDEX(ColClas1,MIN(IF(Tron1=$AT203,IF(COUNTIF($AV203:AY203,Clas1)=0,ROW(Clas1)))))&amp;""</f>
        <v>#REF!</v>
      </c>
      <c r="BA203" s="43" t="e">
        <f t="array" aca="1" ref="BA203" ca="1">INDEX(ColClas1,MIN(IF(Tron1=$AT203,IF(COUNTIF($AV203:AZ203,Clas1)=0,ROW(Clas1)))))&amp;""</f>
        <v>#REF!</v>
      </c>
    </row>
    <row r="204" spans="1:53" x14ac:dyDescent="0.25">
      <c r="A204" s="35">
        <v>194</v>
      </c>
      <c r="B204" s="41" t="str">
        <f>IF(COUNTIF(C$11:C203,C204)=0,B203&amp;C204,B203)</f>
        <v/>
      </c>
      <c r="C204" s="116" t="str">
        <f t="shared" ref="C204:C267" si="75">IF(D204="","",IF(ISERROR(1*D204),D204,1*D204))</f>
        <v/>
      </c>
      <c r="D204" s="114"/>
      <c r="E204" s="3"/>
      <c r="F204" s="2" t="e">
        <f t="shared" si="70"/>
        <v>#REF!</v>
      </c>
      <c r="G204" s="2" t="e">
        <f t="shared" si="71"/>
        <v>#REF!</v>
      </c>
      <c r="H204" s="2" t="e">
        <f t="shared" si="72"/>
        <v>#REF!</v>
      </c>
      <c r="I204" s="4"/>
      <c r="J204" s="4"/>
      <c r="K204" s="4"/>
      <c r="L204" s="4"/>
      <c r="M204" s="4"/>
      <c r="N204" s="4"/>
      <c r="O204" s="4"/>
      <c r="P204" s="4"/>
      <c r="Q204" s="2" t="str">
        <f t="shared" ref="Q204:Q267" si="76">IF(C204="","",IF(ISERROR(VLOOKUP(AS204,BD_Bris,2,FALSE)),"",VLOOKUP(AS204,BD_Bris,2,FALSE)))</f>
        <v/>
      </c>
      <c r="R204" s="2" t="str">
        <f t="shared" ref="R204:R267" si="77">IF(ISERROR(FIND($R$5,E204)),"",MID(E204,1+FIND($R$5,E204),9))</f>
        <v/>
      </c>
      <c r="S204" s="2" t="str">
        <f t="shared" ref="S204:S267" si="78">IF(Q204="","",SUMPRODUCT(($C$11:$C$65510=C204)*($R$11:$R$65510=R204),$Q$11:$Q$65510))</f>
        <v/>
      </c>
      <c r="T204" s="2">
        <f t="shared" si="66"/>
        <v>0</v>
      </c>
      <c r="U204" s="2" t="str">
        <f t="shared" ref="U204:U267" si="79">IF(OR(L204="",P204="",S204="",T204=0),"",IF(T204&lt;150,IF(S204&gt;$BL$31,HLOOKUP(P204,$BL$24:$BO$31,8,FALSE),HLOOKUP(P204,$BL$24:$BO$31,S204+2,FALSE)),IF(AND(T204&gt;=150,T204&lt;=300),IF(S204&gt;$BL$21,HLOOKUP(P204,$BL$13:$BO$21,9,FALSE),HLOOKUP(P204,$BL$13:$BO$21,S204+2,FALSE)),IF(AND(T204&lt;400,T204&gt;300),IF(S204&gt;$BQ$24,HLOOKUP(P204,$BQ$13:$BT$24,12,FALSE),HLOOKUP(P204,$BQ$13:$BT$24,S204+2,FALSE)),""))))</f>
        <v/>
      </c>
      <c r="V204" s="2" t="str">
        <f t="shared" ref="V204:V267" si="80">IF(C204="","",IF(ISERROR(VLOOKUP(AS204,BD_Bris,3,FALSE)),"",VLOOKUP(AS204,BD_Bris,3,FALSE)))</f>
        <v/>
      </c>
      <c r="W204" s="2" t="str">
        <f t="shared" ref="W204:W267" si="81">IF(V204="","",SUMPRODUCT(($C$11:$C$65510=C204)*($R$11:$R$65510=R204),$V$11:$V$65510))</f>
        <v/>
      </c>
      <c r="X204" s="5" t="str">
        <f t="shared" si="65"/>
        <v/>
      </c>
      <c r="Y204" s="2" t="str">
        <f t="shared" ref="Y204:Y267" si="82">IF(OR(P204="",X204=""),"",IF(OR(X204=0,AND(W204&lt;&gt;"",W204=1)),1,IF(INT(X204)=X204,IF(X204&gt;=5,5,HLOOKUP(P204,$BV$13:$BY$19,ROUNDUP(X204,0)+3,FALSE)),IF(X204&gt;=5,5,HLOOKUP(P204,$BV$13:$BY$19,ROUNDUP(X204,0)+2,FALSE)))))</f>
        <v/>
      </c>
      <c r="Z204" s="2" t="str">
        <f t="shared" ref="Z204:Z267" si="83">IF(AN204="","",IF(OR(AM204="",J204="",AM204="S.O.",J204=$CA$27,J204=$CA$28),4,IF(AO204=0,1,VLOOKUP(CEILING(AO204,10),$BW$23:$BX$32,2,FALSE))))</f>
        <v/>
      </c>
      <c r="AA204" s="4"/>
      <c r="AB204" s="4"/>
      <c r="AC204" s="4"/>
      <c r="AD204" s="4"/>
      <c r="AE204" s="4"/>
      <c r="AF204" s="4"/>
      <c r="AG204" s="4"/>
      <c r="AH204" s="4"/>
      <c r="AI204" s="2" t="str">
        <f t="shared" si="67"/>
        <v/>
      </c>
      <c r="AJ204" s="2" t="str">
        <f t="shared" ref="AJ204:AJ267" si="84">IF(OR(Y204&lt;&gt;"",Z204&lt;&gt;"",U204&lt;&gt;"",AB204&lt;&gt;"",AC204&lt;&gt;"",AF204&lt;&gt;"",AG204&lt;&gt;"",AH204&lt;&gt;""),IF(OR(U204=5,Y204=5,Z204=5,AB204=5,AC204=5,AF204=5,AG204=5,AH204=5),"D",IF(OR(U204=4,Y204=4,Z204=4,AB204=4,AC204=4,AF204=4,AG204=4,AH204=4),"C",IF(OR(AA204&gt;3,AD204&gt;3,AE204&gt;3),"B","A"))),"")</f>
        <v/>
      </c>
      <c r="AK204" s="6" t="e">
        <f>VLOOKUP(C204,#REF!,10,FALSE)</f>
        <v>#REF!</v>
      </c>
      <c r="AL204" s="4"/>
      <c r="AM204" s="2" t="str">
        <f t="shared" ref="AM204:AM267" si="85">IF(AN204="","",IF(AND(AN204=$CC$29,N204&lt;&gt;""),IF((AN204-($BX$7-N204))&lt;0,1,AN204-($BX$7-N204)),IF((AN204-($BX$7-M204))&lt;0,1,AN204-($BX$7-M204))))</f>
        <v/>
      </c>
      <c r="AN204" s="2" t="str">
        <f t="shared" ref="AN204:AN267" si="86">IF(AND(J204&lt;&gt;"",OR(AND(O204="S",N204&lt;&gt;""),AND(O204="NS",M204&lt;&gt;""),AND(O204="",M204&lt;&gt;"",N204=""))),IF(AND(O204="s",N204&lt;&gt;""),$CC$29,IF(J204=$CA$16,IF(M204&lt;$CB$16,$CC$17,$CC$18),IF(J204=$CA$20,IF(OR(M204&lt;$CB$19,M204&gt;$CB$20),$CC$22,$CC$21),VLOOKUP(J204,$CA$13:$CC$30,3,FALSE)))),"")</f>
        <v/>
      </c>
      <c r="AO204" s="7" t="e">
        <f t="shared" si="73"/>
        <v>#VALUE!</v>
      </c>
      <c r="AP204" s="117"/>
      <c r="AQ204" s="8" t="str">
        <f t="shared" si="74"/>
        <v/>
      </c>
      <c r="AR204" s="9"/>
      <c r="AS204" s="1" t="str">
        <f t="shared" si="68"/>
        <v/>
      </c>
      <c r="AT204" s="43" t="e">
        <f>#REF!</f>
        <v>#REF!</v>
      </c>
      <c r="AU204" s="43" t="str">
        <f t="shared" ca="1" si="69"/>
        <v/>
      </c>
      <c r="AW204" s="43" t="e">
        <f t="array" aca="1" ref="AW204" ca="1">INDEX(ColClas1,MIN(IF(Tron1=$AT204,IF(COUNTIF($AV204:AV204,Clas1)=0,ROW(Clas1)))))&amp;""</f>
        <v>#REF!</v>
      </c>
      <c r="AX204" s="43" t="e">
        <f t="array" aca="1" ref="AX204" ca="1">INDEX(ColClas1,MIN(IF(Tron1=$AT204,IF(COUNTIF($AV204:AW204,Clas1)=0,ROW(Clas1)))))&amp;""</f>
        <v>#REF!</v>
      </c>
      <c r="AY204" s="43" t="e">
        <f t="array" aca="1" ref="AY204" ca="1">INDEX(ColClas1,MIN(IF(Tron1=$AT204,IF(COUNTIF($AV204:AX204,Clas1)=0,ROW(Clas1)))))&amp;""</f>
        <v>#REF!</v>
      </c>
      <c r="AZ204" s="43" t="e">
        <f t="array" aca="1" ref="AZ204" ca="1">INDEX(ColClas1,MIN(IF(Tron1=$AT204,IF(COUNTIF($AV204:AY204,Clas1)=0,ROW(Clas1)))))&amp;""</f>
        <v>#REF!</v>
      </c>
      <c r="BA204" s="43" t="e">
        <f t="array" aca="1" ref="BA204" ca="1">INDEX(ColClas1,MIN(IF(Tron1=$AT204,IF(COUNTIF($AV204:AZ204,Clas1)=0,ROW(Clas1)))))&amp;""</f>
        <v>#REF!</v>
      </c>
    </row>
    <row r="205" spans="1:53" x14ac:dyDescent="0.25">
      <c r="A205" s="35">
        <v>195</v>
      </c>
      <c r="B205" s="41" t="str">
        <f>IF(COUNTIF(C$11:C204,C205)=0,B204&amp;C205,B204)</f>
        <v/>
      </c>
      <c r="C205" s="116" t="str">
        <f t="shared" si="75"/>
        <v/>
      </c>
      <c r="D205" s="114"/>
      <c r="E205" s="3"/>
      <c r="F205" s="2" t="e">
        <f t="shared" si="70"/>
        <v>#REF!</v>
      </c>
      <c r="G205" s="2" t="e">
        <f t="shared" si="71"/>
        <v>#REF!</v>
      </c>
      <c r="H205" s="2" t="e">
        <f t="shared" si="72"/>
        <v>#REF!</v>
      </c>
      <c r="I205" s="4"/>
      <c r="J205" s="4"/>
      <c r="K205" s="4"/>
      <c r="L205" s="4"/>
      <c r="M205" s="4"/>
      <c r="N205" s="4"/>
      <c r="O205" s="4"/>
      <c r="P205" s="4"/>
      <c r="Q205" s="2" t="str">
        <f t="shared" si="76"/>
        <v/>
      </c>
      <c r="R205" s="2" t="str">
        <f t="shared" si="77"/>
        <v/>
      </c>
      <c r="S205" s="2" t="str">
        <f t="shared" si="78"/>
        <v/>
      </c>
      <c r="T205" s="2">
        <f t="shared" si="66"/>
        <v>0</v>
      </c>
      <c r="U205" s="2" t="str">
        <f t="shared" si="79"/>
        <v/>
      </c>
      <c r="V205" s="2" t="str">
        <f t="shared" si="80"/>
        <v/>
      </c>
      <c r="W205" s="2" t="str">
        <f t="shared" si="81"/>
        <v/>
      </c>
      <c r="X205" s="5" t="str">
        <f t="shared" ref="X205:X268" si="87">IF(OR(L205="",V205=""),"",((SUMPRODUCT(($C$11:$C$65510=C205)*($R$11:$R$65510=R205),$V$11:$V$65510)/5)/T205)*1000)</f>
        <v/>
      </c>
      <c r="Y205" s="2" t="str">
        <f t="shared" si="82"/>
        <v/>
      </c>
      <c r="Z205" s="2" t="str">
        <f t="shared" si="83"/>
        <v/>
      </c>
      <c r="AA205" s="4"/>
      <c r="AB205" s="4"/>
      <c r="AC205" s="4"/>
      <c r="AD205" s="4"/>
      <c r="AE205" s="4"/>
      <c r="AF205" s="4"/>
      <c r="AG205" s="4"/>
      <c r="AH205" s="4"/>
      <c r="AI205" s="2" t="str">
        <f t="shared" si="67"/>
        <v/>
      </c>
      <c r="AJ205" s="2" t="str">
        <f t="shared" si="84"/>
        <v/>
      </c>
      <c r="AK205" s="6" t="e">
        <f>VLOOKUP(C205,#REF!,10,FALSE)</f>
        <v>#REF!</v>
      </c>
      <c r="AL205" s="4"/>
      <c r="AM205" s="2" t="str">
        <f t="shared" si="85"/>
        <v/>
      </c>
      <c r="AN205" s="2" t="str">
        <f t="shared" si="86"/>
        <v/>
      </c>
      <c r="AO205" s="7" t="e">
        <f t="shared" si="73"/>
        <v>#VALUE!</v>
      </c>
      <c r="AP205" s="117"/>
      <c r="AQ205" s="8" t="str">
        <f t="shared" si="74"/>
        <v/>
      </c>
      <c r="AR205" s="9"/>
      <c r="AS205" s="1" t="str">
        <f t="shared" si="68"/>
        <v/>
      </c>
      <c r="AT205" s="43" t="e">
        <f>#REF!</f>
        <v>#REF!</v>
      </c>
      <c r="AU205" s="43" t="str">
        <f t="shared" ca="1" si="69"/>
        <v/>
      </c>
      <c r="AW205" s="43" t="e">
        <f t="array" aca="1" ref="AW205" ca="1">INDEX(ColClas1,MIN(IF(Tron1=$AT205,IF(COUNTIF($AV205:AV205,Clas1)=0,ROW(Clas1)))))&amp;""</f>
        <v>#REF!</v>
      </c>
      <c r="AX205" s="43" t="e">
        <f t="array" aca="1" ref="AX205" ca="1">INDEX(ColClas1,MIN(IF(Tron1=$AT205,IF(COUNTIF($AV205:AW205,Clas1)=0,ROW(Clas1)))))&amp;""</f>
        <v>#REF!</v>
      </c>
      <c r="AY205" s="43" t="e">
        <f t="array" aca="1" ref="AY205" ca="1">INDEX(ColClas1,MIN(IF(Tron1=$AT205,IF(COUNTIF($AV205:AX205,Clas1)=0,ROW(Clas1)))))&amp;""</f>
        <v>#REF!</v>
      </c>
      <c r="AZ205" s="43" t="e">
        <f t="array" aca="1" ref="AZ205" ca="1">INDEX(ColClas1,MIN(IF(Tron1=$AT205,IF(COUNTIF($AV205:AY205,Clas1)=0,ROW(Clas1)))))&amp;""</f>
        <v>#REF!</v>
      </c>
      <c r="BA205" s="43" t="e">
        <f t="array" aca="1" ref="BA205" ca="1">INDEX(ColClas1,MIN(IF(Tron1=$AT205,IF(COUNTIF($AV205:AZ205,Clas1)=0,ROW(Clas1)))))&amp;""</f>
        <v>#REF!</v>
      </c>
    </row>
    <row r="206" spans="1:53" x14ac:dyDescent="0.25">
      <c r="A206" s="35">
        <v>196</v>
      </c>
      <c r="B206" s="41" t="str">
        <f>IF(COUNTIF(C$11:C205,C206)=0,B205&amp;C206,B205)</f>
        <v/>
      </c>
      <c r="C206" s="116" t="str">
        <f t="shared" si="75"/>
        <v/>
      </c>
      <c r="D206" s="114"/>
      <c r="E206" s="3"/>
      <c r="F206" s="2" t="e">
        <f t="shared" si="70"/>
        <v>#REF!</v>
      </c>
      <c r="G206" s="2" t="e">
        <f t="shared" si="71"/>
        <v>#REF!</v>
      </c>
      <c r="H206" s="2" t="e">
        <f t="shared" si="72"/>
        <v>#REF!</v>
      </c>
      <c r="I206" s="4"/>
      <c r="J206" s="4"/>
      <c r="K206" s="4"/>
      <c r="L206" s="4"/>
      <c r="M206" s="4"/>
      <c r="N206" s="4"/>
      <c r="O206" s="4"/>
      <c r="P206" s="4"/>
      <c r="Q206" s="2" t="str">
        <f t="shared" si="76"/>
        <v/>
      </c>
      <c r="R206" s="2" t="str">
        <f t="shared" si="77"/>
        <v/>
      </c>
      <c r="S206" s="2" t="str">
        <f t="shared" si="78"/>
        <v/>
      </c>
      <c r="T206" s="2">
        <f t="shared" ref="T206:T269" si="88">SUMPRODUCT(($C$11:$C$65510=C206)*($R$11:$R$65510=R206),$L$11:$L$65510)</f>
        <v>0</v>
      </c>
      <c r="U206" s="2" t="str">
        <f t="shared" si="79"/>
        <v/>
      </c>
      <c r="V206" s="2" t="str">
        <f t="shared" si="80"/>
        <v/>
      </c>
      <c r="W206" s="2" t="str">
        <f t="shared" si="81"/>
        <v/>
      </c>
      <c r="X206" s="5" t="str">
        <f t="shared" si="87"/>
        <v/>
      </c>
      <c r="Y206" s="2" t="str">
        <f t="shared" si="82"/>
        <v/>
      </c>
      <c r="Z206" s="2" t="str">
        <f t="shared" si="83"/>
        <v/>
      </c>
      <c r="AA206" s="4"/>
      <c r="AB206" s="4"/>
      <c r="AC206" s="4"/>
      <c r="AD206" s="4"/>
      <c r="AE206" s="4"/>
      <c r="AF206" s="4"/>
      <c r="AG206" s="4"/>
      <c r="AH206" s="4"/>
      <c r="AI206" s="2" t="str">
        <f t="shared" si="67"/>
        <v/>
      </c>
      <c r="AJ206" s="2" t="str">
        <f t="shared" si="84"/>
        <v/>
      </c>
      <c r="AK206" s="6" t="e">
        <f>VLOOKUP(C206,#REF!,10,FALSE)</f>
        <v>#REF!</v>
      </c>
      <c r="AL206" s="4"/>
      <c r="AM206" s="2" t="str">
        <f t="shared" si="85"/>
        <v/>
      </c>
      <c r="AN206" s="2" t="str">
        <f t="shared" si="86"/>
        <v/>
      </c>
      <c r="AO206" s="7" t="e">
        <f t="shared" si="73"/>
        <v>#VALUE!</v>
      </c>
      <c r="AP206" s="117"/>
      <c r="AQ206" s="8" t="str">
        <f t="shared" si="74"/>
        <v/>
      </c>
      <c r="AR206" s="9"/>
      <c r="AS206" s="1" t="str">
        <f t="shared" si="68"/>
        <v/>
      </c>
      <c r="AT206" s="43" t="e">
        <f>#REF!</f>
        <v>#REF!</v>
      </c>
      <c r="AU206" s="43" t="str">
        <f t="shared" ca="1" si="69"/>
        <v/>
      </c>
      <c r="AW206" s="43" t="e">
        <f t="array" aca="1" ref="AW206" ca="1">INDEX(ColClas1,MIN(IF(Tron1=$AT206,IF(COUNTIF($AV206:AV206,Clas1)=0,ROW(Clas1)))))&amp;""</f>
        <v>#REF!</v>
      </c>
      <c r="AX206" s="43" t="e">
        <f t="array" aca="1" ref="AX206" ca="1">INDEX(ColClas1,MIN(IF(Tron1=$AT206,IF(COUNTIF($AV206:AW206,Clas1)=0,ROW(Clas1)))))&amp;""</f>
        <v>#REF!</v>
      </c>
      <c r="AY206" s="43" t="e">
        <f t="array" aca="1" ref="AY206" ca="1">INDEX(ColClas1,MIN(IF(Tron1=$AT206,IF(COUNTIF($AV206:AX206,Clas1)=0,ROW(Clas1)))))&amp;""</f>
        <v>#REF!</v>
      </c>
      <c r="AZ206" s="43" t="e">
        <f t="array" aca="1" ref="AZ206" ca="1">INDEX(ColClas1,MIN(IF(Tron1=$AT206,IF(COUNTIF($AV206:AY206,Clas1)=0,ROW(Clas1)))))&amp;""</f>
        <v>#REF!</v>
      </c>
      <c r="BA206" s="43" t="e">
        <f t="array" aca="1" ref="BA206" ca="1">INDEX(ColClas1,MIN(IF(Tron1=$AT206,IF(COUNTIF($AV206:AZ206,Clas1)=0,ROW(Clas1)))))&amp;""</f>
        <v>#REF!</v>
      </c>
    </row>
    <row r="207" spans="1:53" x14ac:dyDescent="0.25">
      <c r="A207" s="35">
        <v>197</v>
      </c>
      <c r="B207" s="41" t="str">
        <f>IF(COUNTIF(C$11:C206,C207)=0,B206&amp;C207,B206)</f>
        <v/>
      </c>
      <c r="C207" s="116" t="str">
        <f t="shared" si="75"/>
        <v/>
      </c>
      <c r="D207" s="114"/>
      <c r="E207" s="3"/>
      <c r="F207" s="2" t="e">
        <f t="shared" si="70"/>
        <v>#REF!</v>
      </c>
      <c r="G207" s="2" t="e">
        <f t="shared" si="71"/>
        <v>#REF!</v>
      </c>
      <c r="H207" s="2" t="e">
        <f t="shared" si="72"/>
        <v>#REF!</v>
      </c>
      <c r="I207" s="4"/>
      <c r="J207" s="4"/>
      <c r="K207" s="4"/>
      <c r="L207" s="4"/>
      <c r="M207" s="4"/>
      <c r="N207" s="4"/>
      <c r="O207" s="4"/>
      <c r="P207" s="4"/>
      <c r="Q207" s="2" t="str">
        <f t="shared" si="76"/>
        <v/>
      </c>
      <c r="R207" s="2" t="str">
        <f t="shared" si="77"/>
        <v/>
      </c>
      <c r="S207" s="2" t="str">
        <f t="shared" si="78"/>
        <v/>
      </c>
      <c r="T207" s="2">
        <f t="shared" si="88"/>
        <v>0</v>
      </c>
      <c r="U207" s="2" t="str">
        <f t="shared" si="79"/>
        <v/>
      </c>
      <c r="V207" s="2" t="str">
        <f t="shared" si="80"/>
        <v/>
      </c>
      <c r="W207" s="2" t="str">
        <f t="shared" si="81"/>
        <v/>
      </c>
      <c r="X207" s="5" t="str">
        <f t="shared" si="87"/>
        <v/>
      </c>
      <c r="Y207" s="2" t="str">
        <f t="shared" si="82"/>
        <v/>
      </c>
      <c r="Z207" s="2" t="str">
        <f t="shared" si="83"/>
        <v/>
      </c>
      <c r="AA207" s="4"/>
      <c r="AB207" s="4"/>
      <c r="AC207" s="4"/>
      <c r="AD207" s="4"/>
      <c r="AE207" s="4"/>
      <c r="AF207" s="4"/>
      <c r="AG207" s="4"/>
      <c r="AH207" s="4"/>
      <c r="AI207" s="2" t="str">
        <f t="shared" si="67"/>
        <v/>
      </c>
      <c r="AJ207" s="2" t="str">
        <f t="shared" si="84"/>
        <v/>
      </c>
      <c r="AK207" s="6" t="e">
        <f>VLOOKUP(C207,#REF!,10,FALSE)</f>
        <v>#REF!</v>
      </c>
      <c r="AL207" s="4"/>
      <c r="AM207" s="2" t="str">
        <f t="shared" si="85"/>
        <v/>
      </c>
      <c r="AN207" s="2" t="str">
        <f t="shared" si="86"/>
        <v/>
      </c>
      <c r="AO207" s="7" t="e">
        <f t="shared" si="73"/>
        <v>#VALUE!</v>
      </c>
      <c r="AP207" s="117"/>
      <c r="AQ207" s="8" t="str">
        <f t="shared" si="74"/>
        <v/>
      </c>
      <c r="AR207" s="9"/>
      <c r="AS207" s="1" t="str">
        <f t="shared" si="68"/>
        <v/>
      </c>
      <c r="AT207" s="43" t="e">
        <f>#REF!</f>
        <v>#REF!</v>
      </c>
      <c r="AU207" s="43" t="str">
        <f t="shared" ca="1" si="69"/>
        <v/>
      </c>
      <c r="AW207" s="43" t="e">
        <f t="array" aca="1" ref="AW207" ca="1">INDEX(ColClas1,MIN(IF(Tron1=$AT207,IF(COUNTIF($AV207:AV207,Clas1)=0,ROW(Clas1)))))&amp;""</f>
        <v>#REF!</v>
      </c>
      <c r="AX207" s="43" t="e">
        <f t="array" aca="1" ref="AX207" ca="1">INDEX(ColClas1,MIN(IF(Tron1=$AT207,IF(COUNTIF($AV207:AW207,Clas1)=0,ROW(Clas1)))))&amp;""</f>
        <v>#REF!</v>
      </c>
      <c r="AY207" s="43" t="e">
        <f t="array" aca="1" ref="AY207" ca="1">INDEX(ColClas1,MIN(IF(Tron1=$AT207,IF(COUNTIF($AV207:AX207,Clas1)=0,ROW(Clas1)))))&amp;""</f>
        <v>#REF!</v>
      </c>
      <c r="AZ207" s="43" t="e">
        <f t="array" aca="1" ref="AZ207" ca="1">INDEX(ColClas1,MIN(IF(Tron1=$AT207,IF(COUNTIF($AV207:AY207,Clas1)=0,ROW(Clas1)))))&amp;""</f>
        <v>#REF!</v>
      </c>
      <c r="BA207" s="43" t="e">
        <f t="array" aca="1" ref="BA207" ca="1">INDEX(ColClas1,MIN(IF(Tron1=$AT207,IF(COUNTIF($AV207:AZ207,Clas1)=0,ROW(Clas1)))))&amp;""</f>
        <v>#REF!</v>
      </c>
    </row>
    <row r="208" spans="1:53" x14ac:dyDescent="0.25">
      <c r="A208" s="35">
        <v>198</v>
      </c>
      <c r="B208" s="41" t="str">
        <f>IF(COUNTIF(C$11:C207,C208)=0,B207&amp;C208,B207)</f>
        <v/>
      </c>
      <c r="C208" s="116" t="str">
        <f t="shared" si="75"/>
        <v/>
      </c>
      <c r="D208" s="114"/>
      <c r="E208" s="3"/>
      <c r="F208" s="2" t="e">
        <f t="shared" si="70"/>
        <v>#REF!</v>
      </c>
      <c r="G208" s="2" t="e">
        <f t="shared" si="71"/>
        <v>#REF!</v>
      </c>
      <c r="H208" s="2" t="e">
        <f t="shared" si="72"/>
        <v>#REF!</v>
      </c>
      <c r="I208" s="4"/>
      <c r="J208" s="4"/>
      <c r="K208" s="4"/>
      <c r="L208" s="4"/>
      <c r="M208" s="4"/>
      <c r="N208" s="4"/>
      <c r="O208" s="4"/>
      <c r="P208" s="4"/>
      <c r="Q208" s="2" t="str">
        <f t="shared" si="76"/>
        <v/>
      </c>
      <c r="R208" s="2" t="str">
        <f t="shared" si="77"/>
        <v/>
      </c>
      <c r="S208" s="2" t="str">
        <f t="shared" si="78"/>
        <v/>
      </c>
      <c r="T208" s="2">
        <f t="shared" si="88"/>
        <v>0</v>
      </c>
      <c r="U208" s="2" t="str">
        <f t="shared" si="79"/>
        <v/>
      </c>
      <c r="V208" s="2" t="str">
        <f t="shared" si="80"/>
        <v/>
      </c>
      <c r="W208" s="2" t="str">
        <f t="shared" si="81"/>
        <v/>
      </c>
      <c r="X208" s="5" t="str">
        <f t="shared" si="87"/>
        <v/>
      </c>
      <c r="Y208" s="2" t="str">
        <f t="shared" si="82"/>
        <v/>
      </c>
      <c r="Z208" s="2" t="str">
        <f t="shared" si="83"/>
        <v/>
      </c>
      <c r="AA208" s="4"/>
      <c r="AB208" s="4"/>
      <c r="AC208" s="4"/>
      <c r="AD208" s="4"/>
      <c r="AE208" s="4"/>
      <c r="AF208" s="4"/>
      <c r="AG208" s="4"/>
      <c r="AH208" s="4"/>
      <c r="AI208" s="2" t="str">
        <f t="shared" si="67"/>
        <v/>
      </c>
      <c r="AJ208" s="2" t="str">
        <f t="shared" si="84"/>
        <v/>
      </c>
      <c r="AK208" s="6" t="e">
        <f>VLOOKUP(C208,#REF!,10,FALSE)</f>
        <v>#REF!</v>
      </c>
      <c r="AL208" s="4"/>
      <c r="AM208" s="2" t="str">
        <f t="shared" si="85"/>
        <v/>
      </c>
      <c r="AN208" s="2" t="str">
        <f t="shared" si="86"/>
        <v/>
      </c>
      <c r="AO208" s="7" t="e">
        <f t="shared" si="73"/>
        <v>#VALUE!</v>
      </c>
      <c r="AP208" s="117"/>
      <c r="AQ208" s="8" t="str">
        <f t="shared" si="74"/>
        <v/>
      </c>
      <c r="AR208" s="9"/>
      <c r="AS208" s="1" t="str">
        <f t="shared" si="68"/>
        <v/>
      </c>
      <c r="AT208" s="43" t="e">
        <f>#REF!</f>
        <v>#REF!</v>
      </c>
      <c r="AU208" s="43" t="str">
        <f t="shared" ca="1" si="69"/>
        <v/>
      </c>
      <c r="AW208" s="43" t="e">
        <f t="array" aca="1" ref="AW208" ca="1">INDEX(ColClas1,MIN(IF(Tron1=$AT208,IF(COUNTIF($AV208:AV208,Clas1)=0,ROW(Clas1)))))&amp;""</f>
        <v>#REF!</v>
      </c>
      <c r="AX208" s="43" t="e">
        <f t="array" aca="1" ref="AX208" ca="1">INDEX(ColClas1,MIN(IF(Tron1=$AT208,IF(COUNTIF($AV208:AW208,Clas1)=0,ROW(Clas1)))))&amp;""</f>
        <v>#REF!</v>
      </c>
      <c r="AY208" s="43" t="e">
        <f t="array" aca="1" ref="AY208" ca="1">INDEX(ColClas1,MIN(IF(Tron1=$AT208,IF(COUNTIF($AV208:AX208,Clas1)=0,ROW(Clas1)))))&amp;""</f>
        <v>#REF!</v>
      </c>
      <c r="AZ208" s="43" t="e">
        <f t="array" aca="1" ref="AZ208" ca="1">INDEX(ColClas1,MIN(IF(Tron1=$AT208,IF(COUNTIF($AV208:AY208,Clas1)=0,ROW(Clas1)))))&amp;""</f>
        <v>#REF!</v>
      </c>
      <c r="BA208" s="43" t="e">
        <f t="array" aca="1" ref="BA208" ca="1">INDEX(ColClas1,MIN(IF(Tron1=$AT208,IF(COUNTIF($AV208:AZ208,Clas1)=0,ROW(Clas1)))))&amp;""</f>
        <v>#REF!</v>
      </c>
    </row>
    <row r="209" spans="1:53" x14ac:dyDescent="0.25">
      <c r="A209" s="35">
        <v>199</v>
      </c>
      <c r="B209" s="41" t="str">
        <f>IF(COUNTIF(C$11:C208,C209)=0,B208&amp;C209,B208)</f>
        <v/>
      </c>
      <c r="C209" s="116" t="str">
        <f t="shared" si="75"/>
        <v/>
      </c>
      <c r="D209" s="114"/>
      <c r="E209" s="3"/>
      <c r="F209" s="2" t="e">
        <f t="shared" si="70"/>
        <v>#REF!</v>
      </c>
      <c r="G209" s="2" t="e">
        <f t="shared" si="71"/>
        <v>#REF!</v>
      </c>
      <c r="H209" s="2" t="e">
        <f t="shared" si="72"/>
        <v>#REF!</v>
      </c>
      <c r="I209" s="4"/>
      <c r="J209" s="4"/>
      <c r="K209" s="4"/>
      <c r="L209" s="4"/>
      <c r="M209" s="4"/>
      <c r="N209" s="4"/>
      <c r="O209" s="4"/>
      <c r="P209" s="4"/>
      <c r="Q209" s="2" t="str">
        <f t="shared" si="76"/>
        <v/>
      </c>
      <c r="R209" s="2" t="str">
        <f t="shared" si="77"/>
        <v/>
      </c>
      <c r="S209" s="2" t="str">
        <f t="shared" si="78"/>
        <v/>
      </c>
      <c r="T209" s="2">
        <f t="shared" si="88"/>
        <v>0</v>
      </c>
      <c r="U209" s="2" t="str">
        <f t="shared" si="79"/>
        <v/>
      </c>
      <c r="V209" s="2" t="str">
        <f t="shared" si="80"/>
        <v/>
      </c>
      <c r="W209" s="2" t="str">
        <f t="shared" si="81"/>
        <v/>
      </c>
      <c r="X209" s="5" t="str">
        <f t="shared" si="87"/>
        <v/>
      </c>
      <c r="Y209" s="2" t="str">
        <f t="shared" si="82"/>
        <v/>
      </c>
      <c r="Z209" s="2" t="str">
        <f t="shared" si="83"/>
        <v/>
      </c>
      <c r="AA209" s="4"/>
      <c r="AB209" s="4"/>
      <c r="AC209" s="4"/>
      <c r="AD209" s="4"/>
      <c r="AE209" s="4"/>
      <c r="AF209" s="4"/>
      <c r="AG209" s="4"/>
      <c r="AH209" s="4"/>
      <c r="AI209" s="2" t="str">
        <f t="shared" si="67"/>
        <v/>
      </c>
      <c r="AJ209" s="2" t="str">
        <f t="shared" si="84"/>
        <v/>
      </c>
      <c r="AK209" s="6" t="e">
        <f>VLOOKUP(C209,#REF!,10,FALSE)</f>
        <v>#REF!</v>
      </c>
      <c r="AL209" s="4"/>
      <c r="AM209" s="2" t="str">
        <f t="shared" si="85"/>
        <v/>
      </c>
      <c r="AN209" s="2" t="str">
        <f t="shared" si="86"/>
        <v/>
      </c>
      <c r="AO209" s="7" t="e">
        <f t="shared" si="73"/>
        <v>#VALUE!</v>
      </c>
      <c r="AP209" s="117"/>
      <c r="AQ209" s="8" t="str">
        <f t="shared" si="74"/>
        <v/>
      </c>
      <c r="AR209" s="9"/>
      <c r="AS209" s="1" t="str">
        <f t="shared" si="68"/>
        <v/>
      </c>
      <c r="AT209" s="43" t="e">
        <f>#REF!</f>
        <v>#REF!</v>
      </c>
      <c r="AU209" s="43" t="str">
        <f t="shared" ca="1" si="69"/>
        <v/>
      </c>
      <c r="AW209" s="43" t="e">
        <f t="array" aca="1" ref="AW209" ca="1">INDEX(ColClas1,MIN(IF(Tron1=$AT209,IF(COUNTIF($AV209:AV209,Clas1)=0,ROW(Clas1)))))&amp;""</f>
        <v>#REF!</v>
      </c>
      <c r="AX209" s="43" t="e">
        <f t="array" aca="1" ref="AX209" ca="1">INDEX(ColClas1,MIN(IF(Tron1=$AT209,IF(COUNTIF($AV209:AW209,Clas1)=0,ROW(Clas1)))))&amp;""</f>
        <v>#REF!</v>
      </c>
      <c r="AY209" s="43" t="e">
        <f t="array" aca="1" ref="AY209" ca="1">INDEX(ColClas1,MIN(IF(Tron1=$AT209,IF(COUNTIF($AV209:AX209,Clas1)=0,ROW(Clas1)))))&amp;""</f>
        <v>#REF!</v>
      </c>
      <c r="AZ209" s="43" t="e">
        <f t="array" aca="1" ref="AZ209" ca="1">INDEX(ColClas1,MIN(IF(Tron1=$AT209,IF(COUNTIF($AV209:AY209,Clas1)=0,ROW(Clas1)))))&amp;""</f>
        <v>#REF!</v>
      </c>
      <c r="BA209" s="43" t="e">
        <f t="array" aca="1" ref="BA209" ca="1">INDEX(ColClas1,MIN(IF(Tron1=$AT209,IF(COUNTIF($AV209:AZ209,Clas1)=0,ROW(Clas1)))))&amp;""</f>
        <v>#REF!</v>
      </c>
    </row>
    <row r="210" spans="1:53" x14ac:dyDescent="0.25">
      <c r="A210" s="35">
        <v>200</v>
      </c>
      <c r="B210" s="41" t="str">
        <f>IF(COUNTIF(C$11:C209,C210)=0,B209&amp;C210,B209)</f>
        <v/>
      </c>
      <c r="C210" s="116" t="str">
        <f t="shared" si="75"/>
        <v/>
      </c>
      <c r="D210" s="114"/>
      <c r="E210" s="3"/>
      <c r="F210" s="2" t="e">
        <f t="shared" si="70"/>
        <v>#REF!</v>
      </c>
      <c r="G210" s="2" t="e">
        <f t="shared" si="71"/>
        <v>#REF!</v>
      </c>
      <c r="H210" s="2" t="e">
        <f t="shared" si="72"/>
        <v>#REF!</v>
      </c>
      <c r="I210" s="4"/>
      <c r="J210" s="4"/>
      <c r="K210" s="4"/>
      <c r="L210" s="4"/>
      <c r="M210" s="4"/>
      <c r="N210" s="4"/>
      <c r="O210" s="4"/>
      <c r="P210" s="4"/>
      <c r="Q210" s="2" t="str">
        <f t="shared" si="76"/>
        <v/>
      </c>
      <c r="R210" s="2" t="str">
        <f t="shared" si="77"/>
        <v/>
      </c>
      <c r="S210" s="2" t="str">
        <f t="shared" si="78"/>
        <v/>
      </c>
      <c r="T210" s="2">
        <f t="shared" si="88"/>
        <v>0</v>
      </c>
      <c r="U210" s="2" t="str">
        <f t="shared" si="79"/>
        <v/>
      </c>
      <c r="V210" s="2" t="str">
        <f t="shared" si="80"/>
        <v/>
      </c>
      <c r="W210" s="2" t="str">
        <f t="shared" si="81"/>
        <v/>
      </c>
      <c r="X210" s="5" t="str">
        <f t="shared" si="87"/>
        <v/>
      </c>
      <c r="Y210" s="2" t="str">
        <f t="shared" si="82"/>
        <v/>
      </c>
      <c r="Z210" s="2" t="str">
        <f t="shared" si="83"/>
        <v/>
      </c>
      <c r="AA210" s="4"/>
      <c r="AB210" s="4"/>
      <c r="AC210" s="4"/>
      <c r="AD210" s="4"/>
      <c r="AE210" s="4"/>
      <c r="AF210" s="4"/>
      <c r="AG210" s="4"/>
      <c r="AH210" s="4"/>
      <c r="AI210" s="2" t="str">
        <f t="shared" si="67"/>
        <v/>
      </c>
      <c r="AJ210" s="2" t="str">
        <f t="shared" si="84"/>
        <v/>
      </c>
      <c r="AK210" s="6" t="e">
        <f>VLOOKUP(C210,#REF!,10,FALSE)</f>
        <v>#REF!</v>
      </c>
      <c r="AL210" s="4"/>
      <c r="AM210" s="2" t="str">
        <f t="shared" si="85"/>
        <v/>
      </c>
      <c r="AN210" s="2" t="str">
        <f t="shared" si="86"/>
        <v/>
      </c>
      <c r="AO210" s="7" t="e">
        <f t="shared" si="73"/>
        <v>#VALUE!</v>
      </c>
      <c r="AP210" s="117"/>
      <c r="AQ210" s="8" t="str">
        <f t="shared" si="74"/>
        <v/>
      </c>
      <c r="AR210" s="9"/>
      <c r="AS210" s="1" t="str">
        <f t="shared" si="68"/>
        <v/>
      </c>
      <c r="AT210" s="43" t="e">
        <f>#REF!</f>
        <v>#REF!</v>
      </c>
      <c r="AU210" s="43" t="str">
        <f t="shared" ca="1" si="69"/>
        <v/>
      </c>
      <c r="AW210" s="43" t="e">
        <f t="array" aca="1" ref="AW210" ca="1">INDEX(ColClas1,MIN(IF(Tron1=$AT210,IF(COUNTIF($AV210:AV210,Clas1)=0,ROW(Clas1)))))&amp;""</f>
        <v>#REF!</v>
      </c>
      <c r="AX210" s="43" t="e">
        <f t="array" aca="1" ref="AX210" ca="1">INDEX(ColClas1,MIN(IF(Tron1=$AT210,IF(COUNTIF($AV210:AW210,Clas1)=0,ROW(Clas1)))))&amp;""</f>
        <v>#REF!</v>
      </c>
      <c r="AY210" s="43" t="e">
        <f t="array" aca="1" ref="AY210" ca="1">INDEX(ColClas1,MIN(IF(Tron1=$AT210,IF(COUNTIF($AV210:AX210,Clas1)=0,ROW(Clas1)))))&amp;""</f>
        <v>#REF!</v>
      </c>
      <c r="AZ210" s="43" t="e">
        <f t="array" aca="1" ref="AZ210" ca="1">INDEX(ColClas1,MIN(IF(Tron1=$AT210,IF(COUNTIF($AV210:AY210,Clas1)=0,ROW(Clas1)))))&amp;""</f>
        <v>#REF!</v>
      </c>
      <c r="BA210" s="43" t="e">
        <f t="array" aca="1" ref="BA210" ca="1">INDEX(ColClas1,MIN(IF(Tron1=$AT210,IF(COUNTIF($AV210:AZ210,Clas1)=0,ROW(Clas1)))))&amp;""</f>
        <v>#REF!</v>
      </c>
    </row>
    <row r="211" spans="1:53" x14ac:dyDescent="0.25">
      <c r="A211" s="35">
        <v>201</v>
      </c>
      <c r="B211" s="41" t="str">
        <f>IF(COUNTIF(C$11:C210,C211)=0,B210&amp;C211,B210)</f>
        <v/>
      </c>
      <c r="C211" s="116" t="str">
        <f t="shared" si="75"/>
        <v/>
      </c>
      <c r="D211" s="114"/>
      <c r="E211" s="3"/>
      <c r="F211" s="2" t="e">
        <f t="shared" si="70"/>
        <v>#REF!</v>
      </c>
      <c r="G211" s="2" t="e">
        <f t="shared" si="71"/>
        <v>#REF!</v>
      </c>
      <c r="H211" s="2" t="e">
        <f t="shared" si="72"/>
        <v>#REF!</v>
      </c>
      <c r="I211" s="4"/>
      <c r="J211" s="4"/>
      <c r="K211" s="4"/>
      <c r="L211" s="4"/>
      <c r="M211" s="4"/>
      <c r="N211" s="4"/>
      <c r="O211" s="4"/>
      <c r="P211" s="4"/>
      <c r="Q211" s="2" t="str">
        <f t="shared" si="76"/>
        <v/>
      </c>
      <c r="R211" s="2" t="str">
        <f t="shared" si="77"/>
        <v/>
      </c>
      <c r="S211" s="2" t="str">
        <f t="shared" si="78"/>
        <v/>
      </c>
      <c r="T211" s="2">
        <f t="shared" si="88"/>
        <v>0</v>
      </c>
      <c r="U211" s="2" t="str">
        <f t="shared" si="79"/>
        <v/>
      </c>
      <c r="V211" s="2" t="str">
        <f t="shared" si="80"/>
        <v/>
      </c>
      <c r="W211" s="2" t="str">
        <f t="shared" si="81"/>
        <v/>
      </c>
      <c r="X211" s="5" t="str">
        <f t="shared" si="87"/>
        <v/>
      </c>
      <c r="Y211" s="2" t="str">
        <f t="shared" si="82"/>
        <v/>
      </c>
      <c r="Z211" s="2" t="str">
        <f t="shared" si="83"/>
        <v/>
      </c>
      <c r="AA211" s="4"/>
      <c r="AB211" s="4"/>
      <c r="AC211" s="4"/>
      <c r="AD211" s="4"/>
      <c r="AE211" s="4"/>
      <c r="AF211" s="4"/>
      <c r="AG211" s="4"/>
      <c r="AH211" s="4"/>
      <c r="AI211" s="2" t="str">
        <f t="shared" si="67"/>
        <v/>
      </c>
      <c r="AJ211" s="2" t="str">
        <f t="shared" si="84"/>
        <v/>
      </c>
      <c r="AK211" s="6" t="e">
        <f>VLOOKUP(C211,#REF!,10,FALSE)</f>
        <v>#REF!</v>
      </c>
      <c r="AL211" s="4"/>
      <c r="AM211" s="2" t="str">
        <f t="shared" si="85"/>
        <v/>
      </c>
      <c r="AN211" s="2" t="str">
        <f t="shared" si="86"/>
        <v/>
      </c>
      <c r="AO211" s="7" t="e">
        <f t="shared" si="73"/>
        <v>#VALUE!</v>
      </c>
      <c r="AP211" s="117"/>
      <c r="AQ211" s="8" t="str">
        <f t="shared" si="74"/>
        <v/>
      </c>
      <c r="AR211" s="9"/>
      <c r="AS211" s="1" t="str">
        <f t="shared" si="68"/>
        <v/>
      </c>
      <c r="AT211" s="43" t="e">
        <f>#REF!</f>
        <v>#REF!</v>
      </c>
      <c r="AU211" s="43" t="str">
        <f t="shared" ca="1" si="69"/>
        <v/>
      </c>
      <c r="AW211" s="43" t="e">
        <f t="array" aca="1" ref="AW211" ca="1">INDEX(ColClas1,MIN(IF(Tron1=$AT211,IF(COUNTIF($AV211:AV211,Clas1)=0,ROW(Clas1)))))&amp;""</f>
        <v>#REF!</v>
      </c>
      <c r="AX211" s="43" t="e">
        <f t="array" aca="1" ref="AX211" ca="1">INDEX(ColClas1,MIN(IF(Tron1=$AT211,IF(COUNTIF($AV211:AW211,Clas1)=0,ROW(Clas1)))))&amp;""</f>
        <v>#REF!</v>
      </c>
      <c r="AY211" s="43" t="e">
        <f t="array" aca="1" ref="AY211" ca="1">INDEX(ColClas1,MIN(IF(Tron1=$AT211,IF(COUNTIF($AV211:AX211,Clas1)=0,ROW(Clas1)))))&amp;""</f>
        <v>#REF!</v>
      </c>
      <c r="AZ211" s="43" t="e">
        <f t="array" aca="1" ref="AZ211" ca="1">INDEX(ColClas1,MIN(IF(Tron1=$AT211,IF(COUNTIF($AV211:AY211,Clas1)=0,ROW(Clas1)))))&amp;""</f>
        <v>#REF!</v>
      </c>
      <c r="BA211" s="43" t="e">
        <f t="array" aca="1" ref="BA211" ca="1">INDEX(ColClas1,MIN(IF(Tron1=$AT211,IF(COUNTIF($AV211:AZ211,Clas1)=0,ROW(Clas1)))))&amp;""</f>
        <v>#REF!</v>
      </c>
    </row>
    <row r="212" spans="1:53" x14ac:dyDescent="0.25">
      <c r="A212" s="35">
        <v>202</v>
      </c>
      <c r="B212" s="41" t="str">
        <f>IF(COUNTIF(C$11:C211,C212)=0,B211&amp;C212,B211)</f>
        <v/>
      </c>
      <c r="C212" s="116" t="str">
        <f t="shared" si="75"/>
        <v/>
      </c>
      <c r="D212" s="114"/>
      <c r="E212" s="3"/>
      <c r="F212" s="2" t="e">
        <f t="shared" si="70"/>
        <v>#REF!</v>
      </c>
      <c r="G212" s="2" t="e">
        <f t="shared" si="71"/>
        <v>#REF!</v>
      </c>
      <c r="H212" s="2" t="e">
        <f t="shared" si="72"/>
        <v>#REF!</v>
      </c>
      <c r="I212" s="4"/>
      <c r="J212" s="4"/>
      <c r="K212" s="4"/>
      <c r="L212" s="4"/>
      <c r="M212" s="4"/>
      <c r="N212" s="4"/>
      <c r="O212" s="4"/>
      <c r="P212" s="4"/>
      <c r="Q212" s="2" t="str">
        <f t="shared" si="76"/>
        <v/>
      </c>
      <c r="R212" s="2" t="str">
        <f t="shared" si="77"/>
        <v/>
      </c>
      <c r="S212" s="2" t="str">
        <f t="shared" si="78"/>
        <v/>
      </c>
      <c r="T212" s="2">
        <f t="shared" si="88"/>
        <v>0</v>
      </c>
      <c r="U212" s="2" t="str">
        <f t="shared" si="79"/>
        <v/>
      </c>
      <c r="V212" s="2" t="str">
        <f t="shared" si="80"/>
        <v/>
      </c>
      <c r="W212" s="2" t="str">
        <f t="shared" si="81"/>
        <v/>
      </c>
      <c r="X212" s="5" t="str">
        <f t="shared" si="87"/>
        <v/>
      </c>
      <c r="Y212" s="2" t="str">
        <f t="shared" si="82"/>
        <v/>
      </c>
      <c r="Z212" s="2" t="str">
        <f t="shared" si="83"/>
        <v/>
      </c>
      <c r="AA212" s="4"/>
      <c r="AB212" s="4"/>
      <c r="AC212" s="4"/>
      <c r="AD212" s="4"/>
      <c r="AE212" s="4"/>
      <c r="AF212" s="4"/>
      <c r="AG212" s="4"/>
      <c r="AH212" s="4"/>
      <c r="AI212" s="2" t="str">
        <f t="shared" si="67"/>
        <v/>
      </c>
      <c r="AJ212" s="2" t="str">
        <f t="shared" si="84"/>
        <v/>
      </c>
      <c r="AK212" s="6" t="e">
        <f>VLOOKUP(C212,#REF!,10,FALSE)</f>
        <v>#REF!</v>
      </c>
      <c r="AL212" s="4"/>
      <c r="AM212" s="2" t="str">
        <f t="shared" si="85"/>
        <v/>
      </c>
      <c r="AN212" s="2" t="str">
        <f t="shared" si="86"/>
        <v/>
      </c>
      <c r="AO212" s="7" t="e">
        <f t="shared" si="73"/>
        <v>#VALUE!</v>
      </c>
      <c r="AP212" s="117"/>
      <c r="AQ212" s="8" t="str">
        <f t="shared" si="74"/>
        <v/>
      </c>
      <c r="AR212" s="9"/>
      <c r="AS212" s="1" t="str">
        <f t="shared" si="68"/>
        <v/>
      </c>
      <c r="AT212" s="43" t="e">
        <f>#REF!</f>
        <v>#REF!</v>
      </c>
      <c r="AU212" s="43" t="str">
        <f t="shared" ca="1" si="69"/>
        <v/>
      </c>
      <c r="AW212" s="43" t="e">
        <f t="array" aca="1" ref="AW212" ca="1">INDEX(ColClas1,MIN(IF(Tron1=$AT212,IF(COUNTIF($AV212:AV212,Clas1)=0,ROW(Clas1)))))&amp;""</f>
        <v>#REF!</v>
      </c>
      <c r="AX212" s="43" t="e">
        <f t="array" aca="1" ref="AX212" ca="1">INDEX(ColClas1,MIN(IF(Tron1=$AT212,IF(COUNTIF($AV212:AW212,Clas1)=0,ROW(Clas1)))))&amp;""</f>
        <v>#REF!</v>
      </c>
      <c r="AY212" s="43" t="e">
        <f t="array" aca="1" ref="AY212" ca="1">INDEX(ColClas1,MIN(IF(Tron1=$AT212,IF(COUNTIF($AV212:AX212,Clas1)=0,ROW(Clas1)))))&amp;""</f>
        <v>#REF!</v>
      </c>
      <c r="AZ212" s="43" t="e">
        <f t="array" aca="1" ref="AZ212" ca="1">INDEX(ColClas1,MIN(IF(Tron1=$AT212,IF(COUNTIF($AV212:AY212,Clas1)=0,ROW(Clas1)))))&amp;""</f>
        <v>#REF!</v>
      </c>
      <c r="BA212" s="43" t="e">
        <f t="array" aca="1" ref="BA212" ca="1">INDEX(ColClas1,MIN(IF(Tron1=$AT212,IF(COUNTIF($AV212:AZ212,Clas1)=0,ROW(Clas1)))))&amp;""</f>
        <v>#REF!</v>
      </c>
    </row>
    <row r="213" spans="1:53" x14ac:dyDescent="0.25">
      <c r="A213" s="35">
        <v>203</v>
      </c>
      <c r="B213" s="41" t="str">
        <f>IF(COUNTIF(C$11:C212,C213)=0,B212&amp;C213,B212)</f>
        <v/>
      </c>
      <c r="C213" s="116" t="str">
        <f t="shared" si="75"/>
        <v/>
      </c>
      <c r="D213" s="114"/>
      <c r="E213" s="3"/>
      <c r="F213" s="2" t="e">
        <f t="shared" si="70"/>
        <v>#REF!</v>
      </c>
      <c r="G213" s="2" t="e">
        <f t="shared" si="71"/>
        <v>#REF!</v>
      </c>
      <c r="H213" s="2" t="e">
        <f t="shared" si="72"/>
        <v>#REF!</v>
      </c>
      <c r="I213" s="4"/>
      <c r="J213" s="4"/>
      <c r="K213" s="4"/>
      <c r="L213" s="4"/>
      <c r="M213" s="4"/>
      <c r="N213" s="4"/>
      <c r="O213" s="4"/>
      <c r="P213" s="4"/>
      <c r="Q213" s="2" t="str">
        <f t="shared" si="76"/>
        <v/>
      </c>
      <c r="R213" s="2" t="str">
        <f t="shared" si="77"/>
        <v/>
      </c>
      <c r="S213" s="2" t="str">
        <f t="shared" si="78"/>
        <v/>
      </c>
      <c r="T213" s="2">
        <f t="shared" si="88"/>
        <v>0</v>
      </c>
      <c r="U213" s="2" t="str">
        <f t="shared" si="79"/>
        <v/>
      </c>
      <c r="V213" s="2" t="str">
        <f t="shared" si="80"/>
        <v/>
      </c>
      <c r="W213" s="2" t="str">
        <f t="shared" si="81"/>
        <v/>
      </c>
      <c r="X213" s="5" t="str">
        <f t="shared" si="87"/>
        <v/>
      </c>
      <c r="Y213" s="2" t="str">
        <f t="shared" si="82"/>
        <v/>
      </c>
      <c r="Z213" s="2" t="str">
        <f t="shared" si="83"/>
        <v/>
      </c>
      <c r="AA213" s="4"/>
      <c r="AB213" s="4"/>
      <c r="AC213" s="4"/>
      <c r="AD213" s="4"/>
      <c r="AE213" s="4"/>
      <c r="AF213" s="4"/>
      <c r="AG213" s="4"/>
      <c r="AH213" s="4"/>
      <c r="AI213" s="2" t="str">
        <f t="shared" si="67"/>
        <v/>
      </c>
      <c r="AJ213" s="2" t="str">
        <f t="shared" si="84"/>
        <v/>
      </c>
      <c r="AK213" s="6" t="e">
        <f>VLOOKUP(C213,#REF!,10,FALSE)</f>
        <v>#REF!</v>
      </c>
      <c r="AL213" s="4"/>
      <c r="AM213" s="2" t="str">
        <f t="shared" si="85"/>
        <v/>
      </c>
      <c r="AN213" s="2" t="str">
        <f t="shared" si="86"/>
        <v/>
      </c>
      <c r="AO213" s="7" t="e">
        <f t="shared" si="73"/>
        <v>#VALUE!</v>
      </c>
      <c r="AP213" s="117"/>
      <c r="AQ213" s="8" t="str">
        <f t="shared" si="74"/>
        <v/>
      </c>
      <c r="AR213" s="9"/>
      <c r="AS213" s="1" t="str">
        <f t="shared" si="68"/>
        <v/>
      </c>
      <c r="AT213" s="43" t="e">
        <f>#REF!</f>
        <v>#REF!</v>
      </c>
      <c r="AU213" s="43" t="str">
        <f t="shared" ca="1" si="69"/>
        <v/>
      </c>
      <c r="AW213" s="43" t="e">
        <f t="array" aca="1" ref="AW213" ca="1">INDEX(ColClas1,MIN(IF(Tron1=$AT213,IF(COUNTIF($AV213:AV213,Clas1)=0,ROW(Clas1)))))&amp;""</f>
        <v>#REF!</v>
      </c>
      <c r="AX213" s="43" t="e">
        <f t="array" aca="1" ref="AX213" ca="1">INDEX(ColClas1,MIN(IF(Tron1=$AT213,IF(COUNTIF($AV213:AW213,Clas1)=0,ROW(Clas1)))))&amp;""</f>
        <v>#REF!</v>
      </c>
      <c r="AY213" s="43" t="e">
        <f t="array" aca="1" ref="AY213" ca="1">INDEX(ColClas1,MIN(IF(Tron1=$AT213,IF(COUNTIF($AV213:AX213,Clas1)=0,ROW(Clas1)))))&amp;""</f>
        <v>#REF!</v>
      </c>
      <c r="AZ213" s="43" t="e">
        <f t="array" aca="1" ref="AZ213" ca="1">INDEX(ColClas1,MIN(IF(Tron1=$AT213,IF(COUNTIF($AV213:AY213,Clas1)=0,ROW(Clas1)))))&amp;""</f>
        <v>#REF!</v>
      </c>
      <c r="BA213" s="43" t="e">
        <f t="array" aca="1" ref="BA213" ca="1">INDEX(ColClas1,MIN(IF(Tron1=$AT213,IF(COUNTIF($AV213:AZ213,Clas1)=0,ROW(Clas1)))))&amp;""</f>
        <v>#REF!</v>
      </c>
    </row>
    <row r="214" spans="1:53" x14ac:dyDescent="0.25">
      <c r="A214" s="35">
        <v>204</v>
      </c>
      <c r="B214" s="41" t="str">
        <f>IF(COUNTIF(C$11:C213,C214)=0,B213&amp;C214,B213)</f>
        <v/>
      </c>
      <c r="C214" s="116" t="str">
        <f t="shared" si="75"/>
        <v/>
      </c>
      <c r="D214" s="114"/>
      <c r="E214" s="3"/>
      <c r="F214" s="2" t="e">
        <f t="shared" si="70"/>
        <v>#REF!</v>
      </c>
      <c r="G214" s="2" t="e">
        <f t="shared" si="71"/>
        <v>#REF!</v>
      </c>
      <c r="H214" s="2" t="e">
        <f t="shared" si="72"/>
        <v>#REF!</v>
      </c>
      <c r="I214" s="4"/>
      <c r="J214" s="4"/>
      <c r="K214" s="4"/>
      <c r="L214" s="4"/>
      <c r="M214" s="4"/>
      <c r="N214" s="4"/>
      <c r="O214" s="4"/>
      <c r="P214" s="4"/>
      <c r="Q214" s="2" t="str">
        <f t="shared" si="76"/>
        <v/>
      </c>
      <c r="R214" s="2" t="str">
        <f t="shared" si="77"/>
        <v/>
      </c>
      <c r="S214" s="2" t="str">
        <f t="shared" si="78"/>
        <v/>
      </c>
      <c r="T214" s="2">
        <f t="shared" si="88"/>
        <v>0</v>
      </c>
      <c r="U214" s="2" t="str">
        <f t="shared" si="79"/>
        <v/>
      </c>
      <c r="V214" s="2" t="str">
        <f t="shared" si="80"/>
        <v/>
      </c>
      <c r="W214" s="2" t="str">
        <f t="shared" si="81"/>
        <v/>
      </c>
      <c r="X214" s="5" t="str">
        <f t="shared" si="87"/>
        <v/>
      </c>
      <c r="Y214" s="2" t="str">
        <f t="shared" si="82"/>
        <v/>
      </c>
      <c r="Z214" s="2" t="str">
        <f t="shared" si="83"/>
        <v/>
      </c>
      <c r="AA214" s="4"/>
      <c r="AB214" s="4"/>
      <c r="AC214" s="4"/>
      <c r="AD214" s="4"/>
      <c r="AE214" s="4"/>
      <c r="AF214" s="4"/>
      <c r="AG214" s="4"/>
      <c r="AH214" s="4"/>
      <c r="AI214" s="2" t="str">
        <f t="shared" si="67"/>
        <v/>
      </c>
      <c r="AJ214" s="2" t="str">
        <f t="shared" si="84"/>
        <v/>
      </c>
      <c r="AK214" s="6" t="e">
        <f>VLOOKUP(C214,#REF!,10,FALSE)</f>
        <v>#REF!</v>
      </c>
      <c r="AL214" s="4"/>
      <c r="AM214" s="2" t="str">
        <f t="shared" si="85"/>
        <v/>
      </c>
      <c r="AN214" s="2" t="str">
        <f t="shared" si="86"/>
        <v/>
      </c>
      <c r="AO214" s="7" t="e">
        <f t="shared" si="73"/>
        <v>#VALUE!</v>
      </c>
      <c r="AP214" s="117"/>
      <c r="AQ214" s="8" t="str">
        <f t="shared" si="74"/>
        <v/>
      </c>
      <c r="AR214" s="9"/>
      <c r="AS214" s="1" t="str">
        <f t="shared" si="68"/>
        <v/>
      </c>
      <c r="AT214" s="43" t="e">
        <f>#REF!</f>
        <v>#REF!</v>
      </c>
      <c r="AU214" s="43" t="str">
        <f t="shared" ca="1" si="69"/>
        <v/>
      </c>
      <c r="AW214" s="43" t="e">
        <f t="array" aca="1" ref="AW214" ca="1">INDEX(ColClas1,MIN(IF(Tron1=$AT214,IF(COUNTIF($AV214:AV214,Clas1)=0,ROW(Clas1)))))&amp;""</f>
        <v>#REF!</v>
      </c>
      <c r="AX214" s="43" t="e">
        <f t="array" aca="1" ref="AX214" ca="1">INDEX(ColClas1,MIN(IF(Tron1=$AT214,IF(COUNTIF($AV214:AW214,Clas1)=0,ROW(Clas1)))))&amp;""</f>
        <v>#REF!</v>
      </c>
      <c r="AY214" s="43" t="e">
        <f t="array" aca="1" ref="AY214" ca="1">INDEX(ColClas1,MIN(IF(Tron1=$AT214,IF(COUNTIF($AV214:AX214,Clas1)=0,ROW(Clas1)))))&amp;""</f>
        <v>#REF!</v>
      </c>
      <c r="AZ214" s="43" t="e">
        <f t="array" aca="1" ref="AZ214" ca="1">INDEX(ColClas1,MIN(IF(Tron1=$AT214,IF(COUNTIF($AV214:AY214,Clas1)=0,ROW(Clas1)))))&amp;""</f>
        <v>#REF!</v>
      </c>
      <c r="BA214" s="43" t="e">
        <f t="array" aca="1" ref="BA214" ca="1">INDEX(ColClas1,MIN(IF(Tron1=$AT214,IF(COUNTIF($AV214:AZ214,Clas1)=0,ROW(Clas1)))))&amp;""</f>
        <v>#REF!</v>
      </c>
    </row>
    <row r="215" spans="1:53" x14ac:dyDescent="0.25">
      <c r="A215" s="35">
        <v>205</v>
      </c>
      <c r="B215" s="41" t="str">
        <f>IF(COUNTIF(C$11:C214,C215)=0,B214&amp;C215,B214)</f>
        <v/>
      </c>
      <c r="C215" s="116" t="str">
        <f t="shared" si="75"/>
        <v/>
      </c>
      <c r="D215" s="114"/>
      <c r="E215" s="3"/>
      <c r="F215" s="2" t="e">
        <f t="shared" si="70"/>
        <v>#REF!</v>
      </c>
      <c r="G215" s="2" t="e">
        <f t="shared" si="71"/>
        <v>#REF!</v>
      </c>
      <c r="H215" s="2" t="e">
        <f t="shared" si="72"/>
        <v>#REF!</v>
      </c>
      <c r="I215" s="4"/>
      <c r="J215" s="4"/>
      <c r="K215" s="4"/>
      <c r="L215" s="4"/>
      <c r="M215" s="4"/>
      <c r="N215" s="4"/>
      <c r="O215" s="4"/>
      <c r="P215" s="4"/>
      <c r="Q215" s="2" t="str">
        <f t="shared" si="76"/>
        <v/>
      </c>
      <c r="R215" s="2" t="str">
        <f t="shared" si="77"/>
        <v/>
      </c>
      <c r="S215" s="2" t="str">
        <f t="shared" si="78"/>
        <v/>
      </c>
      <c r="T215" s="2">
        <f t="shared" si="88"/>
        <v>0</v>
      </c>
      <c r="U215" s="2" t="str">
        <f t="shared" si="79"/>
        <v/>
      </c>
      <c r="V215" s="2" t="str">
        <f t="shared" si="80"/>
        <v/>
      </c>
      <c r="W215" s="2" t="str">
        <f t="shared" si="81"/>
        <v/>
      </c>
      <c r="X215" s="5" t="str">
        <f t="shared" si="87"/>
        <v/>
      </c>
      <c r="Y215" s="2" t="str">
        <f t="shared" si="82"/>
        <v/>
      </c>
      <c r="Z215" s="2" t="str">
        <f t="shared" si="83"/>
        <v/>
      </c>
      <c r="AA215" s="4"/>
      <c r="AB215" s="4"/>
      <c r="AC215" s="4"/>
      <c r="AD215" s="4"/>
      <c r="AE215" s="4"/>
      <c r="AF215" s="4"/>
      <c r="AG215" s="4"/>
      <c r="AH215" s="4"/>
      <c r="AI215" s="2" t="str">
        <f t="shared" si="67"/>
        <v/>
      </c>
      <c r="AJ215" s="2" t="str">
        <f t="shared" si="84"/>
        <v/>
      </c>
      <c r="AK215" s="6" t="e">
        <f>VLOOKUP(C215,#REF!,10,FALSE)</f>
        <v>#REF!</v>
      </c>
      <c r="AL215" s="4"/>
      <c r="AM215" s="2" t="str">
        <f t="shared" si="85"/>
        <v/>
      </c>
      <c r="AN215" s="2" t="str">
        <f t="shared" si="86"/>
        <v/>
      </c>
      <c r="AO215" s="7" t="e">
        <f t="shared" si="73"/>
        <v>#VALUE!</v>
      </c>
      <c r="AP215" s="117"/>
      <c r="AQ215" s="8" t="str">
        <f t="shared" si="74"/>
        <v/>
      </c>
      <c r="AR215" s="9"/>
      <c r="AS215" s="1" t="str">
        <f t="shared" si="68"/>
        <v/>
      </c>
      <c r="AT215" s="43" t="e">
        <f>#REF!</f>
        <v>#REF!</v>
      </c>
      <c r="AU215" s="43" t="str">
        <f t="shared" ca="1" si="69"/>
        <v/>
      </c>
      <c r="AW215" s="43" t="e">
        <f t="array" aca="1" ref="AW215" ca="1">INDEX(ColClas1,MIN(IF(Tron1=$AT215,IF(COUNTIF($AV215:AV215,Clas1)=0,ROW(Clas1)))))&amp;""</f>
        <v>#REF!</v>
      </c>
      <c r="AX215" s="43" t="e">
        <f t="array" aca="1" ref="AX215" ca="1">INDEX(ColClas1,MIN(IF(Tron1=$AT215,IF(COUNTIF($AV215:AW215,Clas1)=0,ROW(Clas1)))))&amp;""</f>
        <v>#REF!</v>
      </c>
      <c r="AY215" s="43" t="e">
        <f t="array" aca="1" ref="AY215" ca="1">INDEX(ColClas1,MIN(IF(Tron1=$AT215,IF(COUNTIF($AV215:AX215,Clas1)=0,ROW(Clas1)))))&amp;""</f>
        <v>#REF!</v>
      </c>
      <c r="AZ215" s="43" t="e">
        <f t="array" aca="1" ref="AZ215" ca="1">INDEX(ColClas1,MIN(IF(Tron1=$AT215,IF(COUNTIF($AV215:AY215,Clas1)=0,ROW(Clas1)))))&amp;""</f>
        <v>#REF!</v>
      </c>
      <c r="BA215" s="43" t="e">
        <f t="array" aca="1" ref="BA215" ca="1">INDEX(ColClas1,MIN(IF(Tron1=$AT215,IF(COUNTIF($AV215:AZ215,Clas1)=0,ROW(Clas1)))))&amp;""</f>
        <v>#REF!</v>
      </c>
    </row>
    <row r="216" spans="1:53" x14ac:dyDescent="0.25">
      <c r="A216" s="35">
        <v>206</v>
      </c>
      <c r="B216" s="41" t="str">
        <f>IF(COUNTIF(C$11:C215,C216)=0,B215&amp;C216,B215)</f>
        <v/>
      </c>
      <c r="C216" s="116" t="str">
        <f t="shared" si="75"/>
        <v/>
      </c>
      <c r="D216" s="114"/>
      <c r="E216" s="3"/>
      <c r="F216" s="2" t="e">
        <f t="shared" si="70"/>
        <v>#REF!</v>
      </c>
      <c r="G216" s="2" t="e">
        <f t="shared" si="71"/>
        <v>#REF!</v>
      </c>
      <c r="H216" s="2" t="e">
        <f t="shared" si="72"/>
        <v>#REF!</v>
      </c>
      <c r="I216" s="4"/>
      <c r="J216" s="4"/>
      <c r="K216" s="4"/>
      <c r="L216" s="4"/>
      <c r="M216" s="4"/>
      <c r="N216" s="4"/>
      <c r="O216" s="4"/>
      <c r="P216" s="4"/>
      <c r="Q216" s="2" t="str">
        <f t="shared" si="76"/>
        <v/>
      </c>
      <c r="R216" s="2" t="str">
        <f t="shared" si="77"/>
        <v/>
      </c>
      <c r="S216" s="2" t="str">
        <f t="shared" si="78"/>
        <v/>
      </c>
      <c r="T216" s="2">
        <f t="shared" si="88"/>
        <v>0</v>
      </c>
      <c r="U216" s="2" t="str">
        <f t="shared" si="79"/>
        <v/>
      </c>
      <c r="V216" s="2" t="str">
        <f t="shared" si="80"/>
        <v/>
      </c>
      <c r="W216" s="2" t="str">
        <f t="shared" si="81"/>
        <v/>
      </c>
      <c r="X216" s="5" t="str">
        <f t="shared" si="87"/>
        <v/>
      </c>
      <c r="Y216" s="2" t="str">
        <f t="shared" si="82"/>
        <v/>
      </c>
      <c r="Z216" s="2" t="str">
        <f t="shared" si="83"/>
        <v/>
      </c>
      <c r="AA216" s="4"/>
      <c r="AB216" s="4"/>
      <c r="AC216" s="4"/>
      <c r="AD216" s="4"/>
      <c r="AE216" s="4"/>
      <c r="AF216" s="4"/>
      <c r="AG216" s="4"/>
      <c r="AH216" s="4"/>
      <c r="AI216" s="2" t="str">
        <f t="shared" si="67"/>
        <v/>
      </c>
      <c r="AJ216" s="2" t="str">
        <f t="shared" si="84"/>
        <v/>
      </c>
      <c r="AK216" s="6" t="e">
        <f>VLOOKUP(C216,#REF!,10,FALSE)</f>
        <v>#REF!</v>
      </c>
      <c r="AL216" s="4"/>
      <c r="AM216" s="2" t="str">
        <f t="shared" si="85"/>
        <v/>
      </c>
      <c r="AN216" s="2" t="str">
        <f t="shared" si="86"/>
        <v/>
      </c>
      <c r="AO216" s="7" t="e">
        <f t="shared" si="73"/>
        <v>#VALUE!</v>
      </c>
      <c r="AP216" s="117"/>
      <c r="AQ216" s="8" t="str">
        <f t="shared" si="74"/>
        <v/>
      </c>
      <c r="AR216" s="9"/>
      <c r="AS216" s="1" t="str">
        <f t="shared" si="68"/>
        <v/>
      </c>
      <c r="AT216" s="43" t="e">
        <f>#REF!</f>
        <v>#REF!</v>
      </c>
      <c r="AU216" s="43" t="str">
        <f t="shared" ca="1" si="69"/>
        <v/>
      </c>
      <c r="AW216" s="43" t="e">
        <f t="array" aca="1" ref="AW216" ca="1">INDEX(ColClas1,MIN(IF(Tron1=$AT216,IF(COUNTIF($AV216:AV216,Clas1)=0,ROW(Clas1)))))&amp;""</f>
        <v>#REF!</v>
      </c>
      <c r="AX216" s="43" t="e">
        <f t="array" aca="1" ref="AX216" ca="1">INDEX(ColClas1,MIN(IF(Tron1=$AT216,IF(COUNTIF($AV216:AW216,Clas1)=0,ROW(Clas1)))))&amp;""</f>
        <v>#REF!</v>
      </c>
      <c r="AY216" s="43" t="e">
        <f t="array" aca="1" ref="AY216" ca="1">INDEX(ColClas1,MIN(IF(Tron1=$AT216,IF(COUNTIF($AV216:AX216,Clas1)=0,ROW(Clas1)))))&amp;""</f>
        <v>#REF!</v>
      </c>
      <c r="AZ216" s="43" t="e">
        <f t="array" aca="1" ref="AZ216" ca="1">INDEX(ColClas1,MIN(IF(Tron1=$AT216,IF(COUNTIF($AV216:AY216,Clas1)=0,ROW(Clas1)))))&amp;""</f>
        <v>#REF!</v>
      </c>
      <c r="BA216" s="43" t="e">
        <f t="array" aca="1" ref="BA216" ca="1">INDEX(ColClas1,MIN(IF(Tron1=$AT216,IF(COUNTIF($AV216:AZ216,Clas1)=0,ROW(Clas1)))))&amp;""</f>
        <v>#REF!</v>
      </c>
    </row>
    <row r="217" spans="1:53" x14ac:dyDescent="0.25">
      <c r="A217" s="35">
        <v>207</v>
      </c>
      <c r="B217" s="41" t="str">
        <f>IF(COUNTIF(C$11:C216,C217)=0,B216&amp;C217,B216)</f>
        <v/>
      </c>
      <c r="C217" s="116" t="str">
        <f t="shared" si="75"/>
        <v/>
      </c>
      <c r="D217" s="114"/>
      <c r="E217" s="3"/>
      <c r="F217" s="2" t="e">
        <f t="shared" si="70"/>
        <v>#REF!</v>
      </c>
      <c r="G217" s="2" t="e">
        <f t="shared" si="71"/>
        <v>#REF!</v>
      </c>
      <c r="H217" s="2" t="e">
        <f t="shared" si="72"/>
        <v>#REF!</v>
      </c>
      <c r="I217" s="4"/>
      <c r="J217" s="4"/>
      <c r="K217" s="4"/>
      <c r="L217" s="4"/>
      <c r="M217" s="4"/>
      <c r="N217" s="4"/>
      <c r="O217" s="4"/>
      <c r="P217" s="4"/>
      <c r="Q217" s="2" t="str">
        <f t="shared" si="76"/>
        <v/>
      </c>
      <c r="R217" s="2" t="str">
        <f t="shared" si="77"/>
        <v/>
      </c>
      <c r="S217" s="2" t="str">
        <f t="shared" si="78"/>
        <v/>
      </c>
      <c r="T217" s="2">
        <f t="shared" si="88"/>
        <v>0</v>
      </c>
      <c r="U217" s="2" t="str">
        <f t="shared" si="79"/>
        <v/>
      </c>
      <c r="V217" s="2" t="str">
        <f t="shared" si="80"/>
        <v/>
      </c>
      <c r="W217" s="2" t="str">
        <f t="shared" si="81"/>
        <v/>
      </c>
      <c r="X217" s="5" t="str">
        <f t="shared" si="87"/>
        <v/>
      </c>
      <c r="Y217" s="2" t="str">
        <f t="shared" si="82"/>
        <v/>
      </c>
      <c r="Z217" s="2" t="str">
        <f t="shared" si="83"/>
        <v/>
      </c>
      <c r="AA217" s="4"/>
      <c r="AB217" s="4"/>
      <c r="AC217" s="4"/>
      <c r="AD217" s="4"/>
      <c r="AE217" s="4"/>
      <c r="AF217" s="4"/>
      <c r="AG217" s="4"/>
      <c r="AH217" s="4"/>
      <c r="AI217" s="2" t="str">
        <f t="shared" si="67"/>
        <v/>
      </c>
      <c r="AJ217" s="2" t="str">
        <f t="shared" si="84"/>
        <v/>
      </c>
      <c r="AK217" s="6" t="e">
        <f>VLOOKUP(C217,#REF!,10,FALSE)</f>
        <v>#REF!</v>
      </c>
      <c r="AL217" s="4"/>
      <c r="AM217" s="2" t="str">
        <f t="shared" si="85"/>
        <v/>
      </c>
      <c r="AN217" s="2" t="str">
        <f t="shared" si="86"/>
        <v/>
      </c>
      <c r="AO217" s="7" t="e">
        <f t="shared" si="73"/>
        <v>#VALUE!</v>
      </c>
      <c r="AP217" s="117"/>
      <c r="AQ217" s="8" t="str">
        <f t="shared" si="74"/>
        <v/>
      </c>
      <c r="AR217" s="9"/>
      <c r="AS217" s="1" t="str">
        <f t="shared" si="68"/>
        <v/>
      </c>
      <c r="AT217" s="43" t="e">
        <f>#REF!</f>
        <v>#REF!</v>
      </c>
      <c r="AU217" s="43" t="str">
        <f t="shared" ca="1" si="69"/>
        <v/>
      </c>
      <c r="AW217" s="43" t="e">
        <f t="array" aca="1" ref="AW217" ca="1">INDEX(ColClas1,MIN(IF(Tron1=$AT217,IF(COUNTIF($AV217:AV217,Clas1)=0,ROW(Clas1)))))&amp;""</f>
        <v>#REF!</v>
      </c>
      <c r="AX217" s="43" t="e">
        <f t="array" aca="1" ref="AX217" ca="1">INDEX(ColClas1,MIN(IF(Tron1=$AT217,IF(COUNTIF($AV217:AW217,Clas1)=0,ROW(Clas1)))))&amp;""</f>
        <v>#REF!</v>
      </c>
      <c r="AY217" s="43" t="e">
        <f t="array" aca="1" ref="AY217" ca="1">INDEX(ColClas1,MIN(IF(Tron1=$AT217,IF(COUNTIF($AV217:AX217,Clas1)=0,ROW(Clas1)))))&amp;""</f>
        <v>#REF!</v>
      </c>
      <c r="AZ217" s="43" t="e">
        <f t="array" aca="1" ref="AZ217" ca="1">INDEX(ColClas1,MIN(IF(Tron1=$AT217,IF(COUNTIF($AV217:AY217,Clas1)=0,ROW(Clas1)))))&amp;""</f>
        <v>#REF!</v>
      </c>
      <c r="BA217" s="43" t="e">
        <f t="array" aca="1" ref="BA217" ca="1">INDEX(ColClas1,MIN(IF(Tron1=$AT217,IF(COUNTIF($AV217:AZ217,Clas1)=0,ROW(Clas1)))))&amp;""</f>
        <v>#REF!</v>
      </c>
    </row>
    <row r="218" spans="1:53" x14ac:dyDescent="0.25">
      <c r="A218" s="35">
        <v>208</v>
      </c>
      <c r="B218" s="41" t="str">
        <f>IF(COUNTIF(C$11:C217,C218)=0,B217&amp;C218,B217)</f>
        <v/>
      </c>
      <c r="C218" s="116" t="str">
        <f t="shared" si="75"/>
        <v/>
      </c>
      <c r="D218" s="114"/>
      <c r="E218" s="3"/>
      <c r="F218" s="2" t="e">
        <f t="shared" si="70"/>
        <v>#REF!</v>
      </c>
      <c r="G218" s="2" t="e">
        <f t="shared" si="71"/>
        <v>#REF!</v>
      </c>
      <c r="H218" s="2" t="e">
        <f t="shared" si="72"/>
        <v>#REF!</v>
      </c>
      <c r="I218" s="4"/>
      <c r="J218" s="4"/>
      <c r="K218" s="4"/>
      <c r="L218" s="4"/>
      <c r="M218" s="4"/>
      <c r="N218" s="4"/>
      <c r="O218" s="4"/>
      <c r="P218" s="4"/>
      <c r="Q218" s="2" t="str">
        <f t="shared" si="76"/>
        <v/>
      </c>
      <c r="R218" s="2" t="str">
        <f t="shared" si="77"/>
        <v/>
      </c>
      <c r="S218" s="2" t="str">
        <f t="shared" si="78"/>
        <v/>
      </c>
      <c r="T218" s="2">
        <f t="shared" si="88"/>
        <v>0</v>
      </c>
      <c r="U218" s="2" t="str">
        <f t="shared" si="79"/>
        <v/>
      </c>
      <c r="V218" s="2" t="str">
        <f t="shared" si="80"/>
        <v/>
      </c>
      <c r="W218" s="2" t="str">
        <f t="shared" si="81"/>
        <v/>
      </c>
      <c r="X218" s="5" t="str">
        <f t="shared" si="87"/>
        <v/>
      </c>
      <c r="Y218" s="2" t="str">
        <f t="shared" si="82"/>
        <v/>
      </c>
      <c r="Z218" s="2" t="str">
        <f t="shared" si="83"/>
        <v/>
      </c>
      <c r="AA218" s="4"/>
      <c r="AB218" s="4"/>
      <c r="AC218" s="4"/>
      <c r="AD218" s="4"/>
      <c r="AE218" s="4"/>
      <c r="AF218" s="4"/>
      <c r="AG218" s="4"/>
      <c r="AH218" s="4"/>
      <c r="AI218" s="2" t="str">
        <f t="shared" si="67"/>
        <v/>
      </c>
      <c r="AJ218" s="2" t="str">
        <f t="shared" si="84"/>
        <v/>
      </c>
      <c r="AK218" s="6" t="e">
        <f>VLOOKUP(C218,#REF!,10,FALSE)</f>
        <v>#REF!</v>
      </c>
      <c r="AL218" s="4"/>
      <c r="AM218" s="2" t="str">
        <f t="shared" si="85"/>
        <v/>
      </c>
      <c r="AN218" s="2" t="str">
        <f t="shared" si="86"/>
        <v/>
      </c>
      <c r="AO218" s="7" t="e">
        <f t="shared" si="73"/>
        <v>#VALUE!</v>
      </c>
      <c r="AP218" s="117"/>
      <c r="AQ218" s="8" t="str">
        <f t="shared" si="74"/>
        <v/>
      </c>
      <c r="AR218" s="9"/>
      <c r="AS218" s="1" t="str">
        <f t="shared" si="68"/>
        <v/>
      </c>
      <c r="AT218" s="43" t="e">
        <f>#REF!</f>
        <v>#REF!</v>
      </c>
      <c r="AU218" s="43" t="str">
        <f t="shared" ca="1" si="69"/>
        <v/>
      </c>
      <c r="AW218" s="43" t="e">
        <f t="array" aca="1" ref="AW218" ca="1">INDEX(ColClas1,MIN(IF(Tron1=$AT218,IF(COUNTIF($AV218:AV218,Clas1)=0,ROW(Clas1)))))&amp;""</f>
        <v>#REF!</v>
      </c>
      <c r="AX218" s="43" t="e">
        <f t="array" aca="1" ref="AX218" ca="1">INDEX(ColClas1,MIN(IF(Tron1=$AT218,IF(COUNTIF($AV218:AW218,Clas1)=0,ROW(Clas1)))))&amp;""</f>
        <v>#REF!</v>
      </c>
      <c r="AY218" s="43" t="e">
        <f t="array" aca="1" ref="AY218" ca="1">INDEX(ColClas1,MIN(IF(Tron1=$AT218,IF(COUNTIF($AV218:AX218,Clas1)=0,ROW(Clas1)))))&amp;""</f>
        <v>#REF!</v>
      </c>
      <c r="AZ218" s="43" t="e">
        <f t="array" aca="1" ref="AZ218" ca="1">INDEX(ColClas1,MIN(IF(Tron1=$AT218,IF(COUNTIF($AV218:AY218,Clas1)=0,ROW(Clas1)))))&amp;""</f>
        <v>#REF!</v>
      </c>
      <c r="BA218" s="43" t="e">
        <f t="array" aca="1" ref="BA218" ca="1">INDEX(ColClas1,MIN(IF(Tron1=$AT218,IF(COUNTIF($AV218:AZ218,Clas1)=0,ROW(Clas1)))))&amp;""</f>
        <v>#REF!</v>
      </c>
    </row>
    <row r="219" spans="1:53" x14ac:dyDescent="0.25">
      <c r="A219" s="35">
        <v>209</v>
      </c>
      <c r="B219" s="41" t="str">
        <f>IF(COUNTIF(C$11:C218,C219)=0,B218&amp;C219,B218)</f>
        <v/>
      </c>
      <c r="C219" s="116" t="str">
        <f t="shared" si="75"/>
        <v/>
      </c>
      <c r="D219" s="114"/>
      <c r="E219" s="3"/>
      <c r="F219" s="2" t="e">
        <f t="shared" si="70"/>
        <v>#REF!</v>
      </c>
      <c r="G219" s="2" t="e">
        <f t="shared" si="71"/>
        <v>#REF!</v>
      </c>
      <c r="H219" s="2" t="e">
        <f t="shared" si="72"/>
        <v>#REF!</v>
      </c>
      <c r="I219" s="4"/>
      <c r="J219" s="4"/>
      <c r="K219" s="4"/>
      <c r="L219" s="4"/>
      <c r="M219" s="4"/>
      <c r="N219" s="4"/>
      <c r="O219" s="4"/>
      <c r="P219" s="4"/>
      <c r="Q219" s="2" t="str">
        <f t="shared" si="76"/>
        <v/>
      </c>
      <c r="R219" s="2" t="str">
        <f t="shared" si="77"/>
        <v/>
      </c>
      <c r="S219" s="2" t="str">
        <f t="shared" si="78"/>
        <v/>
      </c>
      <c r="T219" s="2">
        <f t="shared" si="88"/>
        <v>0</v>
      </c>
      <c r="U219" s="2" t="str">
        <f t="shared" si="79"/>
        <v/>
      </c>
      <c r="V219" s="2" t="str">
        <f t="shared" si="80"/>
        <v/>
      </c>
      <c r="W219" s="2" t="str">
        <f t="shared" si="81"/>
        <v/>
      </c>
      <c r="X219" s="5" t="str">
        <f t="shared" si="87"/>
        <v/>
      </c>
      <c r="Y219" s="2" t="str">
        <f t="shared" si="82"/>
        <v/>
      </c>
      <c r="Z219" s="2" t="str">
        <f t="shared" si="83"/>
        <v/>
      </c>
      <c r="AA219" s="4"/>
      <c r="AB219" s="4"/>
      <c r="AC219" s="4"/>
      <c r="AD219" s="4"/>
      <c r="AE219" s="4"/>
      <c r="AF219" s="4"/>
      <c r="AG219" s="4"/>
      <c r="AH219" s="4"/>
      <c r="AI219" s="2" t="str">
        <f t="shared" si="67"/>
        <v/>
      </c>
      <c r="AJ219" s="2" t="str">
        <f t="shared" si="84"/>
        <v/>
      </c>
      <c r="AK219" s="6" t="e">
        <f>VLOOKUP(C219,#REF!,10,FALSE)</f>
        <v>#REF!</v>
      </c>
      <c r="AL219" s="4"/>
      <c r="AM219" s="2" t="str">
        <f t="shared" si="85"/>
        <v/>
      </c>
      <c r="AN219" s="2" t="str">
        <f t="shared" si="86"/>
        <v/>
      </c>
      <c r="AO219" s="7" t="e">
        <f t="shared" si="73"/>
        <v>#VALUE!</v>
      </c>
      <c r="AP219" s="117"/>
      <c r="AQ219" s="8" t="str">
        <f t="shared" si="74"/>
        <v/>
      </c>
      <c r="AR219" s="9"/>
      <c r="AS219" s="1" t="str">
        <f t="shared" si="68"/>
        <v/>
      </c>
      <c r="AT219" s="43" t="e">
        <f>#REF!</f>
        <v>#REF!</v>
      </c>
      <c r="AU219" s="43" t="str">
        <f t="shared" ca="1" si="69"/>
        <v/>
      </c>
      <c r="AW219" s="43" t="e">
        <f t="array" aca="1" ref="AW219" ca="1">INDEX(ColClas1,MIN(IF(Tron1=$AT219,IF(COUNTIF($AV219:AV219,Clas1)=0,ROW(Clas1)))))&amp;""</f>
        <v>#REF!</v>
      </c>
      <c r="AX219" s="43" t="e">
        <f t="array" aca="1" ref="AX219" ca="1">INDEX(ColClas1,MIN(IF(Tron1=$AT219,IF(COUNTIF($AV219:AW219,Clas1)=0,ROW(Clas1)))))&amp;""</f>
        <v>#REF!</v>
      </c>
      <c r="AY219" s="43" t="e">
        <f t="array" aca="1" ref="AY219" ca="1">INDEX(ColClas1,MIN(IF(Tron1=$AT219,IF(COUNTIF($AV219:AX219,Clas1)=0,ROW(Clas1)))))&amp;""</f>
        <v>#REF!</v>
      </c>
      <c r="AZ219" s="43" t="e">
        <f t="array" aca="1" ref="AZ219" ca="1">INDEX(ColClas1,MIN(IF(Tron1=$AT219,IF(COUNTIF($AV219:AY219,Clas1)=0,ROW(Clas1)))))&amp;""</f>
        <v>#REF!</v>
      </c>
      <c r="BA219" s="43" t="e">
        <f t="array" aca="1" ref="BA219" ca="1">INDEX(ColClas1,MIN(IF(Tron1=$AT219,IF(COUNTIF($AV219:AZ219,Clas1)=0,ROW(Clas1)))))&amp;""</f>
        <v>#REF!</v>
      </c>
    </row>
    <row r="220" spans="1:53" x14ac:dyDescent="0.25">
      <c r="A220" s="35">
        <v>210</v>
      </c>
      <c r="B220" s="41" t="str">
        <f>IF(COUNTIF(C$11:C219,C220)=0,B219&amp;C220,B219)</f>
        <v/>
      </c>
      <c r="C220" s="116" t="str">
        <f t="shared" si="75"/>
        <v/>
      </c>
      <c r="D220" s="114"/>
      <c r="E220" s="3"/>
      <c r="F220" s="2" t="e">
        <f t="shared" si="70"/>
        <v>#REF!</v>
      </c>
      <c r="G220" s="2" t="e">
        <f t="shared" si="71"/>
        <v>#REF!</v>
      </c>
      <c r="H220" s="2" t="e">
        <f t="shared" si="72"/>
        <v>#REF!</v>
      </c>
      <c r="I220" s="4"/>
      <c r="J220" s="4"/>
      <c r="K220" s="4"/>
      <c r="L220" s="4"/>
      <c r="M220" s="4"/>
      <c r="N220" s="4"/>
      <c r="O220" s="4"/>
      <c r="P220" s="4"/>
      <c r="Q220" s="2" t="str">
        <f t="shared" si="76"/>
        <v/>
      </c>
      <c r="R220" s="2" t="str">
        <f t="shared" si="77"/>
        <v/>
      </c>
      <c r="S220" s="2" t="str">
        <f t="shared" si="78"/>
        <v/>
      </c>
      <c r="T220" s="2">
        <f t="shared" si="88"/>
        <v>0</v>
      </c>
      <c r="U220" s="2" t="str">
        <f t="shared" si="79"/>
        <v/>
      </c>
      <c r="V220" s="2" t="str">
        <f t="shared" si="80"/>
        <v/>
      </c>
      <c r="W220" s="2" t="str">
        <f t="shared" si="81"/>
        <v/>
      </c>
      <c r="X220" s="5" t="str">
        <f t="shared" si="87"/>
        <v/>
      </c>
      <c r="Y220" s="2" t="str">
        <f t="shared" si="82"/>
        <v/>
      </c>
      <c r="Z220" s="2" t="str">
        <f t="shared" si="83"/>
        <v/>
      </c>
      <c r="AA220" s="4"/>
      <c r="AB220" s="4"/>
      <c r="AC220" s="4"/>
      <c r="AD220" s="4"/>
      <c r="AE220" s="4"/>
      <c r="AF220" s="4"/>
      <c r="AG220" s="4"/>
      <c r="AH220" s="4"/>
      <c r="AI220" s="2" t="str">
        <f t="shared" si="67"/>
        <v/>
      </c>
      <c r="AJ220" s="2" t="str">
        <f t="shared" si="84"/>
        <v/>
      </c>
      <c r="AK220" s="6" t="e">
        <f>VLOOKUP(C220,#REF!,10,FALSE)</f>
        <v>#REF!</v>
      </c>
      <c r="AL220" s="4"/>
      <c r="AM220" s="2" t="str">
        <f t="shared" si="85"/>
        <v/>
      </c>
      <c r="AN220" s="2" t="str">
        <f t="shared" si="86"/>
        <v/>
      </c>
      <c r="AO220" s="7" t="e">
        <f t="shared" si="73"/>
        <v>#VALUE!</v>
      </c>
      <c r="AP220" s="117"/>
      <c r="AQ220" s="8" t="str">
        <f t="shared" si="74"/>
        <v/>
      </c>
      <c r="AR220" s="9"/>
      <c r="AS220" s="1" t="str">
        <f t="shared" si="68"/>
        <v/>
      </c>
      <c r="AT220" s="43" t="e">
        <f>#REF!</f>
        <v>#REF!</v>
      </c>
      <c r="AU220" s="43" t="str">
        <f t="shared" ca="1" si="69"/>
        <v/>
      </c>
      <c r="AW220" s="43" t="e">
        <f t="array" aca="1" ref="AW220" ca="1">INDEX(ColClas1,MIN(IF(Tron1=$AT220,IF(COUNTIF($AV220:AV220,Clas1)=0,ROW(Clas1)))))&amp;""</f>
        <v>#REF!</v>
      </c>
      <c r="AX220" s="43" t="e">
        <f t="array" aca="1" ref="AX220" ca="1">INDEX(ColClas1,MIN(IF(Tron1=$AT220,IF(COUNTIF($AV220:AW220,Clas1)=0,ROW(Clas1)))))&amp;""</f>
        <v>#REF!</v>
      </c>
      <c r="AY220" s="43" t="e">
        <f t="array" aca="1" ref="AY220" ca="1">INDEX(ColClas1,MIN(IF(Tron1=$AT220,IF(COUNTIF($AV220:AX220,Clas1)=0,ROW(Clas1)))))&amp;""</f>
        <v>#REF!</v>
      </c>
      <c r="AZ220" s="43" t="e">
        <f t="array" aca="1" ref="AZ220" ca="1">INDEX(ColClas1,MIN(IF(Tron1=$AT220,IF(COUNTIF($AV220:AY220,Clas1)=0,ROW(Clas1)))))&amp;""</f>
        <v>#REF!</v>
      </c>
      <c r="BA220" s="43" t="e">
        <f t="array" aca="1" ref="BA220" ca="1">INDEX(ColClas1,MIN(IF(Tron1=$AT220,IF(COUNTIF($AV220:AZ220,Clas1)=0,ROW(Clas1)))))&amp;""</f>
        <v>#REF!</v>
      </c>
    </row>
    <row r="221" spans="1:53" x14ac:dyDescent="0.25">
      <c r="A221" s="35">
        <v>211</v>
      </c>
      <c r="B221" s="41" t="str">
        <f>IF(COUNTIF(C$11:C220,C221)=0,B220&amp;C221,B220)</f>
        <v/>
      </c>
      <c r="C221" s="116" t="str">
        <f t="shared" si="75"/>
        <v/>
      </c>
      <c r="D221" s="114"/>
      <c r="E221" s="3"/>
      <c r="F221" s="2" t="e">
        <f t="shared" si="70"/>
        <v>#REF!</v>
      </c>
      <c r="G221" s="2" t="e">
        <f t="shared" si="71"/>
        <v>#REF!</v>
      </c>
      <c r="H221" s="2" t="e">
        <f t="shared" si="72"/>
        <v>#REF!</v>
      </c>
      <c r="I221" s="4"/>
      <c r="J221" s="4"/>
      <c r="K221" s="4"/>
      <c r="L221" s="4"/>
      <c r="M221" s="4"/>
      <c r="N221" s="4"/>
      <c r="O221" s="4"/>
      <c r="P221" s="4"/>
      <c r="Q221" s="2" t="str">
        <f t="shared" si="76"/>
        <v/>
      </c>
      <c r="R221" s="2" t="str">
        <f t="shared" si="77"/>
        <v/>
      </c>
      <c r="S221" s="2" t="str">
        <f t="shared" si="78"/>
        <v/>
      </c>
      <c r="T221" s="2">
        <f t="shared" si="88"/>
        <v>0</v>
      </c>
      <c r="U221" s="2" t="str">
        <f t="shared" si="79"/>
        <v/>
      </c>
      <c r="V221" s="2" t="str">
        <f t="shared" si="80"/>
        <v/>
      </c>
      <c r="W221" s="2" t="str">
        <f t="shared" si="81"/>
        <v/>
      </c>
      <c r="X221" s="5" t="str">
        <f t="shared" si="87"/>
        <v/>
      </c>
      <c r="Y221" s="2" t="str">
        <f t="shared" si="82"/>
        <v/>
      </c>
      <c r="Z221" s="2" t="str">
        <f t="shared" si="83"/>
        <v/>
      </c>
      <c r="AA221" s="4"/>
      <c r="AB221" s="4"/>
      <c r="AC221" s="4"/>
      <c r="AD221" s="4"/>
      <c r="AE221" s="4"/>
      <c r="AF221" s="4"/>
      <c r="AG221" s="4"/>
      <c r="AH221" s="4"/>
      <c r="AI221" s="2" t="str">
        <f t="shared" si="67"/>
        <v/>
      </c>
      <c r="AJ221" s="2" t="str">
        <f t="shared" si="84"/>
        <v/>
      </c>
      <c r="AK221" s="6" t="e">
        <f>VLOOKUP(C221,#REF!,10,FALSE)</f>
        <v>#REF!</v>
      </c>
      <c r="AL221" s="4"/>
      <c r="AM221" s="2" t="str">
        <f t="shared" si="85"/>
        <v/>
      </c>
      <c r="AN221" s="2" t="str">
        <f t="shared" si="86"/>
        <v/>
      </c>
      <c r="AO221" s="7" t="e">
        <f t="shared" si="73"/>
        <v>#VALUE!</v>
      </c>
      <c r="AP221" s="117"/>
      <c r="AQ221" s="8" t="str">
        <f t="shared" si="74"/>
        <v/>
      </c>
      <c r="AR221" s="9"/>
      <c r="AS221" s="1" t="str">
        <f t="shared" si="68"/>
        <v/>
      </c>
      <c r="AT221" s="43" t="e">
        <f>#REF!</f>
        <v>#REF!</v>
      </c>
      <c r="AU221" s="43" t="str">
        <f t="shared" ca="1" si="69"/>
        <v/>
      </c>
      <c r="AW221" s="43" t="e">
        <f t="array" aca="1" ref="AW221" ca="1">INDEX(ColClas1,MIN(IF(Tron1=$AT221,IF(COUNTIF($AV221:AV221,Clas1)=0,ROW(Clas1)))))&amp;""</f>
        <v>#REF!</v>
      </c>
      <c r="AX221" s="43" t="e">
        <f t="array" aca="1" ref="AX221" ca="1">INDEX(ColClas1,MIN(IF(Tron1=$AT221,IF(COUNTIF($AV221:AW221,Clas1)=0,ROW(Clas1)))))&amp;""</f>
        <v>#REF!</v>
      </c>
      <c r="AY221" s="43" t="e">
        <f t="array" aca="1" ref="AY221" ca="1">INDEX(ColClas1,MIN(IF(Tron1=$AT221,IF(COUNTIF($AV221:AX221,Clas1)=0,ROW(Clas1)))))&amp;""</f>
        <v>#REF!</v>
      </c>
      <c r="AZ221" s="43" t="e">
        <f t="array" aca="1" ref="AZ221" ca="1">INDEX(ColClas1,MIN(IF(Tron1=$AT221,IF(COUNTIF($AV221:AY221,Clas1)=0,ROW(Clas1)))))&amp;""</f>
        <v>#REF!</v>
      </c>
      <c r="BA221" s="43" t="e">
        <f t="array" aca="1" ref="BA221" ca="1">INDEX(ColClas1,MIN(IF(Tron1=$AT221,IF(COUNTIF($AV221:AZ221,Clas1)=0,ROW(Clas1)))))&amp;""</f>
        <v>#REF!</v>
      </c>
    </row>
    <row r="222" spans="1:53" x14ac:dyDescent="0.25">
      <c r="A222" s="35">
        <v>212</v>
      </c>
      <c r="B222" s="41" t="str">
        <f>IF(COUNTIF(C$11:C221,C222)=0,B221&amp;C222,B221)</f>
        <v/>
      </c>
      <c r="C222" s="116" t="str">
        <f t="shared" si="75"/>
        <v/>
      </c>
      <c r="D222" s="114"/>
      <c r="E222" s="3"/>
      <c r="F222" s="2" t="e">
        <f t="shared" si="70"/>
        <v>#REF!</v>
      </c>
      <c r="G222" s="2" t="e">
        <f t="shared" si="71"/>
        <v>#REF!</v>
      </c>
      <c r="H222" s="2" t="e">
        <f t="shared" si="72"/>
        <v>#REF!</v>
      </c>
      <c r="I222" s="4"/>
      <c r="J222" s="4"/>
      <c r="K222" s="4"/>
      <c r="L222" s="4"/>
      <c r="M222" s="4"/>
      <c r="N222" s="4"/>
      <c r="O222" s="4"/>
      <c r="P222" s="4"/>
      <c r="Q222" s="2" t="str">
        <f t="shared" si="76"/>
        <v/>
      </c>
      <c r="R222" s="2" t="str">
        <f t="shared" si="77"/>
        <v/>
      </c>
      <c r="S222" s="2" t="str">
        <f t="shared" si="78"/>
        <v/>
      </c>
      <c r="T222" s="2">
        <f t="shared" si="88"/>
        <v>0</v>
      </c>
      <c r="U222" s="2" t="str">
        <f t="shared" si="79"/>
        <v/>
      </c>
      <c r="V222" s="2" t="str">
        <f t="shared" si="80"/>
        <v/>
      </c>
      <c r="W222" s="2" t="str">
        <f t="shared" si="81"/>
        <v/>
      </c>
      <c r="X222" s="5" t="str">
        <f t="shared" si="87"/>
        <v/>
      </c>
      <c r="Y222" s="2" t="str">
        <f t="shared" si="82"/>
        <v/>
      </c>
      <c r="Z222" s="2" t="str">
        <f t="shared" si="83"/>
        <v/>
      </c>
      <c r="AA222" s="4"/>
      <c r="AB222" s="4"/>
      <c r="AC222" s="4"/>
      <c r="AD222" s="4"/>
      <c r="AE222" s="4"/>
      <c r="AF222" s="4"/>
      <c r="AG222" s="4"/>
      <c r="AH222" s="4"/>
      <c r="AI222" s="2" t="str">
        <f t="shared" si="67"/>
        <v/>
      </c>
      <c r="AJ222" s="2" t="str">
        <f t="shared" si="84"/>
        <v/>
      </c>
      <c r="AK222" s="6" t="e">
        <f>VLOOKUP(C222,#REF!,10,FALSE)</f>
        <v>#REF!</v>
      </c>
      <c r="AL222" s="4"/>
      <c r="AM222" s="2" t="str">
        <f t="shared" si="85"/>
        <v/>
      </c>
      <c r="AN222" s="2" t="str">
        <f t="shared" si="86"/>
        <v/>
      </c>
      <c r="AO222" s="7" t="e">
        <f t="shared" si="73"/>
        <v>#VALUE!</v>
      </c>
      <c r="AP222" s="117"/>
      <c r="AQ222" s="8" t="str">
        <f t="shared" si="74"/>
        <v/>
      </c>
      <c r="AR222" s="9"/>
      <c r="AS222" s="1" t="str">
        <f t="shared" si="68"/>
        <v/>
      </c>
      <c r="AT222" s="43" t="e">
        <f>#REF!</f>
        <v>#REF!</v>
      </c>
      <c r="AU222" s="43" t="str">
        <f t="shared" ca="1" si="69"/>
        <v/>
      </c>
      <c r="AW222" s="43" t="e">
        <f t="array" aca="1" ref="AW222" ca="1">INDEX(ColClas1,MIN(IF(Tron1=$AT222,IF(COUNTIF($AV222:AV222,Clas1)=0,ROW(Clas1)))))&amp;""</f>
        <v>#REF!</v>
      </c>
      <c r="AX222" s="43" t="e">
        <f t="array" aca="1" ref="AX222" ca="1">INDEX(ColClas1,MIN(IF(Tron1=$AT222,IF(COUNTIF($AV222:AW222,Clas1)=0,ROW(Clas1)))))&amp;""</f>
        <v>#REF!</v>
      </c>
      <c r="AY222" s="43" t="e">
        <f t="array" aca="1" ref="AY222" ca="1">INDEX(ColClas1,MIN(IF(Tron1=$AT222,IF(COUNTIF($AV222:AX222,Clas1)=0,ROW(Clas1)))))&amp;""</f>
        <v>#REF!</v>
      </c>
      <c r="AZ222" s="43" t="e">
        <f t="array" aca="1" ref="AZ222" ca="1">INDEX(ColClas1,MIN(IF(Tron1=$AT222,IF(COUNTIF($AV222:AY222,Clas1)=0,ROW(Clas1)))))&amp;""</f>
        <v>#REF!</v>
      </c>
      <c r="BA222" s="43" t="e">
        <f t="array" aca="1" ref="BA222" ca="1">INDEX(ColClas1,MIN(IF(Tron1=$AT222,IF(COUNTIF($AV222:AZ222,Clas1)=0,ROW(Clas1)))))&amp;""</f>
        <v>#REF!</v>
      </c>
    </row>
    <row r="223" spans="1:53" x14ac:dyDescent="0.25">
      <c r="A223" s="35">
        <v>213</v>
      </c>
      <c r="B223" s="41" t="str">
        <f>IF(COUNTIF(C$11:C222,C223)=0,B222&amp;C223,B222)</f>
        <v/>
      </c>
      <c r="C223" s="116" t="str">
        <f t="shared" si="75"/>
        <v/>
      </c>
      <c r="D223" s="114"/>
      <c r="E223" s="3"/>
      <c r="F223" s="2" t="e">
        <f t="shared" si="70"/>
        <v>#REF!</v>
      </c>
      <c r="G223" s="2" t="e">
        <f t="shared" si="71"/>
        <v>#REF!</v>
      </c>
      <c r="H223" s="2" t="e">
        <f t="shared" si="72"/>
        <v>#REF!</v>
      </c>
      <c r="I223" s="4"/>
      <c r="J223" s="4"/>
      <c r="K223" s="4"/>
      <c r="L223" s="4"/>
      <c r="M223" s="4"/>
      <c r="N223" s="4"/>
      <c r="O223" s="4"/>
      <c r="P223" s="4"/>
      <c r="Q223" s="2" t="str">
        <f t="shared" si="76"/>
        <v/>
      </c>
      <c r="R223" s="2" t="str">
        <f t="shared" si="77"/>
        <v/>
      </c>
      <c r="S223" s="2" t="str">
        <f t="shared" si="78"/>
        <v/>
      </c>
      <c r="T223" s="2">
        <f t="shared" si="88"/>
        <v>0</v>
      </c>
      <c r="U223" s="2" t="str">
        <f t="shared" si="79"/>
        <v/>
      </c>
      <c r="V223" s="2" t="str">
        <f t="shared" si="80"/>
        <v/>
      </c>
      <c r="W223" s="2" t="str">
        <f t="shared" si="81"/>
        <v/>
      </c>
      <c r="X223" s="5" t="str">
        <f t="shared" si="87"/>
        <v/>
      </c>
      <c r="Y223" s="2" t="str">
        <f t="shared" si="82"/>
        <v/>
      </c>
      <c r="Z223" s="2" t="str">
        <f t="shared" si="83"/>
        <v/>
      </c>
      <c r="AA223" s="4"/>
      <c r="AB223" s="4"/>
      <c r="AC223" s="4"/>
      <c r="AD223" s="4"/>
      <c r="AE223" s="4"/>
      <c r="AF223" s="4"/>
      <c r="AG223" s="4"/>
      <c r="AH223" s="4"/>
      <c r="AI223" s="2" t="str">
        <f t="shared" si="67"/>
        <v/>
      </c>
      <c r="AJ223" s="2" t="str">
        <f t="shared" si="84"/>
        <v/>
      </c>
      <c r="AK223" s="6" t="e">
        <f>VLOOKUP(C223,#REF!,10,FALSE)</f>
        <v>#REF!</v>
      </c>
      <c r="AL223" s="4"/>
      <c r="AM223" s="2" t="str">
        <f t="shared" si="85"/>
        <v/>
      </c>
      <c r="AN223" s="2" t="str">
        <f t="shared" si="86"/>
        <v/>
      </c>
      <c r="AO223" s="7" t="e">
        <f t="shared" si="73"/>
        <v>#VALUE!</v>
      </c>
      <c r="AP223" s="117"/>
      <c r="AQ223" s="8" t="str">
        <f t="shared" si="74"/>
        <v/>
      </c>
      <c r="AR223" s="9"/>
      <c r="AS223" s="1" t="str">
        <f t="shared" si="68"/>
        <v/>
      </c>
      <c r="AT223" s="43" t="e">
        <f>#REF!</f>
        <v>#REF!</v>
      </c>
      <c r="AU223" s="43" t="str">
        <f t="shared" ca="1" si="69"/>
        <v/>
      </c>
      <c r="AW223" s="43" t="e">
        <f t="array" aca="1" ref="AW223" ca="1">INDEX(ColClas1,MIN(IF(Tron1=$AT223,IF(COUNTIF($AV223:AV223,Clas1)=0,ROW(Clas1)))))&amp;""</f>
        <v>#REF!</v>
      </c>
      <c r="AX223" s="43" t="e">
        <f t="array" aca="1" ref="AX223" ca="1">INDEX(ColClas1,MIN(IF(Tron1=$AT223,IF(COUNTIF($AV223:AW223,Clas1)=0,ROW(Clas1)))))&amp;""</f>
        <v>#REF!</v>
      </c>
      <c r="AY223" s="43" t="e">
        <f t="array" aca="1" ref="AY223" ca="1">INDEX(ColClas1,MIN(IF(Tron1=$AT223,IF(COUNTIF($AV223:AX223,Clas1)=0,ROW(Clas1)))))&amp;""</f>
        <v>#REF!</v>
      </c>
      <c r="AZ223" s="43" t="e">
        <f t="array" aca="1" ref="AZ223" ca="1">INDEX(ColClas1,MIN(IF(Tron1=$AT223,IF(COUNTIF($AV223:AY223,Clas1)=0,ROW(Clas1)))))&amp;""</f>
        <v>#REF!</v>
      </c>
      <c r="BA223" s="43" t="e">
        <f t="array" aca="1" ref="BA223" ca="1">INDEX(ColClas1,MIN(IF(Tron1=$AT223,IF(COUNTIF($AV223:AZ223,Clas1)=0,ROW(Clas1)))))&amp;""</f>
        <v>#REF!</v>
      </c>
    </row>
    <row r="224" spans="1:53" x14ac:dyDescent="0.25">
      <c r="A224" s="35">
        <v>214</v>
      </c>
      <c r="B224" s="41" t="str">
        <f>IF(COUNTIF(C$11:C223,C224)=0,B223&amp;C224,B223)</f>
        <v/>
      </c>
      <c r="C224" s="116" t="str">
        <f t="shared" si="75"/>
        <v/>
      </c>
      <c r="D224" s="114"/>
      <c r="E224" s="3"/>
      <c r="F224" s="2" t="e">
        <f t="shared" si="70"/>
        <v>#REF!</v>
      </c>
      <c r="G224" s="2" t="e">
        <f t="shared" si="71"/>
        <v>#REF!</v>
      </c>
      <c r="H224" s="2" t="e">
        <f t="shared" si="72"/>
        <v>#REF!</v>
      </c>
      <c r="I224" s="4"/>
      <c r="J224" s="4"/>
      <c r="K224" s="4"/>
      <c r="L224" s="4"/>
      <c r="M224" s="4"/>
      <c r="N224" s="4"/>
      <c r="O224" s="4"/>
      <c r="P224" s="4"/>
      <c r="Q224" s="2" t="str">
        <f t="shared" si="76"/>
        <v/>
      </c>
      <c r="R224" s="2" t="str">
        <f t="shared" si="77"/>
        <v/>
      </c>
      <c r="S224" s="2" t="str">
        <f t="shared" si="78"/>
        <v/>
      </c>
      <c r="T224" s="2">
        <f t="shared" si="88"/>
        <v>0</v>
      </c>
      <c r="U224" s="2" t="str">
        <f t="shared" si="79"/>
        <v/>
      </c>
      <c r="V224" s="2" t="str">
        <f t="shared" si="80"/>
        <v/>
      </c>
      <c r="W224" s="2" t="str">
        <f t="shared" si="81"/>
        <v/>
      </c>
      <c r="X224" s="5" t="str">
        <f t="shared" si="87"/>
        <v/>
      </c>
      <c r="Y224" s="2" t="str">
        <f t="shared" si="82"/>
        <v/>
      </c>
      <c r="Z224" s="2" t="str">
        <f t="shared" si="83"/>
        <v/>
      </c>
      <c r="AA224" s="4"/>
      <c r="AB224" s="4"/>
      <c r="AC224" s="4"/>
      <c r="AD224" s="4"/>
      <c r="AE224" s="4"/>
      <c r="AF224" s="4"/>
      <c r="AG224" s="4"/>
      <c r="AH224" s="4"/>
      <c r="AI224" s="2" t="str">
        <f t="shared" si="67"/>
        <v/>
      </c>
      <c r="AJ224" s="2" t="str">
        <f t="shared" si="84"/>
        <v/>
      </c>
      <c r="AK224" s="6" t="e">
        <f>VLOOKUP(C224,#REF!,10,FALSE)</f>
        <v>#REF!</v>
      </c>
      <c r="AL224" s="4"/>
      <c r="AM224" s="2" t="str">
        <f t="shared" si="85"/>
        <v/>
      </c>
      <c r="AN224" s="2" t="str">
        <f t="shared" si="86"/>
        <v/>
      </c>
      <c r="AO224" s="7" t="e">
        <f t="shared" si="73"/>
        <v>#VALUE!</v>
      </c>
      <c r="AP224" s="117"/>
      <c r="AQ224" s="8" t="str">
        <f t="shared" si="74"/>
        <v/>
      </c>
      <c r="AR224" s="9"/>
      <c r="AS224" s="1" t="str">
        <f t="shared" si="68"/>
        <v/>
      </c>
      <c r="AT224" s="43" t="e">
        <f>#REF!</f>
        <v>#REF!</v>
      </c>
      <c r="AU224" s="43" t="str">
        <f t="shared" ca="1" si="69"/>
        <v/>
      </c>
      <c r="AW224" s="43" t="e">
        <f t="array" aca="1" ref="AW224" ca="1">INDEX(ColClas1,MIN(IF(Tron1=$AT224,IF(COUNTIF($AV224:AV224,Clas1)=0,ROW(Clas1)))))&amp;""</f>
        <v>#REF!</v>
      </c>
      <c r="AX224" s="43" t="e">
        <f t="array" aca="1" ref="AX224" ca="1">INDEX(ColClas1,MIN(IF(Tron1=$AT224,IF(COUNTIF($AV224:AW224,Clas1)=0,ROW(Clas1)))))&amp;""</f>
        <v>#REF!</v>
      </c>
      <c r="AY224" s="43" t="e">
        <f t="array" aca="1" ref="AY224" ca="1">INDEX(ColClas1,MIN(IF(Tron1=$AT224,IF(COUNTIF($AV224:AX224,Clas1)=0,ROW(Clas1)))))&amp;""</f>
        <v>#REF!</v>
      </c>
      <c r="AZ224" s="43" t="e">
        <f t="array" aca="1" ref="AZ224" ca="1">INDEX(ColClas1,MIN(IF(Tron1=$AT224,IF(COUNTIF($AV224:AY224,Clas1)=0,ROW(Clas1)))))&amp;""</f>
        <v>#REF!</v>
      </c>
      <c r="BA224" s="43" t="e">
        <f t="array" aca="1" ref="BA224" ca="1">INDEX(ColClas1,MIN(IF(Tron1=$AT224,IF(COUNTIF($AV224:AZ224,Clas1)=0,ROW(Clas1)))))&amp;""</f>
        <v>#REF!</v>
      </c>
    </row>
    <row r="225" spans="1:53" x14ac:dyDescent="0.25">
      <c r="A225" s="35">
        <v>215</v>
      </c>
      <c r="B225" s="41" t="str">
        <f>IF(COUNTIF(C$11:C224,C225)=0,B224&amp;C225,B224)</f>
        <v/>
      </c>
      <c r="C225" s="116" t="str">
        <f t="shared" si="75"/>
        <v/>
      </c>
      <c r="D225" s="114"/>
      <c r="E225" s="3"/>
      <c r="F225" s="2" t="e">
        <f t="shared" si="70"/>
        <v>#REF!</v>
      </c>
      <c r="G225" s="2" t="e">
        <f t="shared" si="71"/>
        <v>#REF!</v>
      </c>
      <c r="H225" s="2" t="e">
        <f t="shared" si="72"/>
        <v>#REF!</v>
      </c>
      <c r="I225" s="4"/>
      <c r="J225" s="4"/>
      <c r="K225" s="4"/>
      <c r="L225" s="4"/>
      <c r="M225" s="4"/>
      <c r="N225" s="4"/>
      <c r="O225" s="4"/>
      <c r="P225" s="4"/>
      <c r="Q225" s="2" t="str">
        <f t="shared" si="76"/>
        <v/>
      </c>
      <c r="R225" s="2" t="str">
        <f t="shared" si="77"/>
        <v/>
      </c>
      <c r="S225" s="2" t="str">
        <f t="shared" si="78"/>
        <v/>
      </c>
      <c r="T225" s="2">
        <f t="shared" si="88"/>
        <v>0</v>
      </c>
      <c r="U225" s="2" t="str">
        <f t="shared" si="79"/>
        <v/>
      </c>
      <c r="V225" s="2" t="str">
        <f t="shared" si="80"/>
        <v/>
      </c>
      <c r="W225" s="2" t="str">
        <f t="shared" si="81"/>
        <v/>
      </c>
      <c r="X225" s="5" t="str">
        <f t="shared" si="87"/>
        <v/>
      </c>
      <c r="Y225" s="2" t="str">
        <f t="shared" si="82"/>
        <v/>
      </c>
      <c r="Z225" s="2" t="str">
        <f t="shared" si="83"/>
        <v/>
      </c>
      <c r="AA225" s="4"/>
      <c r="AB225" s="4"/>
      <c r="AC225" s="4"/>
      <c r="AD225" s="4"/>
      <c r="AE225" s="4"/>
      <c r="AF225" s="4"/>
      <c r="AG225" s="4"/>
      <c r="AH225" s="4"/>
      <c r="AI225" s="2" t="str">
        <f t="shared" si="67"/>
        <v/>
      </c>
      <c r="AJ225" s="2" t="str">
        <f t="shared" si="84"/>
        <v/>
      </c>
      <c r="AK225" s="6" t="e">
        <f>VLOOKUP(C225,#REF!,10,FALSE)</f>
        <v>#REF!</v>
      </c>
      <c r="AL225" s="4"/>
      <c r="AM225" s="2" t="str">
        <f t="shared" si="85"/>
        <v/>
      </c>
      <c r="AN225" s="2" t="str">
        <f t="shared" si="86"/>
        <v/>
      </c>
      <c r="AO225" s="7" t="e">
        <f t="shared" si="73"/>
        <v>#VALUE!</v>
      </c>
      <c r="AP225" s="117"/>
      <c r="AQ225" s="8" t="str">
        <f t="shared" si="74"/>
        <v/>
      </c>
      <c r="AR225" s="9"/>
      <c r="AS225" s="1" t="str">
        <f t="shared" si="68"/>
        <v/>
      </c>
      <c r="AT225" s="43" t="e">
        <f>#REF!</f>
        <v>#REF!</v>
      </c>
      <c r="AU225" s="43" t="str">
        <f t="shared" ca="1" si="69"/>
        <v/>
      </c>
      <c r="AW225" s="43" t="e">
        <f t="array" aca="1" ref="AW225" ca="1">INDEX(ColClas1,MIN(IF(Tron1=$AT225,IF(COUNTIF($AV225:AV225,Clas1)=0,ROW(Clas1)))))&amp;""</f>
        <v>#REF!</v>
      </c>
      <c r="AX225" s="43" t="e">
        <f t="array" aca="1" ref="AX225" ca="1">INDEX(ColClas1,MIN(IF(Tron1=$AT225,IF(COUNTIF($AV225:AW225,Clas1)=0,ROW(Clas1)))))&amp;""</f>
        <v>#REF!</v>
      </c>
      <c r="AY225" s="43" t="e">
        <f t="array" aca="1" ref="AY225" ca="1">INDEX(ColClas1,MIN(IF(Tron1=$AT225,IF(COUNTIF($AV225:AX225,Clas1)=0,ROW(Clas1)))))&amp;""</f>
        <v>#REF!</v>
      </c>
      <c r="AZ225" s="43" t="e">
        <f t="array" aca="1" ref="AZ225" ca="1">INDEX(ColClas1,MIN(IF(Tron1=$AT225,IF(COUNTIF($AV225:AY225,Clas1)=0,ROW(Clas1)))))&amp;""</f>
        <v>#REF!</v>
      </c>
      <c r="BA225" s="43" t="e">
        <f t="array" aca="1" ref="BA225" ca="1">INDEX(ColClas1,MIN(IF(Tron1=$AT225,IF(COUNTIF($AV225:AZ225,Clas1)=0,ROW(Clas1)))))&amp;""</f>
        <v>#REF!</v>
      </c>
    </row>
    <row r="226" spans="1:53" x14ac:dyDescent="0.25">
      <c r="A226" s="35">
        <v>216</v>
      </c>
      <c r="B226" s="41" t="str">
        <f>IF(COUNTIF(C$11:C225,C226)=0,B225&amp;C226,B225)</f>
        <v/>
      </c>
      <c r="C226" s="116" t="str">
        <f t="shared" si="75"/>
        <v/>
      </c>
      <c r="D226" s="114"/>
      <c r="E226" s="3"/>
      <c r="F226" s="2" t="e">
        <f t="shared" si="70"/>
        <v>#REF!</v>
      </c>
      <c r="G226" s="2" t="e">
        <f t="shared" si="71"/>
        <v>#REF!</v>
      </c>
      <c r="H226" s="2" t="e">
        <f t="shared" si="72"/>
        <v>#REF!</v>
      </c>
      <c r="I226" s="4"/>
      <c r="J226" s="4"/>
      <c r="K226" s="4"/>
      <c r="L226" s="4"/>
      <c r="M226" s="4"/>
      <c r="N226" s="4"/>
      <c r="O226" s="4"/>
      <c r="P226" s="4"/>
      <c r="Q226" s="2" t="str">
        <f t="shared" si="76"/>
        <v/>
      </c>
      <c r="R226" s="2" t="str">
        <f t="shared" si="77"/>
        <v/>
      </c>
      <c r="S226" s="2" t="str">
        <f t="shared" si="78"/>
        <v/>
      </c>
      <c r="T226" s="2">
        <f t="shared" si="88"/>
        <v>0</v>
      </c>
      <c r="U226" s="2" t="str">
        <f t="shared" si="79"/>
        <v/>
      </c>
      <c r="V226" s="2" t="str">
        <f t="shared" si="80"/>
        <v/>
      </c>
      <c r="W226" s="2" t="str">
        <f t="shared" si="81"/>
        <v/>
      </c>
      <c r="X226" s="5" t="str">
        <f t="shared" si="87"/>
        <v/>
      </c>
      <c r="Y226" s="2" t="str">
        <f t="shared" si="82"/>
        <v/>
      </c>
      <c r="Z226" s="2" t="str">
        <f t="shared" si="83"/>
        <v/>
      </c>
      <c r="AA226" s="4"/>
      <c r="AB226" s="4"/>
      <c r="AC226" s="4"/>
      <c r="AD226" s="4"/>
      <c r="AE226" s="4"/>
      <c r="AF226" s="4"/>
      <c r="AG226" s="4"/>
      <c r="AH226" s="4"/>
      <c r="AI226" s="2" t="str">
        <f t="shared" ref="AI226:AI289" si="89">C226</f>
        <v/>
      </c>
      <c r="AJ226" s="2" t="str">
        <f t="shared" si="84"/>
        <v/>
      </c>
      <c r="AK226" s="6" t="e">
        <f>VLOOKUP(C226,#REF!,10,FALSE)</f>
        <v>#REF!</v>
      </c>
      <c r="AL226" s="4"/>
      <c r="AM226" s="2" t="str">
        <f t="shared" si="85"/>
        <v/>
      </c>
      <c r="AN226" s="2" t="str">
        <f t="shared" si="86"/>
        <v/>
      </c>
      <c r="AO226" s="7" t="e">
        <f t="shared" si="73"/>
        <v>#VALUE!</v>
      </c>
      <c r="AP226" s="117"/>
      <c r="AQ226" s="8" t="str">
        <f t="shared" si="74"/>
        <v/>
      </c>
      <c r="AR226" s="9"/>
      <c r="AS226" s="1" t="str">
        <f t="shared" ref="AS226:AS289" si="90">CONCATENATE(C226,E226)</f>
        <v/>
      </c>
      <c r="AT226" s="43" t="e">
        <f>#REF!</f>
        <v>#REF!</v>
      </c>
      <c r="AU226" s="43" t="str">
        <f t="shared" ref="AU226:AU289" ca="1" si="91">IF(COUNTIF(AW226:AZ226,"D")&gt;0,"D",IF(COUNTIF(AW226:AZ226,"C")&gt;0,"C",IF(COUNTIF(AW226:AZ226,"B")&gt;0,"B",IF(COUNTIF(AW226:AZ226,"A")&gt;0,"A",""))))</f>
        <v/>
      </c>
      <c r="AW226" s="43" t="e">
        <f t="array" aca="1" ref="AW226" ca="1">INDEX(ColClas1,MIN(IF(Tron1=$AT226,IF(COUNTIF($AV226:AV226,Clas1)=0,ROW(Clas1)))))&amp;""</f>
        <v>#REF!</v>
      </c>
      <c r="AX226" s="43" t="e">
        <f t="array" aca="1" ref="AX226" ca="1">INDEX(ColClas1,MIN(IF(Tron1=$AT226,IF(COUNTIF($AV226:AW226,Clas1)=0,ROW(Clas1)))))&amp;""</f>
        <v>#REF!</v>
      </c>
      <c r="AY226" s="43" t="e">
        <f t="array" aca="1" ref="AY226" ca="1">INDEX(ColClas1,MIN(IF(Tron1=$AT226,IF(COUNTIF($AV226:AX226,Clas1)=0,ROW(Clas1)))))&amp;""</f>
        <v>#REF!</v>
      </c>
      <c r="AZ226" s="43" t="e">
        <f t="array" aca="1" ref="AZ226" ca="1">INDEX(ColClas1,MIN(IF(Tron1=$AT226,IF(COUNTIF($AV226:AY226,Clas1)=0,ROW(Clas1)))))&amp;""</f>
        <v>#REF!</v>
      </c>
      <c r="BA226" s="43" t="e">
        <f t="array" aca="1" ref="BA226" ca="1">INDEX(ColClas1,MIN(IF(Tron1=$AT226,IF(COUNTIF($AV226:AZ226,Clas1)=0,ROW(Clas1)))))&amp;""</f>
        <v>#REF!</v>
      </c>
    </row>
    <row r="227" spans="1:53" x14ac:dyDescent="0.25">
      <c r="A227" s="35">
        <v>217</v>
      </c>
      <c r="B227" s="41" t="str">
        <f>IF(COUNTIF(C$11:C226,C227)=0,B226&amp;C227,B226)</f>
        <v/>
      </c>
      <c r="C227" s="116" t="str">
        <f t="shared" si="75"/>
        <v/>
      </c>
      <c r="D227" s="114"/>
      <c r="E227" s="3"/>
      <c r="F227" s="2" t="e">
        <f t="shared" si="70"/>
        <v>#REF!</v>
      </c>
      <c r="G227" s="2" t="e">
        <f t="shared" si="71"/>
        <v>#REF!</v>
      </c>
      <c r="H227" s="2" t="e">
        <f t="shared" si="72"/>
        <v>#REF!</v>
      </c>
      <c r="I227" s="4"/>
      <c r="J227" s="4"/>
      <c r="K227" s="4"/>
      <c r="L227" s="4"/>
      <c r="M227" s="4"/>
      <c r="N227" s="4"/>
      <c r="O227" s="4"/>
      <c r="P227" s="4"/>
      <c r="Q227" s="2" t="str">
        <f t="shared" si="76"/>
        <v/>
      </c>
      <c r="R227" s="2" t="str">
        <f t="shared" si="77"/>
        <v/>
      </c>
      <c r="S227" s="2" t="str">
        <f t="shared" si="78"/>
        <v/>
      </c>
      <c r="T227" s="2">
        <f t="shared" si="88"/>
        <v>0</v>
      </c>
      <c r="U227" s="2" t="str">
        <f t="shared" si="79"/>
        <v/>
      </c>
      <c r="V227" s="2" t="str">
        <f t="shared" si="80"/>
        <v/>
      </c>
      <c r="W227" s="2" t="str">
        <f t="shared" si="81"/>
        <v/>
      </c>
      <c r="X227" s="5" t="str">
        <f t="shared" si="87"/>
        <v/>
      </c>
      <c r="Y227" s="2" t="str">
        <f t="shared" si="82"/>
        <v/>
      </c>
      <c r="Z227" s="2" t="str">
        <f t="shared" si="83"/>
        <v/>
      </c>
      <c r="AA227" s="4"/>
      <c r="AB227" s="4"/>
      <c r="AC227" s="4"/>
      <c r="AD227" s="4"/>
      <c r="AE227" s="4"/>
      <c r="AF227" s="4"/>
      <c r="AG227" s="4"/>
      <c r="AH227" s="4"/>
      <c r="AI227" s="2" t="str">
        <f t="shared" si="89"/>
        <v/>
      </c>
      <c r="AJ227" s="2" t="str">
        <f t="shared" si="84"/>
        <v/>
      </c>
      <c r="AK227" s="6" t="e">
        <f>VLOOKUP(C227,#REF!,10,FALSE)</f>
        <v>#REF!</v>
      </c>
      <c r="AL227" s="4"/>
      <c r="AM227" s="2" t="str">
        <f t="shared" si="85"/>
        <v/>
      </c>
      <c r="AN227" s="2" t="str">
        <f t="shared" si="86"/>
        <v/>
      </c>
      <c r="AO227" s="7" t="e">
        <f t="shared" si="73"/>
        <v>#VALUE!</v>
      </c>
      <c r="AP227" s="117"/>
      <c r="AQ227" s="8" t="str">
        <f t="shared" si="74"/>
        <v/>
      </c>
      <c r="AR227" s="9"/>
      <c r="AS227" s="1" t="str">
        <f t="shared" si="90"/>
        <v/>
      </c>
      <c r="AT227" s="43" t="e">
        <f>#REF!</f>
        <v>#REF!</v>
      </c>
      <c r="AU227" s="43" t="str">
        <f t="shared" ca="1" si="91"/>
        <v/>
      </c>
      <c r="AW227" s="43" t="e">
        <f t="array" aca="1" ref="AW227" ca="1">INDEX(ColClas1,MIN(IF(Tron1=$AT227,IF(COUNTIF($AV227:AV227,Clas1)=0,ROW(Clas1)))))&amp;""</f>
        <v>#REF!</v>
      </c>
      <c r="AX227" s="43" t="e">
        <f t="array" aca="1" ref="AX227" ca="1">INDEX(ColClas1,MIN(IF(Tron1=$AT227,IF(COUNTIF($AV227:AW227,Clas1)=0,ROW(Clas1)))))&amp;""</f>
        <v>#REF!</v>
      </c>
      <c r="AY227" s="43" t="e">
        <f t="array" aca="1" ref="AY227" ca="1">INDEX(ColClas1,MIN(IF(Tron1=$AT227,IF(COUNTIF($AV227:AX227,Clas1)=0,ROW(Clas1)))))&amp;""</f>
        <v>#REF!</v>
      </c>
      <c r="AZ227" s="43" t="e">
        <f t="array" aca="1" ref="AZ227" ca="1">INDEX(ColClas1,MIN(IF(Tron1=$AT227,IF(COUNTIF($AV227:AY227,Clas1)=0,ROW(Clas1)))))&amp;""</f>
        <v>#REF!</v>
      </c>
      <c r="BA227" s="43" t="e">
        <f t="array" aca="1" ref="BA227" ca="1">INDEX(ColClas1,MIN(IF(Tron1=$AT227,IF(COUNTIF($AV227:AZ227,Clas1)=0,ROW(Clas1)))))&amp;""</f>
        <v>#REF!</v>
      </c>
    </row>
    <row r="228" spans="1:53" x14ac:dyDescent="0.25">
      <c r="A228" s="35">
        <v>218</v>
      </c>
      <c r="B228" s="41" t="str">
        <f>IF(COUNTIF(C$11:C227,C228)=0,B227&amp;C228,B227)</f>
        <v/>
      </c>
      <c r="C228" s="116" t="str">
        <f t="shared" si="75"/>
        <v/>
      </c>
      <c r="D228" s="114"/>
      <c r="E228" s="3"/>
      <c r="F228" s="2" t="e">
        <f t="shared" si="70"/>
        <v>#REF!</v>
      </c>
      <c r="G228" s="2" t="e">
        <f t="shared" si="71"/>
        <v>#REF!</v>
      </c>
      <c r="H228" s="2" t="e">
        <f t="shared" si="72"/>
        <v>#REF!</v>
      </c>
      <c r="I228" s="4"/>
      <c r="J228" s="4"/>
      <c r="K228" s="4"/>
      <c r="L228" s="4"/>
      <c r="M228" s="4"/>
      <c r="N228" s="4"/>
      <c r="O228" s="4"/>
      <c r="P228" s="4"/>
      <c r="Q228" s="2" t="str">
        <f t="shared" si="76"/>
        <v/>
      </c>
      <c r="R228" s="2" t="str">
        <f t="shared" si="77"/>
        <v/>
      </c>
      <c r="S228" s="2" t="str">
        <f t="shared" si="78"/>
        <v/>
      </c>
      <c r="T228" s="2">
        <f t="shared" si="88"/>
        <v>0</v>
      </c>
      <c r="U228" s="2" t="str">
        <f t="shared" si="79"/>
        <v/>
      </c>
      <c r="V228" s="2" t="str">
        <f t="shared" si="80"/>
        <v/>
      </c>
      <c r="W228" s="2" t="str">
        <f t="shared" si="81"/>
        <v/>
      </c>
      <c r="X228" s="5" t="str">
        <f t="shared" si="87"/>
        <v/>
      </c>
      <c r="Y228" s="2" t="str">
        <f t="shared" si="82"/>
        <v/>
      </c>
      <c r="Z228" s="2" t="str">
        <f t="shared" si="83"/>
        <v/>
      </c>
      <c r="AA228" s="4"/>
      <c r="AB228" s="4"/>
      <c r="AC228" s="4"/>
      <c r="AD228" s="4"/>
      <c r="AE228" s="4"/>
      <c r="AF228" s="4"/>
      <c r="AG228" s="4"/>
      <c r="AH228" s="4"/>
      <c r="AI228" s="2" t="str">
        <f t="shared" si="89"/>
        <v/>
      </c>
      <c r="AJ228" s="2" t="str">
        <f t="shared" si="84"/>
        <v/>
      </c>
      <c r="AK228" s="6" t="e">
        <f>VLOOKUP(C228,#REF!,10,FALSE)</f>
        <v>#REF!</v>
      </c>
      <c r="AL228" s="4"/>
      <c r="AM228" s="2" t="str">
        <f t="shared" si="85"/>
        <v/>
      </c>
      <c r="AN228" s="2" t="str">
        <f t="shared" si="86"/>
        <v/>
      </c>
      <c r="AO228" s="7" t="e">
        <f t="shared" si="73"/>
        <v>#VALUE!</v>
      </c>
      <c r="AP228" s="117"/>
      <c r="AQ228" s="8" t="str">
        <f t="shared" si="74"/>
        <v/>
      </c>
      <c r="AR228" s="9"/>
      <c r="AS228" s="1" t="str">
        <f t="shared" si="90"/>
        <v/>
      </c>
      <c r="AT228" s="43" t="e">
        <f>#REF!</f>
        <v>#REF!</v>
      </c>
      <c r="AU228" s="43" t="str">
        <f t="shared" ca="1" si="91"/>
        <v/>
      </c>
      <c r="AW228" s="43" t="e">
        <f t="array" aca="1" ref="AW228" ca="1">INDEX(ColClas1,MIN(IF(Tron1=$AT228,IF(COUNTIF($AV228:AV228,Clas1)=0,ROW(Clas1)))))&amp;""</f>
        <v>#REF!</v>
      </c>
      <c r="AX228" s="43" t="e">
        <f t="array" aca="1" ref="AX228" ca="1">INDEX(ColClas1,MIN(IF(Tron1=$AT228,IF(COUNTIF($AV228:AW228,Clas1)=0,ROW(Clas1)))))&amp;""</f>
        <v>#REF!</v>
      </c>
      <c r="AY228" s="43" t="e">
        <f t="array" aca="1" ref="AY228" ca="1">INDEX(ColClas1,MIN(IF(Tron1=$AT228,IF(COUNTIF($AV228:AX228,Clas1)=0,ROW(Clas1)))))&amp;""</f>
        <v>#REF!</v>
      </c>
      <c r="AZ228" s="43" t="e">
        <f t="array" aca="1" ref="AZ228" ca="1">INDEX(ColClas1,MIN(IF(Tron1=$AT228,IF(COUNTIF($AV228:AY228,Clas1)=0,ROW(Clas1)))))&amp;""</f>
        <v>#REF!</v>
      </c>
      <c r="BA228" s="43" t="e">
        <f t="array" aca="1" ref="BA228" ca="1">INDEX(ColClas1,MIN(IF(Tron1=$AT228,IF(COUNTIF($AV228:AZ228,Clas1)=0,ROW(Clas1)))))&amp;""</f>
        <v>#REF!</v>
      </c>
    </row>
    <row r="229" spans="1:53" x14ac:dyDescent="0.25">
      <c r="A229" s="35">
        <v>219</v>
      </c>
      <c r="B229" s="41" t="str">
        <f>IF(COUNTIF(C$11:C228,C229)=0,B228&amp;C229,B228)</f>
        <v/>
      </c>
      <c r="C229" s="116" t="str">
        <f t="shared" si="75"/>
        <v/>
      </c>
      <c r="D229" s="114"/>
      <c r="E229" s="3"/>
      <c r="F229" s="2" t="e">
        <f t="shared" si="70"/>
        <v>#REF!</v>
      </c>
      <c r="G229" s="2" t="e">
        <f t="shared" si="71"/>
        <v>#REF!</v>
      </c>
      <c r="H229" s="2" t="e">
        <f t="shared" si="72"/>
        <v>#REF!</v>
      </c>
      <c r="I229" s="4"/>
      <c r="J229" s="4"/>
      <c r="K229" s="4"/>
      <c r="L229" s="4"/>
      <c r="M229" s="4"/>
      <c r="N229" s="4"/>
      <c r="O229" s="4"/>
      <c r="P229" s="4"/>
      <c r="Q229" s="2" t="str">
        <f t="shared" si="76"/>
        <v/>
      </c>
      <c r="R229" s="2" t="str">
        <f t="shared" si="77"/>
        <v/>
      </c>
      <c r="S229" s="2" t="str">
        <f t="shared" si="78"/>
        <v/>
      </c>
      <c r="T229" s="2">
        <f t="shared" si="88"/>
        <v>0</v>
      </c>
      <c r="U229" s="2" t="str">
        <f t="shared" si="79"/>
        <v/>
      </c>
      <c r="V229" s="2" t="str">
        <f t="shared" si="80"/>
        <v/>
      </c>
      <c r="W229" s="2" t="str">
        <f t="shared" si="81"/>
        <v/>
      </c>
      <c r="X229" s="5" t="str">
        <f t="shared" si="87"/>
        <v/>
      </c>
      <c r="Y229" s="2" t="str">
        <f t="shared" si="82"/>
        <v/>
      </c>
      <c r="Z229" s="2" t="str">
        <f t="shared" si="83"/>
        <v/>
      </c>
      <c r="AA229" s="4"/>
      <c r="AB229" s="4"/>
      <c r="AC229" s="4"/>
      <c r="AD229" s="4"/>
      <c r="AE229" s="4"/>
      <c r="AF229" s="4"/>
      <c r="AG229" s="4"/>
      <c r="AH229" s="4"/>
      <c r="AI229" s="2" t="str">
        <f t="shared" si="89"/>
        <v/>
      </c>
      <c r="AJ229" s="2" t="str">
        <f t="shared" si="84"/>
        <v/>
      </c>
      <c r="AK229" s="6" t="e">
        <f>VLOOKUP(C229,#REF!,10,FALSE)</f>
        <v>#REF!</v>
      </c>
      <c r="AL229" s="4"/>
      <c r="AM229" s="2" t="str">
        <f t="shared" si="85"/>
        <v/>
      </c>
      <c r="AN229" s="2" t="str">
        <f t="shared" si="86"/>
        <v/>
      </c>
      <c r="AO229" s="7" t="e">
        <f t="shared" si="73"/>
        <v>#VALUE!</v>
      </c>
      <c r="AP229" s="117"/>
      <c r="AQ229" s="8" t="str">
        <f t="shared" si="74"/>
        <v/>
      </c>
      <c r="AR229" s="9"/>
      <c r="AS229" s="1" t="str">
        <f t="shared" si="90"/>
        <v/>
      </c>
      <c r="AT229" s="43" t="e">
        <f>#REF!</f>
        <v>#REF!</v>
      </c>
      <c r="AU229" s="43" t="str">
        <f t="shared" ca="1" si="91"/>
        <v/>
      </c>
      <c r="AW229" s="43" t="e">
        <f t="array" aca="1" ref="AW229" ca="1">INDEX(ColClas1,MIN(IF(Tron1=$AT229,IF(COUNTIF($AV229:AV229,Clas1)=0,ROW(Clas1)))))&amp;""</f>
        <v>#REF!</v>
      </c>
      <c r="AX229" s="43" t="e">
        <f t="array" aca="1" ref="AX229" ca="1">INDEX(ColClas1,MIN(IF(Tron1=$AT229,IF(COUNTIF($AV229:AW229,Clas1)=0,ROW(Clas1)))))&amp;""</f>
        <v>#REF!</v>
      </c>
      <c r="AY229" s="43" t="e">
        <f t="array" aca="1" ref="AY229" ca="1">INDEX(ColClas1,MIN(IF(Tron1=$AT229,IF(COUNTIF($AV229:AX229,Clas1)=0,ROW(Clas1)))))&amp;""</f>
        <v>#REF!</v>
      </c>
      <c r="AZ229" s="43" t="e">
        <f t="array" aca="1" ref="AZ229" ca="1">INDEX(ColClas1,MIN(IF(Tron1=$AT229,IF(COUNTIF($AV229:AY229,Clas1)=0,ROW(Clas1)))))&amp;""</f>
        <v>#REF!</v>
      </c>
      <c r="BA229" s="43" t="e">
        <f t="array" aca="1" ref="BA229" ca="1">INDEX(ColClas1,MIN(IF(Tron1=$AT229,IF(COUNTIF($AV229:AZ229,Clas1)=0,ROW(Clas1)))))&amp;""</f>
        <v>#REF!</v>
      </c>
    </row>
    <row r="230" spans="1:53" x14ac:dyDescent="0.25">
      <c r="A230" s="35">
        <v>220</v>
      </c>
      <c r="B230" s="41" t="str">
        <f>IF(COUNTIF(C$11:C229,C230)=0,B229&amp;C230,B229)</f>
        <v/>
      </c>
      <c r="C230" s="116" t="str">
        <f t="shared" si="75"/>
        <v/>
      </c>
      <c r="D230" s="114"/>
      <c r="E230" s="3"/>
      <c r="F230" s="2" t="e">
        <f t="shared" si="70"/>
        <v>#REF!</v>
      </c>
      <c r="G230" s="2" t="e">
        <f t="shared" si="71"/>
        <v>#REF!</v>
      </c>
      <c r="H230" s="2" t="e">
        <f t="shared" si="72"/>
        <v>#REF!</v>
      </c>
      <c r="I230" s="4"/>
      <c r="J230" s="4"/>
      <c r="K230" s="4"/>
      <c r="L230" s="4"/>
      <c r="M230" s="4"/>
      <c r="N230" s="4"/>
      <c r="O230" s="4"/>
      <c r="P230" s="4"/>
      <c r="Q230" s="2" t="str">
        <f t="shared" si="76"/>
        <v/>
      </c>
      <c r="R230" s="2" t="str">
        <f t="shared" si="77"/>
        <v/>
      </c>
      <c r="S230" s="2" t="str">
        <f t="shared" si="78"/>
        <v/>
      </c>
      <c r="T230" s="2">
        <f t="shared" si="88"/>
        <v>0</v>
      </c>
      <c r="U230" s="2" t="str">
        <f t="shared" si="79"/>
        <v/>
      </c>
      <c r="V230" s="2" t="str">
        <f t="shared" si="80"/>
        <v/>
      </c>
      <c r="W230" s="2" t="str">
        <f t="shared" si="81"/>
        <v/>
      </c>
      <c r="X230" s="5" t="str">
        <f t="shared" si="87"/>
        <v/>
      </c>
      <c r="Y230" s="2" t="str">
        <f t="shared" si="82"/>
        <v/>
      </c>
      <c r="Z230" s="2" t="str">
        <f t="shared" si="83"/>
        <v/>
      </c>
      <c r="AA230" s="4"/>
      <c r="AB230" s="4"/>
      <c r="AC230" s="4"/>
      <c r="AD230" s="4"/>
      <c r="AE230" s="4"/>
      <c r="AF230" s="4"/>
      <c r="AG230" s="4"/>
      <c r="AH230" s="4"/>
      <c r="AI230" s="2" t="str">
        <f t="shared" si="89"/>
        <v/>
      </c>
      <c r="AJ230" s="2" t="str">
        <f t="shared" si="84"/>
        <v/>
      </c>
      <c r="AK230" s="6" t="e">
        <f>VLOOKUP(C230,#REF!,10,FALSE)</f>
        <v>#REF!</v>
      </c>
      <c r="AL230" s="4"/>
      <c r="AM230" s="2" t="str">
        <f t="shared" si="85"/>
        <v/>
      </c>
      <c r="AN230" s="2" t="str">
        <f t="shared" si="86"/>
        <v/>
      </c>
      <c r="AO230" s="7" t="e">
        <f t="shared" si="73"/>
        <v>#VALUE!</v>
      </c>
      <c r="AP230" s="117"/>
      <c r="AQ230" s="8" t="str">
        <f t="shared" si="74"/>
        <v/>
      </c>
      <c r="AR230" s="9"/>
      <c r="AS230" s="1" t="str">
        <f t="shared" si="90"/>
        <v/>
      </c>
      <c r="AT230" s="43" t="e">
        <f>#REF!</f>
        <v>#REF!</v>
      </c>
      <c r="AU230" s="43" t="str">
        <f t="shared" ca="1" si="91"/>
        <v/>
      </c>
      <c r="AW230" s="43" t="e">
        <f t="array" aca="1" ref="AW230" ca="1">INDEX(ColClas1,MIN(IF(Tron1=$AT230,IF(COUNTIF($AV230:AV230,Clas1)=0,ROW(Clas1)))))&amp;""</f>
        <v>#REF!</v>
      </c>
      <c r="AX230" s="43" t="e">
        <f t="array" aca="1" ref="AX230" ca="1">INDEX(ColClas1,MIN(IF(Tron1=$AT230,IF(COUNTIF($AV230:AW230,Clas1)=0,ROW(Clas1)))))&amp;""</f>
        <v>#REF!</v>
      </c>
      <c r="AY230" s="43" t="e">
        <f t="array" aca="1" ref="AY230" ca="1">INDEX(ColClas1,MIN(IF(Tron1=$AT230,IF(COUNTIF($AV230:AX230,Clas1)=0,ROW(Clas1)))))&amp;""</f>
        <v>#REF!</v>
      </c>
      <c r="AZ230" s="43" t="e">
        <f t="array" aca="1" ref="AZ230" ca="1">INDEX(ColClas1,MIN(IF(Tron1=$AT230,IF(COUNTIF($AV230:AY230,Clas1)=0,ROW(Clas1)))))&amp;""</f>
        <v>#REF!</v>
      </c>
      <c r="BA230" s="43" t="e">
        <f t="array" aca="1" ref="BA230" ca="1">INDEX(ColClas1,MIN(IF(Tron1=$AT230,IF(COUNTIF($AV230:AZ230,Clas1)=0,ROW(Clas1)))))&amp;""</f>
        <v>#REF!</v>
      </c>
    </row>
    <row r="231" spans="1:53" x14ac:dyDescent="0.25">
      <c r="A231" s="35">
        <v>221</v>
      </c>
      <c r="B231" s="41" t="str">
        <f>IF(COUNTIF(C$11:C230,C231)=0,B230&amp;C231,B230)</f>
        <v/>
      </c>
      <c r="C231" s="116" t="str">
        <f t="shared" si="75"/>
        <v/>
      </c>
      <c r="D231" s="114"/>
      <c r="E231" s="3"/>
      <c r="F231" s="2" t="e">
        <f t="shared" si="70"/>
        <v>#REF!</v>
      </c>
      <c r="G231" s="2" t="e">
        <f t="shared" si="71"/>
        <v>#REF!</v>
      </c>
      <c r="H231" s="2" t="e">
        <f t="shared" si="72"/>
        <v>#REF!</v>
      </c>
      <c r="I231" s="4"/>
      <c r="J231" s="4"/>
      <c r="K231" s="4"/>
      <c r="L231" s="4"/>
      <c r="M231" s="4"/>
      <c r="N231" s="4"/>
      <c r="O231" s="4"/>
      <c r="P231" s="4"/>
      <c r="Q231" s="2" t="str">
        <f t="shared" si="76"/>
        <v/>
      </c>
      <c r="R231" s="2" t="str">
        <f t="shared" si="77"/>
        <v/>
      </c>
      <c r="S231" s="2" t="str">
        <f t="shared" si="78"/>
        <v/>
      </c>
      <c r="T231" s="2">
        <f t="shared" si="88"/>
        <v>0</v>
      </c>
      <c r="U231" s="2" t="str">
        <f t="shared" si="79"/>
        <v/>
      </c>
      <c r="V231" s="2" t="str">
        <f t="shared" si="80"/>
        <v/>
      </c>
      <c r="W231" s="2" t="str">
        <f t="shared" si="81"/>
        <v/>
      </c>
      <c r="X231" s="5" t="str">
        <f t="shared" si="87"/>
        <v/>
      </c>
      <c r="Y231" s="2" t="str">
        <f t="shared" si="82"/>
        <v/>
      </c>
      <c r="Z231" s="2" t="str">
        <f t="shared" si="83"/>
        <v/>
      </c>
      <c r="AA231" s="4"/>
      <c r="AB231" s="4"/>
      <c r="AC231" s="4"/>
      <c r="AD231" s="4"/>
      <c r="AE231" s="4"/>
      <c r="AF231" s="4"/>
      <c r="AG231" s="4"/>
      <c r="AH231" s="4"/>
      <c r="AI231" s="2" t="str">
        <f t="shared" si="89"/>
        <v/>
      </c>
      <c r="AJ231" s="2" t="str">
        <f t="shared" si="84"/>
        <v/>
      </c>
      <c r="AK231" s="6" t="e">
        <f>VLOOKUP(C231,#REF!,10,FALSE)</f>
        <v>#REF!</v>
      </c>
      <c r="AL231" s="4"/>
      <c r="AM231" s="2" t="str">
        <f t="shared" si="85"/>
        <v/>
      </c>
      <c r="AN231" s="2" t="str">
        <f t="shared" si="86"/>
        <v/>
      </c>
      <c r="AO231" s="7" t="e">
        <f t="shared" si="73"/>
        <v>#VALUE!</v>
      </c>
      <c r="AP231" s="117"/>
      <c r="AQ231" s="8" t="str">
        <f t="shared" si="74"/>
        <v/>
      </c>
      <c r="AR231" s="9"/>
      <c r="AS231" s="1" t="str">
        <f t="shared" si="90"/>
        <v/>
      </c>
      <c r="AT231" s="43" t="e">
        <f>#REF!</f>
        <v>#REF!</v>
      </c>
      <c r="AU231" s="43" t="str">
        <f t="shared" ca="1" si="91"/>
        <v/>
      </c>
      <c r="AW231" s="43" t="e">
        <f t="array" aca="1" ref="AW231" ca="1">INDEX(ColClas1,MIN(IF(Tron1=$AT231,IF(COUNTIF($AV231:AV231,Clas1)=0,ROW(Clas1)))))&amp;""</f>
        <v>#REF!</v>
      </c>
      <c r="AX231" s="43" t="e">
        <f t="array" aca="1" ref="AX231" ca="1">INDEX(ColClas1,MIN(IF(Tron1=$AT231,IF(COUNTIF($AV231:AW231,Clas1)=0,ROW(Clas1)))))&amp;""</f>
        <v>#REF!</v>
      </c>
      <c r="AY231" s="43" t="e">
        <f t="array" aca="1" ref="AY231" ca="1">INDEX(ColClas1,MIN(IF(Tron1=$AT231,IF(COUNTIF($AV231:AX231,Clas1)=0,ROW(Clas1)))))&amp;""</f>
        <v>#REF!</v>
      </c>
      <c r="AZ231" s="43" t="e">
        <f t="array" aca="1" ref="AZ231" ca="1">INDEX(ColClas1,MIN(IF(Tron1=$AT231,IF(COUNTIF($AV231:AY231,Clas1)=0,ROW(Clas1)))))&amp;""</f>
        <v>#REF!</v>
      </c>
      <c r="BA231" s="43" t="e">
        <f t="array" aca="1" ref="BA231" ca="1">INDEX(ColClas1,MIN(IF(Tron1=$AT231,IF(COUNTIF($AV231:AZ231,Clas1)=0,ROW(Clas1)))))&amp;""</f>
        <v>#REF!</v>
      </c>
    </row>
    <row r="232" spans="1:53" x14ac:dyDescent="0.25">
      <c r="A232" s="35">
        <v>222</v>
      </c>
      <c r="B232" s="41" t="str">
        <f>IF(COUNTIF(C$11:C231,C232)=0,B231&amp;C232,B231)</f>
        <v/>
      </c>
      <c r="C232" s="116" t="str">
        <f t="shared" si="75"/>
        <v/>
      </c>
      <c r="D232" s="114"/>
      <c r="E232" s="3"/>
      <c r="F232" s="2" t="e">
        <f t="shared" si="70"/>
        <v>#REF!</v>
      </c>
      <c r="G232" s="2" t="e">
        <f t="shared" si="71"/>
        <v>#REF!</v>
      </c>
      <c r="H232" s="2" t="e">
        <f t="shared" si="72"/>
        <v>#REF!</v>
      </c>
      <c r="I232" s="4"/>
      <c r="J232" s="4"/>
      <c r="K232" s="4"/>
      <c r="L232" s="4"/>
      <c r="M232" s="4"/>
      <c r="N232" s="4"/>
      <c r="O232" s="4"/>
      <c r="P232" s="4"/>
      <c r="Q232" s="2" t="str">
        <f t="shared" si="76"/>
        <v/>
      </c>
      <c r="R232" s="2" t="str">
        <f t="shared" si="77"/>
        <v/>
      </c>
      <c r="S232" s="2" t="str">
        <f t="shared" si="78"/>
        <v/>
      </c>
      <c r="T232" s="2">
        <f t="shared" si="88"/>
        <v>0</v>
      </c>
      <c r="U232" s="2" t="str">
        <f t="shared" si="79"/>
        <v/>
      </c>
      <c r="V232" s="2" t="str">
        <f t="shared" si="80"/>
        <v/>
      </c>
      <c r="W232" s="2" t="str">
        <f t="shared" si="81"/>
        <v/>
      </c>
      <c r="X232" s="5" t="str">
        <f t="shared" si="87"/>
        <v/>
      </c>
      <c r="Y232" s="2" t="str">
        <f t="shared" si="82"/>
        <v/>
      </c>
      <c r="Z232" s="2" t="str">
        <f t="shared" si="83"/>
        <v/>
      </c>
      <c r="AA232" s="4"/>
      <c r="AB232" s="4"/>
      <c r="AC232" s="4"/>
      <c r="AD232" s="4"/>
      <c r="AE232" s="4"/>
      <c r="AF232" s="4"/>
      <c r="AG232" s="4"/>
      <c r="AH232" s="4"/>
      <c r="AI232" s="2" t="str">
        <f t="shared" si="89"/>
        <v/>
      </c>
      <c r="AJ232" s="2" t="str">
        <f t="shared" si="84"/>
        <v/>
      </c>
      <c r="AK232" s="6" t="e">
        <f>VLOOKUP(C232,#REF!,10,FALSE)</f>
        <v>#REF!</v>
      </c>
      <c r="AL232" s="4"/>
      <c r="AM232" s="2" t="str">
        <f t="shared" si="85"/>
        <v/>
      </c>
      <c r="AN232" s="2" t="str">
        <f t="shared" si="86"/>
        <v/>
      </c>
      <c r="AO232" s="7" t="e">
        <f t="shared" si="73"/>
        <v>#VALUE!</v>
      </c>
      <c r="AP232" s="117"/>
      <c r="AQ232" s="8" t="str">
        <f t="shared" si="74"/>
        <v/>
      </c>
      <c r="AR232" s="9"/>
      <c r="AS232" s="1" t="str">
        <f t="shared" si="90"/>
        <v/>
      </c>
      <c r="AT232" s="43" t="e">
        <f>#REF!</f>
        <v>#REF!</v>
      </c>
      <c r="AU232" s="43" t="str">
        <f t="shared" ca="1" si="91"/>
        <v/>
      </c>
      <c r="AW232" s="43" t="e">
        <f t="array" aca="1" ref="AW232" ca="1">INDEX(ColClas1,MIN(IF(Tron1=$AT232,IF(COUNTIF($AV232:AV232,Clas1)=0,ROW(Clas1)))))&amp;""</f>
        <v>#REF!</v>
      </c>
      <c r="AX232" s="43" t="e">
        <f t="array" aca="1" ref="AX232" ca="1">INDEX(ColClas1,MIN(IF(Tron1=$AT232,IF(COUNTIF($AV232:AW232,Clas1)=0,ROW(Clas1)))))&amp;""</f>
        <v>#REF!</v>
      </c>
      <c r="AY232" s="43" t="e">
        <f t="array" aca="1" ref="AY232" ca="1">INDEX(ColClas1,MIN(IF(Tron1=$AT232,IF(COUNTIF($AV232:AX232,Clas1)=0,ROW(Clas1)))))&amp;""</f>
        <v>#REF!</v>
      </c>
      <c r="AZ232" s="43" t="e">
        <f t="array" aca="1" ref="AZ232" ca="1">INDEX(ColClas1,MIN(IF(Tron1=$AT232,IF(COUNTIF($AV232:AY232,Clas1)=0,ROW(Clas1)))))&amp;""</f>
        <v>#REF!</v>
      </c>
      <c r="BA232" s="43" t="e">
        <f t="array" aca="1" ref="BA232" ca="1">INDEX(ColClas1,MIN(IF(Tron1=$AT232,IF(COUNTIF($AV232:AZ232,Clas1)=0,ROW(Clas1)))))&amp;""</f>
        <v>#REF!</v>
      </c>
    </row>
    <row r="233" spans="1:53" x14ac:dyDescent="0.25">
      <c r="A233" s="35">
        <v>223</v>
      </c>
      <c r="B233" s="41" t="str">
        <f>IF(COUNTIF(C$11:C232,C233)=0,B232&amp;C233,B232)</f>
        <v/>
      </c>
      <c r="C233" s="116" t="str">
        <f t="shared" si="75"/>
        <v/>
      </c>
      <c r="D233" s="114"/>
      <c r="E233" s="3"/>
      <c r="F233" s="2" t="e">
        <f t="shared" si="70"/>
        <v>#REF!</v>
      </c>
      <c r="G233" s="2" t="e">
        <f t="shared" si="71"/>
        <v>#REF!</v>
      </c>
      <c r="H233" s="2" t="e">
        <f t="shared" si="72"/>
        <v>#REF!</v>
      </c>
      <c r="I233" s="4"/>
      <c r="J233" s="4"/>
      <c r="K233" s="4"/>
      <c r="L233" s="4"/>
      <c r="M233" s="4"/>
      <c r="N233" s="4"/>
      <c r="O233" s="4"/>
      <c r="P233" s="4"/>
      <c r="Q233" s="2" t="str">
        <f t="shared" si="76"/>
        <v/>
      </c>
      <c r="R233" s="2" t="str">
        <f t="shared" si="77"/>
        <v/>
      </c>
      <c r="S233" s="2" t="str">
        <f t="shared" si="78"/>
        <v/>
      </c>
      <c r="T233" s="2">
        <f t="shared" si="88"/>
        <v>0</v>
      </c>
      <c r="U233" s="2" t="str">
        <f t="shared" si="79"/>
        <v/>
      </c>
      <c r="V233" s="2" t="str">
        <f t="shared" si="80"/>
        <v/>
      </c>
      <c r="W233" s="2" t="str">
        <f t="shared" si="81"/>
        <v/>
      </c>
      <c r="X233" s="5" t="str">
        <f t="shared" si="87"/>
        <v/>
      </c>
      <c r="Y233" s="2" t="str">
        <f t="shared" si="82"/>
        <v/>
      </c>
      <c r="Z233" s="2" t="str">
        <f t="shared" si="83"/>
        <v/>
      </c>
      <c r="AA233" s="4"/>
      <c r="AB233" s="4"/>
      <c r="AC233" s="4"/>
      <c r="AD233" s="4"/>
      <c r="AE233" s="4"/>
      <c r="AF233" s="4"/>
      <c r="AG233" s="4"/>
      <c r="AH233" s="4"/>
      <c r="AI233" s="2" t="str">
        <f t="shared" si="89"/>
        <v/>
      </c>
      <c r="AJ233" s="2" t="str">
        <f t="shared" si="84"/>
        <v/>
      </c>
      <c r="AK233" s="6" t="e">
        <f>VLOOKUP(C233,#REF!,10,FALSE)</f>
        <v>#REF!</v>
      </c>
      <c r="AL233" s="4"/>
      <c r="AM233" s="2" t="str">
        <f t="shared" si="85"/>
        <v/>
      </c>
      <c r="AN233" s="2" t="str">
        <f t="shared" si="86"/>
        <v/>
      </c>
      <c r="AO233" s="7" t="e">
        <f t="shared" si="73"/>
        <v>#VALUE!</v>
      </c>
      <c r="AP233" s="117"/>
      <c r="AQ233" s="8" t="str">
        <f t="shared" si="74"/>
        <v/>
      </c>
      <c r="AR233" s="9"/>
      <c r="AS233" s="1" t="str">
        <f t="shared" si="90"/>
        <v/>
      </c>
      <c r="AT233" s="43" t="e">
        <f>#REF!</f>
        <v>#REF!</v>
      </c>
      <c r="AU233" s="43" t="str">
        <f t="shared" ca="1" si="91"/>
        <v/>
      </c>
      <c r="AW233" s="43" t="e">
        <f t="array" aca="1" ref="AW233" ca="1">INDEX(ColClas1,MIN(IF(Tron1=$AT233,IF(COUNTIF($AV233:AV233,Clas1)=0,ROW(Clas1)))))&amp;""</f>
        <v>#REF!</v>
      </c>
      <c r="AX233" s="43" t="e">
        <f t="array" aca="1" ref="AX233" ca="1">INDEX(ColClas1,MIN(IF(Tron1=$AT233,IF(COUNTIF($AV233:AW233,Clas1)=0,ROW(Clas1)))))&amp;""</f>
        <v>#REF!</v>
      </c>
      <c r="AY233" s="43" t="e">
        <f t="array" aca="1" ref="AY233" ca="1">INDEX(ColClas1,MIN(IF(Tron1=$AT233,IF(COUNTIF($AV233:AX233,Clas1)=0,ROW(Clas1)))))&amp;""</f>
        <v>#REF!</v>
      </c>
      <c r="AZ233" s="43" t="e">
        <f t="array" aca="1" ref="AZ233" ca="1">INDEX(ColClas1,MIN(IF(Tron1=$AT233,IF(COUNTIF($AV233:AY233,Clas1)=0,ROW(Clas1)))))&amp;""</f>
        <v>#REF!</v>
      </c>
      <c r="BA233" s="43" t="e">
        <f t="array" aca="1" ref="BA233" ca="1">INDEX(ColClas1,MIN(IF(Tron1=$AT233,IF(COUNTIF($AV233:AZ233,Clas1)=0,ROW(Clas1)))))&amp;""</f>
        <v>#REF!</v>
      </c>
    </row>
    <row r="234" spans="1:53" x14ac:dyDescent="0.25">
      <c r="A234" s="35">
        <v>224</v>
      </c>
      <c r="B234" s="41" t="str">
        <f>IF(COUNTIF(C$11:C233,C234)=0,B233&amp;C234,B233)</f>
        <v/>
      </c>
      <c r="C234" s="116" t="str">
        <f t="shared" si="75"/>
        <v/>
      </c>
      <c r="D234" s="114"/>
      <c r="E234" s="3"/>
      <c r="F234" s="2" t="e">
        <f t="shared" si="70"/>
        <v>#REF!</v>
      </c>
      <c r="G234" s="2" t="e">
        <f t="shared" si="71"/>
        <v>#REF!</v>
      </c>
      <c r="H234" s="2" t="e">
        <f t="shared" si="72"/>
        <v>#REF!</v>
      </c>
      <c r="I234" s="4"/>
      <c r="J234" s="4"/>
      <c r="K234" s="4"/>
      <c r="L234" s="4"/>
      <c r="M234" s="4"/>
      <c r="N234" s="4"/>
      <c r="O234" s="4"/>
      <c r="P234" s="4"/>
      <c r="Q234" s="2" t="str">
        <f t="shared" si="76"/>
        <v/>
      </c>
      <c r="R234" s="2" t="str">
        <f t="shared" si="77"/>
        <v/>
      </c>
      <c r="S234" s="2" t="str">
        <f t="shared" si="78"/>
        <v/>
      </c>
      <c r="T234" s="2">
        <f t="shared" si="88"/>
        <v>0</v>
      </c>
      <c r="U234" s="2" t="str">
        <f t="shared" si="79"/>
        <v/>
      </c>
      <c r="V234" s="2" t="str">
        <f t="shared" si="80"/>
        <v/>
      </c>
      <c r="W234" s="2" t="str">
        <f t="shared" si="81"/>
        <v/>
      </c>
      <c r="X234" s="5" t="str">
        <f t="shared" si="87"/>
        <v/>
      </c>
      <c r="Y234" s="2" t="str">
        <f t="shared" si="82"/>
        <v/>
      </c>
      <c r="Z234" s="2" t="str">
        <f t="shared" si="83"/>
        <v/>
      </c>
      <c r="AA234" s="4"/>
      <c r="AB234" s="4"/>
      <c r="AC234" s="4"/>
      <c r="AD234" s="4"/>
      <c r="AE234" s="4"/>
      <c r="AF234" s="4"/>
      <c r="AG234" s="4"/>
      <c r="AH234" s="4"/>
      <c r="AI234" s="2" t="str">
        <f t="shared" si="89"/>
        <v/>
      </c>
      <c r="AJ234" s="2" t="str">
        <f t="shared" si="84"/>
        <v/>
      </c>
      <c r="AK234" s="6" t="e">
        <f>VLOOKUP(C234,#REF!,10,FALSE)</f>
        <v>#REF!</v>
      </c>
      <c r="AL234" s="4"/>
      <c r="AM234" s="2" t="str">
        <f t="shared" si="85"/>
        <v/>
      </c>
      <c r="AN234" s="2" t="str">
        <f t="shared" si="86"/>
        <v/>
      </c>
      <c r="AO234" s="7" t="e">
        <f t="shared" si="73"/>
        <v>#VALUE!</v>
      </c>
      <c r="AP234" s="117"/>
      <c r="AQ234" s="8" t="str">
        <f t="shared" si="74"/>
        <v/>
      </c>
      <c r="AR234" s="9"/>
      <c r="AS234" s="1" t="str">
        <f t="shared" si="90"/>
        <v/>
      </c>
      <c r="AT234" s="43" t="e">
        <f>#REF!</f>
        <v>#REF!</v>
      </c>
      <c r="AU234" s="43" t="str">
        <f t="shared" ca="1" si="91"/>
        <v/>
      </c>
      <c r="AW234" s="43" t="e">
        <f t="array" aca="1" ref="AW234" ca="1">INDEX(ColClas1,MIN(IF(Tron1=$AT234,IF(COUNTIF($AV234:AV234,Clas1)=0,ROW(Clas1)))))&amp;""</f>
        <v>#REF!</v>
      </c>
      <c r="AX234" s="43" t="e">
        <f t="array" aca="1" ref="AX234" ca="1">INDEX(ColClas1,MIN(IF(Tron1=$AT234,IF(COUNTIF($AV234:AW234,Clas1)=0,ROW(Clas1)))))&amp;""</f>
        <v>#REF!</v>
      </c>
      <c r="AY234" s="43" t="e">
        <f t="array" aca="1" ref="AY234" ca="1">INDEX(ColClas1,MIN(IF(Tron1=$AT234,IF(COUNTIF($AV234:AX234,Clas1)=0,ROW(Clas1)))))&amp;""</f>
        <v>#REF!</v>
      </c>
      <c r="AZ234" s="43" t="e">
        <f t="array" aca="1" ref="AZ234" ca="1">INDEX(ColClas1,MIN(IF(Tron1=$AT234,IF(COUNTIF($AV234:AY234,Clas1)=0,ROW(Clas1)))))&amp;""</f>
        <v>#REF!</v>
      </c>
      <c r="BA234" s="43" t="e">
        <f t="array" aca="1" ref="BA234" ca="1">INDEX(ColClas1,MIN(IF(Tron1=$AT234,IF(COUNTIF($AV234:AZ234,Clas1)=0,ROW(Clas1)))))&amp;""</f>
        <v>#REF!</v>
      </c>
    </row>
    <row r="235" spans="1:53" x14ac:dyDescent="0.25">
      <c r="A235" s="35">
        <v>225</v>
      </c>
      <c r="B235" s="41" t="str">
        <f>IF(COUNTIF(C$11:C234,C235)=0,B234&amp;C235,B234)</f>
        <v/>
      </c>
      <c r="C235" s="116" t="str">
        <f t="shared" si="75"/>
        <v/>
      </c>
      <c r="D235" s="114"/>
      <c r="E235" s="3"/>
      <c r="F235" s="2" t="e">
        <f t="shared" si="70"/>
        <v>#REF!</v>
      </c>
      <c r="G235" s="2" t="e">
        <f t="shared" si="71"/>
        <v>#REF!</v>
      </c>
      <c r="H235" s="2" t="e">
        <f t="shared" si="72"/>
        <v>#REF!</v>
      </c>
      <c r="I235" s="4"/>
      <c r="J235" s="4"/>
      <c r="K235" s="4"/>
      <c r="L235" s="4"/>
      <c r="M235" s="4"/>
      <c r="N235" s="4"/>
      <c r="O235" s="4"/>
      <c r="P235" s="4"/>
      <c r="Q235" s="2" t="str">
        <f t="shared" si="76"/>
        <v/>
      </c>
      <c r="R235" s="2" t="str">
        <f t="shared" si="77"/>
        <v/>
      </c>
      <c r="S235" s="2" t="str">
        <f t="shared" si="78"/>
        <v/>
      </c>
      <c r="T235" s="2">
        <f t="shared" si="88"/>
        <v>0</v>
      </c>
      <c r="U235" s="2" t="str">
        <f t="shared" si="79"/>
        <v/>
      </c>
      <c r="V235" s="2" t="str">
        <f t="shared" si="80"/>
        <v/>
      </c>
      <c r="W235" s="2" t="str">
        <f t="shared" si="81"/>
        <v/>
      </c>
      <c r="X235" s="5" t="str">
        <f t="shared" si="87"/>
        <v/>
      </c>
      <c r="Y235" s="2" t="str">
        <f t="shared" si="82"/>
        <v/>
      </c>
      <c r="Z235" s="2" t="str">
        <f t="shared" si="83"/>
        <v/>
      </c>
      <c r="AA235" s="4"/>
      <c r="AB235" s="4"/>
      <c r="AC235" s="4"/>
      <c r="AD235" s="4"/>
      <c r="AE235" s="4"/>
      <c r="AF235" s="4"/>
      <c r="AG235" s="4"/>
      <c r="AH235" s="4"/>
      <c r="AI235" s="2" t="str">
        <f t="shared" si="89"/>
        <v/>
      </c>
      <c r="AJ235" s="2" t="str">
        <f t="shared" si="84"/>
        <v/>
      </c>
      <c r="AK235" s="6" t="e">
        <f>VLOOKUP(C235,#REF!,10,FALSE)</f>
        <v>#REF!</v>
      </c>
      <c r="AL235" s="4"/>
      <c r="AM235" s="2" t="str">
        <f t="shared" si="85"/>
        <v/>
      </c>
      <c r="AN235" s="2" t="str">
        <f t="shared" si="86"/>
        <v/>
      </c>
      <c r="AO235" s="7" t="e">
        <f t="shared" si="73"/>
        <v>#VALUE!</v>
      </c>
      <c r="AP235" s="117"/>
      <c r="AQ235" s="8" t="str">
        <f t="shared" si="74"/>
        <v/>
      </c>
      <c r="AR235" s="9"/>
      <c r="AS235" s="1" t="str">
        <f t="shared" si="90"/>
        <v/>
      </c>
      <c r="AT235" s="43" t="e">
        <f>#REF!</f>
        <v>#REF!</v>
      </c>
      <c r="AU235" s="43" t="str">
        <f t="shared" ca="1" si="91"/>
        <v/>
      </c>
      <c r="AW235" s="43" t="e">
        <f t="array" aca="1" ref="AW235" ca="1">INDEX(ColClas1,MIN(IF(Tron1=$AT235,IF(COUNTIF($AV235:AV235,Clas1)=0,ROW(Clas1)))))&amp;""</f>
        <v>#REF!</v>
      </c>
      <c r="AX235" s="43" t="e">
        <f t="array" aca="1" ref="AX235" ca="1">INDEX(ColClas1,MIN(IF(Tron1=$AT235,IF(COUNTIF($AV235:AW235,Clas1)=0,ROW(Clas1)))))&amp;""</f>
        <v>#REF!</v>
      </c>
      <c r="AY235" s="43" t="e">
        <f t="array" aca="1" ref="AY235" ca="1">INDEX(ColClas1,MIN(IF(Tron1=$AT235,IF(COUNTIF($AV235:AX235,Clas1)=0,ROW(Clas1)))))&amp;""</f>
        <v>#REF!</v>
      </c>
      <c r="AZ235" s="43" t="e">
        <f t="array" aca="1" ref="AZ235" ca="1">INDEX(ColClas1,MIN(IF(Tron1=$AT235,IF(COUNTIF($AV235:AY235,Clas1)=0,ROW(Clas1)))))&amp;""</f>
        <v>#REF!</v>
      </c>
      <c r="BA235" s="43" t="e">
        <f t="array" aca="1" ref="BA235" ca="1">INDEX(ColClas1,MIN(IF(Tron1=$AT235,IF(COUNTIF($AV235:AZ235,Clas1)=0,ROW(Clas1)))))&amp;""</f>
        <v>#REF!</v>
      </c>
    </row>
    <row r="236" spans="1:53" x14ac:dyDescent="0.25">
      <c r="A236" s="35">
        <v>226</v>
      </c>
      <c r="B236" s="41" t="str">
        <f>IF(COUNTIF(C$11:C235,C236)=0,B235&amp;C236,B235)</f>
        <v/>
      </c>
      <c r="C236" s="116" t="str">
        <f t="shared" si="75"/>
        <v/>
      </c>
      <c r="D236" s="114"/>
      <c r="E236" s="3"/>
      <c r="F236" s="2" t="e">
        <f t="shared" si="70"/>
        <v>#REF!</v>
      </c>
      <c r="G236" s="2" t="e">
        <f t="shared" si="71"/>
        <v>#REF!</v>
      </c>
      <c r="H236" s="2" t="e">
        <f t="shared" si="72"/>
        <v>#REF!</v>
      </c>
      <c r="I236" s="4"/>
      <c r="J236" s="4"/>
      <c r="K236" s="4"/>
      <c r="L236" s="4"/>
      <c r="M236" s="4"/>
      <c r="N236" s="4"/>
      <c r="O236" s="4"/>
      <c r="P236" s="4"/>
      <c r="Q236" s="2" t="str">
        <f t="shared" si="76"/>
        <v/>
      </c>
      <c r="R236" s="2" t="str">
        <f t="shared" si="77"/>
        <v/>
      </c>
      <c r="S236" s="2" t="str">
        <f t="shared" si="78"/>
        <v/>
      </c>
      <c r="T236" s="2">
        <f t="shared" si="88"/>
        <v>0</v>
      </c>
      <c r="U236" s="2" t="str">
        <f t="shared" si="79"/>
        <v/>
      </c>
      <c r="V236" s="2" t="str">
        <f t="shared" si="80"/>
        <v/>
      </c>
      <c r="W236" s="2" t="str">
        <f t="shared" si="81"/>
        <v/>
      </c>
      <c r="X236" s="5" t="str">
        <f t="shared" si="87"/>
        <v/>
      </c>
      <c r="Y236" s="2" t="str">
        <f t="shared" si="82"/>
        <v/>
      </c>
      <c r="Z236" s="2" t="str">
        <f t="shared" si="83"/>
        <v/>
      </c>
      <c r="AA236" s="4"/>
      <c r="AB236" s="4"/>
      <c r="AC236" s="4"/>
      <c r="AD236" s="4"/>
      <c r="AE236" s="4"/>
      <c r="AF236" s="4"/>
      <c r="AG236" s="4"/>
      <c r="AH236" s="4"/>
      <c r="AI236" s="2" t="str">
        <f t="shared" si="89"/>
        <v/>
      </c>
      <c r="AJ236" s="2" t="str">
        <f t="shared" si="84"/>
        <v/>
      </c>
      <c r="AK236" s="6" t="e">
        <f>VLOOKUP(C236,#REF!,10,FALSE)</f>
        <v>#REF!</v>
      </c>
      <c r="AL236" s="4"/>
      <c r="AM236" s="2" t="str">
        <f t="shared" si="85"/>
        <v/>
      </c>
      <c r="AN236" s="2" t="str">
        <f t="shared" si="86"/>
        <v/>
      </c>
      <c r="AO236" s="7" t="e">
        <f t="shared" si="73"/>
        <v>#VALUE!</v>
      </c>
      <c r="AP236" s="117"/>
      <c r="AQ236" s="8" t="str">
        <f t="shared" si="74"/>
        <v/>
      </c>
      <c r="AR236" s="9"/>
      <c r="AS236" s="1" t="str">
        <f t="shared" si="90"/>
        <v/>
      </c>
      <c r="AT236" s="43" t="e">
        <f>#REF!</f>
        <v>#REF!</v>
      </c>
      <c r="AU236" s="43" t="str">
        <f t="shared" ca="1" si="91"/>
        <v/>
      </c>
      <c r="AW236" s="43" t="e">
        <f t="array" aca="1" ref="AW236" ca="1">INDEX(ColClas1,MIN(IF(Tron1=$AT236,IF(COUNTIF($AV236:AV236,Clas1)=0,ROW(Clas1)))))&amp;""</f>
        <v>#REF!</v>
      </c>
      <c r="AX236" s="43" t="e">
        <f t="array" aca="1" ref="AX236" ca="1">INDEX(ColClas1,MIN(IF(Tron1=$AT236,IF(COUNTIF($AV236:AW236,Clas1)=0,ROW(Clas1)))))&amp;""</f>
        <v>#REF!</v>
      </c>
      <c r="AY236" s="43" t="e">
        <f t="array" aca="1" ref="AY236" ca="1">INDEX(ColClas1,MIN(IF(Tron1=$AT236,IF(COUNTIF($AV236:AX236,Clas1)=0,ROW(Clas1)))))&amp;""</f>
        <v>#REF!</v>
      </c>
      <c r="AZ236" s="43" t="e">
        <f t="array" aca="1" ref="AZ236" ca="1">INDEX(ColClas1,MIN(IF(Tron1=$AT236,IF(COUNTIF($AV236:AY236,Clas1)=0,ROW(Clas1)))))&amp;""</f>
        <v>#REF!</v>
      </c>
      <c r="BA236" s="43" t="e">
        <f t="array" aca="1" ref="BA236" ca="1">INDEX(ColClas1,MIN(IF(Tron1=$AT236,IF(COUNTIF($AV236:AZ236,Clas1)=0,ROW(Clas1)))))&amp;""</f>
        <v>#REF!</v>
      </c>
    </row>
    <row r="237" spans="1:53" x14ac:dyDescent="0.25">
      <c r="A237" s="35">
        <v>227</v>
      </c>
      <c r="B237" s="41" t="str">
        <f>IF(COUNTIF(C$11:C236,C237)=0,B236&amp;C237,B236)</f>
        <v/>
      </c>
      <c r="C237" s="116" t="str">
        <f t="shared" si="75"/>
        <v/>
      </c>
      <c r="D237" s="114"/>
      <c r="E237" s="3"/>
      <c r="F237" s="2" t="e">
        <f t="shared" si="70"/>
        <v>#REF!</v>
      </c>
      <c r="G237" s="2" t="e">
        <f t="shared" si="71"/>
        <v>#REF!</v>
      </c>
      <c r="H237" s="2" t="e">
        <f t="shared" si="72"/>
        <v>#REF!</v>
      </c>
      <c r="I237" s="4"/>
      <c r="J237" s="4"/>
      <c r="K237" s="4"/>
      <c r="L237" s="4"/>
      <c r="M237" s="4"/>
      <c r="N237" s="4"/>
      <c r="O237" s="4"/>
      <c r="P237" s="4"/>
      <c r="Q237" s="2" t="str">
        <f t="shared" si="76"/>
        <v/>
      </c>
      <c r="R237" s="2" t="str">
        <f t="shared" si="77"/>
        <v/>
      </c>
      <c r="S237" s="2" t="str">
        <f t="shared" si="78"/>
        <v/>
      </c>
      <c r="T237" s="2">
        <f t="shared" si="88"/>
        <v>0</v>
      </c>
      <c r="U237" s="2" t="str">
        <f t="shared" si="79"/>
        <v/>
      </c>
      <c r="V237" s="2" t="str">
        <f t="shared" si="80"/>
        <v/>
      </c>
      <c r="W237" s="2" t="str">
        <f t="shared" si="81"/>
        <v/>
      </c>
      <c r="X237" s="5" t="str">
        <f t="shared" si="87"/>
        <v/>
      </c>
      <c r="Y237" s="2" t="str">
        <f t="shared" si="82"/>
        <v/>
      </c>
      <c r="Z237" s="2" t="str">
        <f t="shared" si="83"/>
        <v/>
      </c>
      <c r="AA237" s="4"/>
      <c r="AB237" s="4"/>
      <c r="AC237" s="4"/>
      <c r="AD237" s="4"/>
      <c r="AE237" s="4"/>
      <c r="AF237" s="4"/>
      <c r="AG237" s="4"/>
      <c r="AH237" s="4"/>
      <c r="AI237" s="2" t="str">
        <f t="shared" si="89"/>
        <v/>
      </c>
      <c r="AJ237" s="2" t="str">
        <f t="shared" si="84"/>
        <v/>
      </c>
      <c r="AK237" s="6" t="e">
        <f>VLOOKUP(C237,#REF!,10,FALSE)</f>
        <v>#REF!</v>
      </c>
      <c r="AL237" s="4"/>
      <c r="AM237" s="2" t="str">
        <f t="shared" si="85"/>
        <v/>
      </c>
      <c r="AN237" s="2" t="str">
        <f t="shared" si="86"/>
        <v/>
      </c>
      <c r="AO237" s="7" t="e">
        <f t="shared" si="73"/>
        <v>#VALUE!</v>
      </c>
      <c r="AP237" s="117"/>
      <c r="AQ237" s="8" t="str">
        <f t="shared" si="74"/>
        <v/>
      </c>
      <c r="AR237" s="9"/>
      <c r="AS237" s="1" t="str">
        <f t="shared" si="90"/>
        <v/>
      </c>
      <c r="AT237" s="43" t="e">
        <f>#REF!</f>
        <v>#REF!</v>
      </c>
      <c r="AU237" s="43" t="str">
        <f t="shared" ca="1" si="91"/>
        <v/>
      </c>
      <c r="AW237" s="43" t="e">
        <f t="array" aca="1" ref="AW237" ca="1">INDEX(ColClas1,MIN(IF(Tron1=$AT237,IF(COUNTIF($AV237:AV237,Clas1)=0,ROW(Clas1)))))&amp;""</f>
        <v>#REF!</v>
      </c>
      <c r="AX237" s="43" t="e">
        <f t="array" aca="1" ref="AX237" ca="1">INDEX(ColClas1,MIN(IF(Tron1=$AT237,IF(COUNTIF($AV237:AW237,Clas1)=0,ROW(Clas1)))))&amp;""</f>
        <v>#REF!</v>
      </c>
      <c r="AY237" s="43" t="e">
        <f t="array" aca="1" ref="AY237" ca="1">INDEX(ColClas1,MIN(IF(Tron1=$AT237,IF(COUNTIF($AV237:AX237,Clas1)=0,ROW(Clas1)))))&amp;""</f>
        <v>#REF!</v>
      </c>
      <c r="AZ237" s="43" t="e">
        <f t="array" aca="1" ref="AZ237" ca="1">INDEX(ColClas1,MIN(IF(Tron1=$AT237,IF(COUNTIF($AV237:AY237,Clas1)=0,ROW(Clas1)))))&amp;""</f>
        <v>#REF!</v>
      </c>
      <c r="BA237" s="43" t="e">
        <f t="array" aca="1" ref="BA237" ca="1">INDEX(ColClas1,MIN(IF(Tron1=$AT237,IF(COUNTIF($AV237:AZ237,Clas1)=0,ROW(Clas1)))))&amp;""</f>
        <v>#REF!</v>
      </c>
    </row>
    <row r="238" spans="1:53" x14ac:dyDescent="0.25">
      <c r="A238" s="35">
        <v>228</v>
      </c>
      <c r="B238" s="41" t="str">
        <f>IF(COUNTIF(C$11:C237,C238)=0,B237&amp;C238,B237)</f>
        <v/>
      </c>
      <c r="C238" s="116" t="str">
        <f t="shared" si="75"/>
        <v/>
      </c>
      <c r="D238" s="114"/>
      <c r="E238" s="3"/>
      <c r="F238" s="2" t="e">
        <f t="shared" si="70"/>
        <v>#REF!</v>
      </c>
      <c r="G238" s="2" t="e">
        <f t="shared" si="71"/>
        <v>#REF!</v>
      </c>
      <c r="H238" s="2" t="e">
        <f t="shared" si="72"/>
        <v>#REF!</v>
      </c>
      <c r="I238" s="4"/>
      <c r="J238" s="4"/>
      <c r="K238" s="4"/>
      <c r="L238" s="4"/>
      <c r="M238" s="4"/>
      <c r="N238" s="4"/>
      <c r="O238" s="4"/>
      <c r="P238" s="4"/>
      <c r="Q238" s="2" t="str">
        <f t="shared" si="76"/>
        <v/>
      </c>
      <c r="R238" s="2" t="str">
        <f t="shared" si="77"/>
        <v/>
      </c>
      <c r="S238" s="2" t="str">
        <f t="shared" si="78"/>
        <v/>
      </c>
      <c r="T238" s="2">
        <f t="shared" si="88"/>
        <v>0</v>
      </c>
      <c r="U238" s="2" t="str">
        <f t="shared" si="79"/>
        <v/>
      </c>
      <c r="V238" s="2" t="str">
        <f t="shared" si="80"/>
        <v/>
      </c>
      <c r="W238" s="2" t="str">
        <f t="shared" si="81"/>
        <v/>
      </c>
      <c r="X238" s="5" t="str">
        <f t="shared" si="87"/>
        <v/>
      </c>
      <c r="Y238" s="2" t="str">
        <f t="shared" si="82"/>
        <v/>
      </c>
      <c r="Z238" s="2" t="str">
        <f t="shared" si="83"/>
        <v/>
      </c>
      <c r="AA238" s="4"/>
      <c r="AB238" s="4"/>
      <c r="AC238" s="4"/>
      <c r="AD238" s="4"/>
      <c r="AE238" s="4"/>
      <c r="AF238" s="4"/>
      <c r="AG238" s="4"/>
      <c r="AH238" s="4"/>
      <c r="AI238" s="2" t="str">
        <f t="shared" si="89"/>
        <v/>
      </c>
      <c r="AJ238" s="2" t="str">
        <f t="shared" si="84"/>
        <v/>
      </c>
      <c r="AK238" s="6" t="e">
        <f>VLOOKUP(C238,#REF!,10,FALSE)</f>
        <v>#REF!</v>
      </c>
      <c r="AL238" s="4"/>
      <c r="AM238" s="2" t="str">
        <f t="shared" si="85"/>
        <v/>
      </c>
      <c r="AN238" s="2" t="str">
        <f t="shared" si="86"/>
        <v/>
      </c>
      <c r="AO238" s="7" t="e">
        <f t="shared" si="73"/>
        <v>#VALUE!</v>
      </c>
      <c r="AP238" s="117"/>
      <c r="AQ238" s="8" t="str">
        <f t="shared" si="74"/>
        <v/>
      </c>
      <c r="AR238" s="9"/>
      <c r="AS238" s="1" t="str">
        <f t="shared" si="90"/>
        <v/>
      </c>
      <c r="AT238" s="43" t="e">
        <f>#REF!</f>
        <v>#REF!</v>
      </c>
      <c r="AU238" s="43" t="str">
        <f t="shared" ca="1" si="91"/>
        <v/>
      </c>
      <c r="AW238" s="43" t="e">
        <f t="array" aca="1" ref="AW238" ca="1">INDEX(ColClas1,MIN(IF(Tron1=$AT238,IF(COUNTIF($AV238:AV238,Clas1)=0,ROW(Clas1)))))&amp;""</f>
        <v>#REF!</v>
      </c>
      <c r="AX238" s="43" t="e">
        <f t="array" aca="1" ref="AX238" ca="1">INDEX(ColClas1,MIN(IF(Tron1=$AT238,IF(COUNTIF($AV238:AW238,Clas1)=0,ROW(Clas1)))))&amp;""</f>
        <v>#REF!</v>
      </c>
      <c r="AY238" s="43" t="e">
        <f t="array" aca="1" ref="AY238" ca="1">INDEX(ColClas1,MIN(IF(Tron1=$AT238,IF(COUNTIF($AV238:AX238,Clas1)=0,ROW(Clas1)))))&amp;""</f>
        <v>#REF!</v>
      </c>
      <c r="AZ238" s="43" t="e">
        <f t="array" aca="1" ref="AZ238" ca="1">INDEX(ColClas1,MIN(IF(Tron1=$AT238,IF(COUNTIF($AV238:AY238,Clas1)=0,ROW(Clas1)))))&amp;""</f>
        <v>#REF!</v>
      </c>
      <c r="BA238" s="43" t="e">
        <f t="array" aca="1" ref="BA238" ca="1">INDEX(ColClas1,MIN(IF(Tron1=$AT238,IF(COUNTIF($AV238:AZ238,Clas1)=0,ROW(Clas1)))))&amp;""</f>
        <v>#REF!</v>
      </c>
    </row>
    <row r="239" spans="1:53" x14ac:dyDescent="0.25">
      <c r="A239" s="35">
        <v>229</v>
      </c>
      <c r="B239" s="41" t="str">
        <f>IF(COUNTIF(C$11:C238,C239)=0,B238&amp;C239,B238)</f>
        <v/>
      </c>
      <c r="C239" s="116" t="str">
        <f t="shared" si="75"/>
        <v/>
      </c>
      <c r="D239" s="114"/>
      <c r="E239" s="3"/>
      <c r="F239" s="2" t="e">
        <f t="shared" si="70"/>
        <v>#REF!</v>
      </c>
      <c r="G239" s="2" t="e">
        <f t="shared" si="71"/>
        <v>#REF!</v>
      </c>
      <c r="H239" s="2" t="e">
        <f t="shared" si="72"/>
        <v>#REF!</v>
      </c>
      <c r="I239" s="4"/>
      <c r="J239" s="4"/>
      <c r="K239" s="4"/>
      <c r="L239" s="4"/>
      <c r="M239" s="4"/>
      <c r="N239" s="4"/>
      <c r="O239" s="4"/>
      <c r="P239" s="4"/>
      <c r="Q239" s="2" t="str">
        <f t="shared" si="76"/>
        <v/>
      </c>
      <c r="R239" s="2" t="str">
        <f t="shared" si="77"/>
        <v/>
      </c>
      <c r="S239" s="2" t="str">
        <f t="shared" si="78"/>
        <v/>
      </c>
      <c r="T239" s="2">
        <f t="shared" si="88"/>
        <v>0</v>
      </c>
      <c r="U239" s="2" t="str">
        <f t="shared" si="79"/>
        <v/>
      </c>
      <c r="V239" s="2" t="str">
        <f t="shared" si="80"/>
        <v/>
      </c>
      <c r="W239" s="2" t="str">
        <f t="shared" si="81"/>
        <v/>
      </c>
      <c r="X239" s="5" t="str">
        <f t="shared" si="87"/>
        <v/>
      </c>
      <c r="Y239" s="2" t="str">
        <f t="shared" si="82"/>
        <v/>
      </c>
      <c r="Z239" s="2" t="str">
        <f t="shared" si="83"/>
        <v/>
      </c>
      <c r="AA239" s="4"/>
      <c r="AB239" s="4"/>
      <c r="AC239" s="4"/>
      <c r="AD239" s="4"/>
      <c r="AE239" s="4"/>
      <c r="AF239" s="4"/>
      <c r="AG239" s="4"/>
      <c r="AH239" s="4"/>
      <c r="AI239" s="2" t="str">
        <f t="shared" si="89"/>
        <v/>
      </c>
      <c r="AJ239" s="2" t="str">
        <f t="shared" si="84"/>
        <v/>
      </c>
      <c r="AK239" s="6" t="e">
        <f>VLOOKUP(C239,#REF!,10,FALSE)</f>
        <v>#REF!</v>
      </c>
      <c r="AL239" s="4"/>
      <c r="AM239" s="2" t="str">
        <f t="shared" si="85"/>
        <v/>
      </c>
      <c r="AN239" s="2" t="str">
        <f t="shared" si="86"/>
        <v/>
      </c>
      <c r="AO239" s="7" t="e">
        <f t="shared" si="73"/>
        <v>#VALUE!</v>
      </c>
      <c r="AP239" s="117"/>
      <c r="AQ239" s="8" t="str">
        <f t="shared" si="74"/>
        <v/>
      </c>
      <c r="AR239" s="9"/>
      <c r="AS239" s="1" t="str">
        <f t="shared" si="90"/>
        <v/>
      </c>
      <c r="AT239" s="43" t="e">
        <f>#REF!</f>
        <v>#REF!</v>
      </c>
      <c r="AU239" s="43" t="str">
        <f t="shared" ca="1" si="91"/>
        <v/>
      </c>
      <c r="AW239" s="43" t="e">
        <f t="array" aca="1" ref="AW239" ca="1">INDEX(ColClas1,MIN(IF(Tron1=$AT239,IF(COUNTIF($AV239:AV239,Clas1)=0,ROW(Clas1)))))&amp;""</f>
        <v>#REF!</v>
      </c>
      <c r="AX239" s="43" t="e">
        <f t="array" aca="1" ref="AX239" ca="1">INDEX(ColClas1,MIN(IF(Tron1=$AT239,IF(COUNTIF($AV239:AW239,Clas1)=0,ROW(Clas1)))))&amp;""</f>
        <v>#REF!</v>
      </c>
      <c r="AY239" s="43" t="e">
        <f t="array" aca="1" ref="AY239" ca="1">INDEX(ColClas1,MIN(IF(Tron1=$AT239,IF(COUNTIF($AV239:AX239,Clas1)=0,ROW(Clas1)))))&amp;""</f>
        <v>#REF!</v>
      </c>
      <c r="AZ239" s="43" t="e">
        <f t="array" aca="1" ref="AZ239" ca="1">INDEX(ColClas1,MIN(IF(Tron1=$AT239,IF(COUNTIF($AV239:AY239,Clas1)=0,ROW(Clas1)))))&amp;""</f>
        <v>#REF!</v>
      </c>
      <c r="BA239" s="43" t="e">
        <f t="array" aca="1" ref="BA239" ca="1">INDEX(ColClas1,MIN(IF(Tron1=$AT239,IF(COUNTIF($AV239:AZ239,Clas1)=0,ROW(Clas1)))))&amp;""</f>
        <v>#REF!</v>
      </c>
    </row>
    <row r="240" spans="1:53" x14ac:dyDescent="0.25">
      <c r="A240" s="35">
        <v>230</v>
      </c>
      <c r="B240" s="41" t="str">
        <f>IF(COUNTIF(C$11:C239,C240)=0,B239&amp;C240,B239)</f>
        <v/>
      </c>
      <c r="C240" s="116" t="str">
        <f t="shared" si="75"/>
        <v/>
      </c>
      <c r="D240" s="114"/>
      <c r="E240" s="3"/>
      <c r="F240" s="2" t="e">
        <f t="shared" si="70"/>
        <v>#REF!</v>
      </c>
      <c r="G240" s="2" t="e">
        <f t="shared" si="71"/>
        <v>#REF!</v>
      </c>
      <c r="H240" s="2" t="e">
        <f t="shared" si="72"/>
        <v>#REF!</v>
      </c>
      <c r="I240" s="4"/>
      <c r="J240" s="4"/>
      <c r="K240" s="4"/>
      <c r="L240" s="4"/>
      <c r="M240" s="4"/>
      <c r="N240" s="4"/>
      <c r="O240" s="4"/>
      <c r="P240" s="4"/>
      <c r="Q240" s="2" t="str">
        <f t="shared" si="76"/>
        <v/>
      </c>
      <c r="R240" s="2" t="str">
        <f t="shared" si="77"/>
        <v/>
      </c>
      <c r="S240" s="2" t="str">
        <f t="shared" si="78"/>
        <v/>
      </c>
      <c r="T240" s="2">
        <f t="shared" si="88"/>
        <v>0</v>
      </c>
      <c r="U240" s="2" t="str">
        <f t="shared" si="79"/>
        <v/>
      </c>
      <c r="V240" s="2" t="str">
        <f t="shared" si="80"/>
        <v/>
      </c>
      <c r="W240" s="2" t="str">
        <f t="shared" si="81"/>
        <v/>
      </c>
      <c r="X240" s="5" t="str">
        <f t="shared" si="87"/>
        <v/>
      </c>
      <c r="Y240" s="2" t="str">
        <f t="shared" si="82"/>
        <v/>
      </c>
      <c r="Z240" s="2" t="str">
        <f t="shared" si="83"/>
        <v/>
      </c>
      <c r="AA240" s="4"/>
      <c r="AB240" s="4"/>
      <c r="AC240" s="4"/>
      <c r="AD240" s="4"/>
      <c r="AE240" s="4"/>
      <c r="AF240" s="4"/>
      <c r="AG240" s="4"/>
      <c r="AH240" s="4"/>
      <c r="AI240" s="2" t="str">
        <f t="shared" si="89"/>
        <v/>
      </c>
      <c r="AJ240" s="2" t="str">
        <f t="shared" si="84"/>
        <v/>
      </c>
      <c r="AK240" s="6" t="e">
        <f>VLOOKUP(C240,#REF!,10,FALSE)</f>
        <v>#REF!</v>
      </c>
      <c r="AL240" s="4"/>
      <c r="AM240" s="2" t="str">
        <f t="shared" si="85"/>
        <v/>
      </c>
      <c r="AN240" s="2" t="str">
        <f t="shared" si="86"/>
        <v/>
      </c>
      <c r="AO240" s="7" t="e">
        <f t="shared" si="73"/>
        <v>#VALUE!</v>
      </c>
      <c r="AP240" s="117"/>
      <c r="AQ240" s="8" t="str">
        <f t="shared" si="74"/>
        <v/>
      </c>
      <c r="AR240" s="9"/>
      <c r="AS240" s="1" t="str">
        <f t="shared" si="90"/>
        <v/>
      </c>
      <c r="AT240" s="43" t="e">
        <f>#REF!</f>
        <v>#REF!</v>
      </c>
      <c r="AU240" s="43" t="str">
        <f t="shared" ca="1" si="91"/>
        <v/>
      </c>
      <c r="AW240" s="43" t="e">
        <f t="array" aca="1" ref="AW240" ca="1">INDEX(ColClas1,MIN(IF(Tron1=$AT240,IF(COUNTIF($AV240:AV240,Clas1)=0,ROW(Clas1)))))&amp;""</f>
        <v>#REF!</v>
      </c>
      <c r="AX240" s="43" t="e">
        <f t="array" aca="1" ref="AX240" ca="1">INDEX(ColClas1,MIN(IF(Tron1=$AT240,IF(COUNTIF($AV240:AW240,Clas1)=0,ROW(Clas1)))))&amp;""</f>
        <v>#REF!</v>
      </c>
      <c r="AY240" s="43" t="e">
        <f t="array" aca="1" ref="AY240" ca="1">INDEX(ColClas1,MIN(IF(Tron1=$AT240,IF(COUNTIF($AV240:AX240,Clas1)=0,ROW(Clas1)))))&amp;""</f>
        <v>#REF!</v>
      </c>
      <c r="AZ240" s="43" t="e">
        <f t="array" aca="1" ref="AZ240" ca="1">INDEX(ColClas1,MIN(IF(Tron1=$AT240,IF(COUNTIF($AV240:AY240,Clas1)=0,ROW(Clas1)))))&amp;""</f>
        <v>#REF!</v>
      </c>
      <c r="BA240" s="43" t="e">
        <f t="array" aca="1" ref="BA240" ca="1">INDEX(ColClas1,MIN(IF(Tron1=$AT240,IF(COUNTIF($AV240:AZ240,Clas1)=0,ROW(Clas1)))))&amp;""</f>
        <v>#REF!</v>
      </c>
    </row>
    <row r="241" spans="1:53" x14ac:dyDescent="0.25">
      <c r="A241" s="35">
        <v>231</v>
      </c>
      <c r="B241" s="41" t="str">
        <f>IF(COUNTIF(C$11:C240,C241)=0,B240&amp;C241,B240)</f>
        <v/>
      </c>
      <c r="C241" s="116" t="str">
        <f t="shared" si="75"/>
        <v/>
      </c>
      <c r="D241" s="114"/>
      <c r="E241" s="3"/>
      <c r="F241" s="2" t="e">
        <f t="shared" si="70"/>
        <v>#REF!</v>
      </c>
      <c r="G241" s="2" t="e">
        <f t="shared" si="71"/>
        <v>#REF!</v>
      </c>
      <c r="H241" s="2" t="e">
        <f t="shared" si="72"/>
        <v>#REF!</v>
      </c>
      <c r="I241" s="4"/>
      <c r="J241" s="4"/>
      <c r="K241" s="4"/>
      <c r="L241" s="4"/>
      <c r="M241" s="4"/>
      <c r="N241" s="4"/>
      <c r="O241" s="4"/>
      <c r="P241" s="4"/>
      <c r="Q241" s="2" t="str">
        <f t="shared" si="76"/>
        <v/>
      </c>
      <c r="R241" s="2" t="str">
        <f t="shared" si="77"/>
        <v/>
      </c>
      <c r="S241" s="2" t="str">
        <f t="shared" si="78"/>
        <v/>
      </c>
      <c r="T241" s="2">
        <f t="shared" si="88"/>
        <v>0</v>
      </c>
      <c r="U241" s="2" t="str">
        <f t="shared" si="79"/>
        <v/>
      </c>
      <c r="V241" s="2" t="str">
        <f t="shared" si="80"/>
        <v/>
      </c>
      <c r="W241" s="2" t="str">
        <f t="shared" si="81"/>
        <v/>
      </c>
      <c r="X241" s="5" t="str">
        <f t="shared" si="87"/>
        <v/>
      </c>
      <c r="Y241" s="2" t="str">
        <f t="shared" si="82"/>
        <v/>
      </c>
      <c r="Z241" s="2" t="str">
        <f t="shared" si="83"/>
        <v/>
      </c>
      <c r="AA241" s="4"/>
      <c r="AB241" s="4"/>
      <c r="AC241" s="4"/>
      <c r="AD241" s="4"/>
      <c r="AE241" s="4"/>
      <c r="AF241" s="4"/>
      <c r="AG241" s="4"/>
      <c r="AH241" s="4"/>
      <c r="AI241" s="2" t="str">
        <f t="shared" si="89"/>
        <v/>
      </c>
      <c r="AJ241" s="2" t="str">
        <f t="shared" si="84"/>
        <v/>
      </c>
      <c r="AK241" s="6" t="e">
        <f>VLOOKUP(C241,#REF!,10,FALSE)</f>
        <v>#REF!</v>
      </c>
      <c r="AL241" s="4"/>
      <c r="AM241" s="2" t="str">
        <f t="shared" si="85"/>
        <v/>
      </c>
      <c r="AN241" s="2" t="str">
        <f t="shared" si="86"/>
        <v/>
      </c>
      <c r="AO241" s="7" t="e">
        <f t="shared" si="73"/>
        <v>#VALUE!</v>
      </c>
      <c r="AP241" s="117"/>
      <c r="AQ241" s="8" t="str">
        <f t="shared" si="74"/>
        <v/>
      </c>
      <c r="AR241" s="9"/>
      <c r="AS241" s="1" t="str">
        <f t="shared" si="90"/>
        <v/>
      </c>
      <c r="AT241" s="43" t="e">
        <f>#REF!</f>
        <v>#REF!</v>
      </c>
      <c r="AU241" s="43" t="str">
        <f t="shared" ca="1" si="91"/>
        <v/>
      </c>
      <c r="AW241" s="43" t="e">
        <f t="array" aca="1" ref="AW241" ca="1">INDEX(ColClas1,MIN(IF(Tron1=$AT241,IF(COUNTIF($AV241:AV241,Clas1)=0,ROW(Clas1)))))&amp;""</f>
        <v>#REF!</v>
      </c>
      <c r="AX241" s="43" t="e">
        <f t="array" aca="1" ref="AX241" ca="1">INDEX(ColClas1,MIN(IF(Tron1=$AT241,IF(COUNTIF($AV241:AW241,Clas1)=0,ROW(Clas1)))))&amp;""</f>
        <v>#REF!</v>
      </c>
      <c r="AY241" s="43" t="e">
        <f t="array" aca="1" ref="AY241" ca="1">INDEX(ColClas1,MIN(IF(Tron1=$AT241,IF(COUNTIF($AV241:AX241,Clas1)=0,ROW(Clas1)))))&amp;""</f>
        <v>#REF!</v>
      </c>
      <c r="AZ241" s="43" t="e">
        <f t="array" aca="1" ref="AZ241" ca="1">INDEX(ColClas1,MIN(IF(Tron1=$AT241,IF(COUNTIF($AV241:AY241,Clas1)=0,ROW(Clas1)))))&amp;""</f>
        <v>#REF!</v>
      </c>
      <c r="BA241" s="43" t="e">
        <f t="array" aca="1" ref="BA241" ca="1">INDEX(ColClas1,MIN(IF(Tron1=$AT241,IF(COUNTIF($AV241:AZ241,Clas1)=0,ROW(Clas1)))))&amp;""</f>
        <v>#REF!</v>
      </c>
    </row>
    <row r="242" spans="1:53" x14ac:dyDescent="0.25">
      <c r="A242" s="35">
        <v>232</v>
      </c>
      <c r="B242" s="41" t="str">
        <f>IF(COUNTIF(C$11:C241,C242)=0,B241&amp;C242,B241)</f>
        <v/>
      </c>
      <c r="C242" s="116" t="str">
        <f t="shared" si="75"/>
        <v/>
      </c>
      <c r="D242" s="114"/>
      <c r="E242" s="3"/>
      <c r="F242" s="2" t="e">
        <f t="shared" si="70"/>
        <v>#REF!</v>
      </c>
      <c r="G242" s="2" t="e">
        <f t="shared" si="71"/>
        <v>#REF!</v>
      </c>
      <c r="H242" s="2" t="e">
        <f t="shared" si="72"/>
        <v>#REF!</v>
      </c>
      <c r="I242" s="4"/>
      <c r="J242" s="4"/>
      <c r="K242" s="4"/>
      <c r="L242" s="4"/>
      <c r="M242" s="4"/>
      <c r="N242" s="4"/>
      <c r="O242" s="4"/>
      <c r="P242" s="4"/>
      <c r="Q242" s="2" t="str">
        <f t="shared" si="76"/>
        <v/>
      </c>
      <c r="R242" s="2" t="str">
        <f t="shared" si="77"/>
        <v/>
      </c>
      <c r="S242" s="2" t="str">
        <f t="shared" si="78"/>
        <v/>
      </c>
      <c r="T242" s="2">
        <f t="shared" si="88"/>
        <v>0</v>
      </c>
      <c r="U242" s="2" t="str">
        <f t="shared" si="79"/>
        <v/>
      </c>
      <c r="V242" s="2" t="str">
        <f t="shared" si="80"/>
        <v/>
      </c>
      <c r="W242" s="2" t="str">
        <f t="shared" si="81"/>
        <v/>
      </c>
      <c r="X242" s="5" t="str">
        <f t="shared" si="87"/>
        <v/>
      </c>
      <c r="Y242" s="2" t="str">
        <f t="shared" si="82"/>
        <v/>
      </c>
      <c r="Z242" s="2" t="str">
        <f t="shared" si="83"/>
        <v/>
      </c>
      <c r="AA242" s="4"/>
      <c r="AB242" s="4"/>
      <c r="AC242" s="4"/>
      <c r="AD242" s="4"/>
      <c r="AE242" s="4"/>
      <c r="AF242" s="4"/>
      <c r="AG242" s="4"/>
      <c r="AH242" s="4"/>
      <c r="AI242" s="2" t="str">
        <f t="shared" si="89"/>
        <v/>
      </c>
      <c r="AJ242" s="2" t="str">
        <f t="shared" si="84"/>
        <v/>
      </c>
      <c r="AK242" s="6" t="e">
        <f>VLOOKUP(C242,#REF!,10,FALSE)</f>
        <v>#REF!</v>
      </c>
      <c r="AL242" s="4"/>
      <c r="AM242" s="2" t="str">
        <f t="shared" si="85"/>
        <v/>
      </c>
      <c r="AN242" s="2" t="str">
        <f t="shared" si="86"/>
        <v/>
      </c>
      <c r="AO242" s="7" t="e">
        <f t="shared" si="73"/>
        <v>#VALUE!</v>
      </c>
      <c r="AP242" s="117"/>
      <c r="AQ242" s="8" t="str">
        <f t="shared" si="74"/>
        <v/>
      </c>
      <c r="AR242" s="9"/>
      <c r="AS242" s="1" t="str">
        <f t="shared" si="90"/>
        <v/>
      </c>
      <c r="AT242" s="43" t="e">
        <f>#REF!</f>
        <v>#REF!</v>
      </c>
      <c r="AU242" s="43" t="str">
        <f t="shared" ca="1" si="91"/>
        <v/>
      </c>
      <c r="AW242" s="43" t="e">
        <f t="array" aca="1" ref="AW242" ca="1">INDEX(ColClas1,MIN(IF(Tron1=$AT242,IF(COUNTIF($AV242:AV242,Clas1)=0,ROW(Clas1)))))&amp;""</f>
        <v>#REF!</v>
      </c>
      <c r="AX242" s="43" t="e">
        <f t="array" aca="1" ref="AX242" ca="1">INDEX(ColClas1,MIN(IF(Tron1=$AT242,IF(COUNTIF($AV242:AW242,Clas1)=0,ROW(Clas1)))))&amp;""</f>
        <v>#REF!</v>
      </c>
      <c r="AY242" s="43" t="e">
        <f t="array" aca="1" ref="AY242" ca="1">INDEX(ColClas1,MIN(IF(Tron1=$AT242,IF(COUNTIF($AV242:AX242,Clas1)=0,ROW(Clas1)))))&amp;""</f>
        <v>#REF!</v>
      </c>
      <c r="AZ242" s="43" t="e">
        <f t="array" aca="1" ref="AZ242" ca="1">INDEX(ColClas1,MIN(IF(Tron1=$AT242,IF(COUNTIF($AV242:AY242,Clas1)=0,ROW(Clas1)))))&amp;""</f>
        <v>#REF!</v>
      </c>
      <c r="BA242" s="43" t="e">
        <f t="array" aca="1" ref="BA242" ca="1">INDEX(ColClas1,MIN(IF(Tron1=$AT242,IF(COUNTIF($AV242:AZ242,Clas1)=0,ROW(Clas1)))))&amp;""</f>
        <v>#REF!</v>
      </c>
    </row>
    <row r="243" spans="1:53" x14ac:dyDescent="0.25">
      <c r="A243" s="35">
        <v>233</v>
      </c>
      <c r="B243" s="41" t="str">
        <f>IF(COUNTIF(C$11:C242,C243)=0,B242&amp;C243,B242)</f>
        <v/>
      </c>
      <c r="C243" s="116" t="str">
        <f t="shared" si="75"/>
        <v/>
      </c>
      <c r="D243" s="114"/>
      <c r="E243" s="3"/>
      <c r="F243" s="2" t="e">
        <f t="shared" si="70"/>
        <v>#REF!</v>
      </c>
      <c r="G243" s="2" t="e">
        <f t="shared" si="71"/>
        <v>#REF!</v>
      </c>
      <c r="H243" s="2" t="e">
        <f t="shared" si="72"/>
        <v>#REF!</v>
      </c>
      <c r="I243" s="4"/>
      <c r="J243" s="4"/>
      <c r="K243" s="4"/>
      <c r="L243" s="4"/>
      <c r="M243" s="4"/>
      <c r="N243" s="4"/>
      <c r="O243" s="4"/>
      <c r="P243" s="4"/>
      <c r="Q243" s="2" t="str">
        <f t="shared" si="76"/>
        <v/>
      </c>
      <c r="R243" s="2" t="str">
        <f t="shared" si="77"/>
        <v/>
      </c>
      <c r="S243" s="2" t="str">
        <f t="shared" si="78"/>
        <v/>
      </c>
      <c r="T243" s="2">
        <f t="shared" si="88"/>
        <v>0</v>
      </c>
      <c r="U243" s="2" t="str">
        <f t="shared" si="79"/>
        <v/>
      </c>
      <c r="V243" s="2" t="str">
        <f t="shared" si="80"/>
        <v/>
      </c>
      <c r="W243" s="2" t="str">
        <f t="shared" si="81"/>
        <v/>
      </c>
      <c r="X243" s="5" t="str">
        <f t="shared" si="87"/>
        <v/>
      </c>
      <c r="Y243" s="2" t="str">
        <f t="shared" si="82"/>
        <v/>
      </c>
      <c r="Z243" s="2" t="str">
        <f t="shared" si="83"/>
        <v/>
      </c>
      <c r="AA243" s="4"/>
      <c r="AB243" s="4"/>
      <c r="AC243" s="4"/>
      <c r="AD243" s="4"/>
      <c r="AE243" s="4"/>
      <c r="AF243" s="4"/>
      <c r="AG243" s="4"/>
      <c r="AH243" s="4"/>
      <c r="AI243" s="2" t="str">
        <f t="shared" si="89"/>
        <v/>
      </c>
      <c r="AJ243" s="2" t="str">
        <f t="shared" si="84"/>
        <v/>
      </c>
      <c r="AK243" s="6" t="e">
        <f>VLOOKUP(C243,#REF!,10,FALSE)</f>
        <v>#REF!</v>
      </c>
      <c r="AL243" s="4"/>
      <c r="AM243" s="2" t="str">
        <f t="shared" si="85"/>
        <v/>
      </c>
      <c r="AN243" s="2" t="str">
        <f t="shared" si="86"/>
        <v/>
      </c>
      <c r="AO243" s="7" t="e">
        <f t="shared" si="73"/>
        <v>#VALUE!</v>
      </c>
      <c r="AP243" s="117"/>
      <c r="AQ243" s="8" t="str">
        <f t="shared" si="74"/>
        <v/>
      </c>
      <c r="AR243" s="9"/>
      <c r="AS243" s="1" t="str">
        <f t="shared" si="90"/>
        <v/>
      </c>
      <c r="AT243" s="43" t="e">
        <f>#REF!</f>
        <v>#REF!</v>
      </c>
      <c r="AU243" s="43" t="str">
        <f t="shared" ca="1" si="91"/>
        <v/>
      </c>
      <c r="AW243" s="43" t="e">
        <f t="array" aca="1" ref="AW243" ca="1">INDEX(ColClas1,MIN(IF(Tron1=$AT243,IF(COUNTIF($AV243:AV243,Clas1)=0,ROW(Clas1)))))&amp;""</f>
        <v>#REF!</v>
      </c>
      <c r="AX243" s="43" t="e">
        <f t="array" aca="1" ref="AX243" ca="1">INDEX(ColClas1,MIN(IF(Tron1=$AT243,IF(COUNTIF($AV243:AW243,Clas1)=0,ROW(Clas1)))))&amp;""</f>
        <v>#REF!</v>
      </c>
      <c r="AY243" s="43" t="e">
        <f t="array" aca="1" ref="AY243" ca="1">INDEX(ColClas1,MIN(IF(Tron1=$AT243,IF(COUNTIF($AV243:AX243,Clas1)=0,ROW(Clas1)))))&amp;""</f>
        <v>#REF!</v>
      </c>
      <c r="AZ243" s="43" t="e">
        <f t="array" aca="1" ref="AZ243" ca="1">INDEX(ColClas1,MIN(IF(Tron1=$AT243,IF(COUNTIF($AV243:AY243,Clas1)=0,ROW(Clas1)))))&amp;""</f>
        <v>#REF!</v>
      </c>
      <c r="BA243" s="43" t="e">
        <f t="array" aca="1" ref="BA243" ca="1">INDEX(ColClas1,MIN(IF(Tron1=$AT243,IF(COUNTIF($AV243:AZ243,Clas1)=0,ROW(Clas1)))))&amp;""</f>
        <v>#REF!</v>
      </c>
    </row>
    <row r="244" spans="1:53" x14ac:dyDescent="0.25">
      <c r="A244" s="35">
        <v>234</v>
      </c>
      <c r="B244" s="41" t="str">
        <f>IF(COUNTIF(C$11:C243,C244)=0,B243&amp;C244,B243)</f>
        <v/>
      </c>
      <c r="C244" s="116" t="str">
        <f t="shared" si="75"/>
        <v/>
      </c>
      <c r="D244" s="114"/>
      <c r="E244" s="3"/>
      <c r="F244" s="2" t="e">
        <f t="shared" si="70"/>
        <v>#REF!</v>
      </c>
      <c r="G244" s="2" t="e">
        <f t="shared" si="71"/>
        <v>#REF!</v>
      </c>
      <c r="H244" s="2" t="e">
        <f t="shared" si="72"/>
        <v>#REF!</v>
      </c>
      <c r="I244" s="4"/>
      <c r="J244" s="4"/>
      <c r="K244" s="4"/>
      <c r="L244" s="4"/>
      <c r="M244" s="4"/>
      <c r="N244" s="4"/>
      <c r="O244" s="4"/>
      <c r="P244" s="4"/>
      <c r="Q244" s="2" t="str">
        <f t="shared" si="76"/>
        <v/>
      </c>
      <c r="R244" s="2" t="str">
        <f t="shared" si="77"/>
        <v/>
      </c>
      <c r="S244" s="2" t="str">
        <f t="shared" si="78"/>
        <v/>
      </c>
      <c r="T244" s="2">
        <f t="shared" si="88"/>
        <v>0</v>
      </c>
      <c r="U244" s="2" t="str">
        <f t="shared" si="79"/>
        <v/>
      </c>
      <c r="V244" s="2" t="str">
        <f t="shared" si="80"/>
        <v/>
      </c>
      <c r="W244" s="2" t="str">
        <f t="shared" si="81"/>
        <v/>
      </c>
      <c r="X244" s="5" t="str">
        <f t="shared" si="87"/>
        <v/>
      </c>
      <c r="Y244" s="2" t="str">
        <f t="shared" si="82"/>
        <v/>
      </c>
      <c r="Z244" s="2" t="str">
        <f t="shared" si="83"/>
        <v/>
      </c>
      <c r="AA244" s="4"/>
      <c r="AB244" s="4"/>
      <c r="AC244" s="4"/>
      <c r="AD244" s="4"/>
      <c r="AE244" s="4"/>
      <c r="AF244" s="4"/>
      <c r="AG244" s="4"/>
      <c r="AH244" s="4"/>
      <c r="AI244" s="2" t="str">
        <f t="shared" si="89"/>
        <v/>
      </c>
      <c r="AJ244" s="2" t="str">
        <f t="shared" si="84"/>
        <v/>
      </c>
      <c r="AK244" s="6" t="e">
        <f>VLOOKUP(C244,#REF!,10,FALSE)</f>
        <v>#REF!</v>
      </c>
      <c r="AL244" s="4"/>
      <c r="AM244" s="2" t="str">
        <f t="shared" si="85"/>
        <v/>
      </c>
      <c r="AN244" s="2" t="str">
        <f t="shared" si="86"/>
        <v/>
      </c>
      <c r="AO244" s="7" t="e">
        <f t="shared" si="73"/>
        <v>#VALUE!</v>
      </c>
      <c r="AP244" s="117"/>
      <c r="AQ244" s="8" t="str">
        <f t="shared" si="74"/>
        <v/>
      </c>
      <c r="AR244" s="9"/>
      <c r="AS244" s="1" t="str">
        <f t="shared" si="90"/>
        <v/>
      </c>
      <c r="AT244" s="43" t="e">
        <f>#REF!</f>
        <v>#REF!</v>
      </c>
      <c r="AU244" s="43" t="str">
        <f t="shared" ca="1" si="91"/>
        <v/>
      </c>
      <c r="AW244" s="43" t="e">
        <f t="array" aca="1" ref="AW244" ca="1">INDEX(ColClas1,MIN(IF(Tron1=$AT244,IF(COUNTIF($AV244:AV244,Clas1)=0,ROW(Clas1)))))&amp;""</f>
        <v>#REF!</v>
      </c>
      <c r="AX244" s="43" t="e">
        <f t="array" aca="1" ref="AX244" ca="1">INDEX(ColClas1,MIN(IF(Tron1=$AT244,IF(COUNTIF($AV244:AW244,Clas1)=0,ROW(Clas1)))))&amp;""</f>
        <v>#REF!</v>
      </c>
      <c r="AY244" s="43" t="e">
        <f t="array" aca="1" ref="AY244" ca="1">INDEX(ColClas1,MIN(IF(Tron1=$AT244,IF(COUNTIF($AV244:AX244,Clas1)=0,ROW(Clas1)))))&amp;""</f>
        <v>#REF!</v>
      </c>
      <c r="AZ244" s="43" t="e">
        <f t="array" aca="1" ref="AZ244" ca="1">INDEX(ColClas1,MIN(IF(Tron1=$AT244,IF(COUNTIF($AV244:AY244,Clas1)=0,ROW(Clas1)))))&amp;""</f>
        <v>#REF!</v>
      </c>
      <c r="BA244" s="43" t="e">
        <f t="array" aca="1" ref="BA244" ca="1">INDEX(ColClas1,MIN(IF(Tron1=$AT244,IF(COUNTIF($AV244:AZ244,Clas1)=0,ROW(Clas1)))))&amp;""</f>
        <v>#REF!</v>
      </c>
    </row>
    <row r="245" spans="1:53" x14ac:dyDescent="0.25">
      <c r="A245" s="35">
        <v>235</v>
      </c>
      <c r="B245" s="41" t="str">
        <f>IF(COUNTIF(C$11:C244,C245)=0,B244&amp;C245,B244)</f>
        <v/>
      </c>
      <c r="C245" s="116" t="str">
        <f t="shared" si="75"/>
        <v/>
      </c>
      <c r="D245" s="114"/>
      <c r="E245" s="3"/>
      <c r="F245" s="2" t="e">
        <f t="shared" si="70"/>
        <v>#REF!</v>
      </c>
      <c r="G245" s="2" t="e">
        <f t="shared" si="71"/>
        <v>#REF!</v>
      </c>
      <c r="H245" s="2" t="e">
        <f t="shared" si="72"/>
        <v>#REF!</v>
      </c>
      <c r="I245" s="4"/>
      <c r="J245" s="4"/>
      <c r="K245" s="4"/>
      <c r="L245" s="4"/>
      <c r="M245" s="4"/>
      <c r="N245" s="4"/>
      <c r="O245" s="4"/>
      <c r="P245" s="4"/>
      <c r="Q245" s="2" t="str">
        <f t="shared" si="76"/>
        <v/>
      </c>
      <c r="R245" s="2" t="str">
        <f t="shared" si="77"/>
        <v/>
      </c>
      <c r="S245" s="2" t="str">
        <f t="shared" si="78"/>
        <v/>
      </c>
      <c r="T245" s="2">
        <f t="shared" si="88"/>
        <v>0</v>
      </c>
      <c r="U245" s="2" t="str">
        <f t="shared" si="79"/>
        <v/>
      </c>
      <c r="V245" s="2" t="str">
        <f t="shared" si="80"/>
        <v/>
      </c>
      <c r="W245" s="2" t="str">
        <f t="shared" si="81"/>
        <v/>
      </c>
      <c r="X245" s="5" t="str">
        <f t="shared" si="87"/>
        <v/>
      </c>
      <c r="Y245" s="2" t="str">
        <f t="shared" si="82"/>
        <v/>
      </c>
      <c r="Z245" s="2" t="str">
        <f t="shared" si="83"/>
        <v/>
      </c>
      <c r="AA245" s="4"/>
      <c r="AB245" s="4"/>
      <c r="AC245" s="4"/>
      <c r="AD245" s="4"/>
      <c r="AE245" s="4"/>
      <c r="AF245" s="4"/>
      <c r="AG245" s="4"/>
      <c r="AH245" s="4"/>
      <c r="AI245" s="2" t="str">
        <f t="shared" si="89"/>
        <v/>
      </c>
      <c r="AJ245" s="2" t="str">
        <f t="shared" si="84"/>
        <v/>
      </c>
      <c r="AK245" s="6" t="e">
        <f>VLOOKUP(C245,#REF!,10,FALSE)</f>
        <v>#REF!</v>
      </c>
      <c r="AL245" s="4"/>
      <c r="AM245" s="2" t="str">
        <f t="shared" si="85"/>
        <v/>
      </c>
      <c r="AN245" s="2" t="str">
        <f t="shared" si="86"/>
        <v/>
      </c>
      <c r="AO245" s="7" t="e">
        <f t="shared" si="73"/>
        <v>#VALUE!</v>
      </c>
      <c r="AP245" s="117"/>
      <c r="AQ245" s="8" t="str">
        <f t="shared" si="74"/>
        <v/>
      </c>
      <c r="AR245" s="9"/>
      <c r="AS245" s="1" t="str">
        <f t="shared" si="90"/>
        <v/>
      </c>
      <c r="AT245" s="43" t="e">
        <f>#REF!</f>
        <v>#REF!</v>
      </c>
      <c r="AU245" s="43" t="str">
        <f t="shared" ca="1" si="91"/>
        <v/>
      </c>
      <c r="AW245" s="43" t="e">
        <f t="array" aca="1" ref="AW245" ca="1">INDEX(ColClas1,MIN(IF(Tron1=$AT245,IF(COUNTIF($AV245:AV245,Clas1)=0,ROW(Clas1)))))&amp;""</f>
        <v>#REF!</v>
      </c>
      <c r="AX245" s="43" t="e">
        <f t="array" aca="1" ref="AX245" ca="1">INDEX(ColClas1,MIN(IF(Tron1=$AT245,IF(COUNTIF($AV245:AW245,Clas1)=0,ROW(Clas1)))))&amp;""</f>
        <v>#REF!</v>
      </c>
      <c r="AY245" s="43" t="e">
        <f t="array" aca="1" ref="AY245" ca="1">INDEX(ColClas1,MIN(IF(Tron1=$AT245,IF(COUNTIF($AV245:AX245,Clas1)=0,ROW(Clas1)))))&amp;""</f>
        <v>#REF!</v>
      </c>
      <c r="AZ245" s="43" t="e">
        <f t="array" aca="1" ref="AZ245" ca="1">INDEX(ColClas1,MIN(IF(Tron1=$AT245,IF(COUNTIF($AV245:AY245,Clas1)=0,ROW(Clas1)))))&amp;""</f>
        <v>#REF!</v>
      </c>
      <c r="BA245" s="43" t="e">
        <f t="array" aca="1" ref="BA245" ca="1">INDEX(ColClas1,MIN(IF(Tron1=$AT245,IF(COUNTIF($AV245:AZ245,Clas1)=0,ROW(Clas1)))))&amp;""</f>
        <v>#REF!</v>
      </c>
    </row>
    <row r="246" spans="1:53" x14ac:dyDescent="0.25">
      <c r="A246" s="35">
        <v>236</v>
      </c>
      <c r="B246" s="41" t="str">
        <f>IF(COUNTIF(C$11:C245,C246)=0,B245&amp;C246,B245)</f>
        <v/>
      </c>
      <c r="C246" s="116" t="str">
        <f t="shared" si="75"/>
        <v/>
      </c>
      <c r="D246" s="114"/>
      <c r="E246" s="3"/>
      <c r="F246" s="2" t="e">
        <f t="shared" si="70"/>
        <v>#REF!</v>
      </c>
      <c r="G246" s="2" t="e">
        <f t="shared" si="71"/>
        <v>#REF!</v>
      </c>
      <c r="H246" s="2" t="e">
        <f t="shared" si="72"/>
        <v>#REF!</v>
      </c>
      <c r="I246" s="4"/>
      <c r="J246" s="4"/>
      <c r="K246" s="4"/>
      <c r="L246" s="4"/>
      <c r="M246" s="4"/>
      <c r="N246" s="4"/>
      <c r="O246" s="4"/>
      <c r="P246" s="4"/>
      <c r="Q246" s="2" t="str">
        <f t="shared" si="76"/>
        <v/>
      </c>
      <c r="R246" s="2" t="str">
        <f t="shared" si="77"/>
        <v/>
      </c>
      <c r="S246" s="2" t="str">
        <f t="shared" si="78"/>
        <v/>
      </c>
      <c r="T246" s="2">
        <f t="shared" si="88"/>
        <v>0</v>
      </c>
      <c r="U246" s="2" t="str">
        <f t="shared" si="79"/>
        <v/>
      </c>
      <c r="V246" s="2" t="str">
        <f t="shared" si="80"/>
        <v/>
      </c>
      <c r="W246" s="2" t="str">
        <f t="shared" si="81"/>
        <v/>
      </c>
      <c r="X246" s="5" t="str">
        <f t="shared" si="87"/>
        <v/>
      </c>
      <c r="Y246" s="2" t="str">
        <f t="shared" si="82"/>
        <v/>
      </c>
      <c r="Z246" s="2" t="str">
        <f t="shared" si="83"/>
        <v/>
      </c>
      <c r="AA246" s="4"/>
      <c r="AB246" s="4"/>
      <c r="AC246" s="4"/>
      <c r="AD246" s="4"/>
      <c r="AE246" s="4"/>
      <c r="AF246" s="4"/>
      <c r="AG246" s="4"/>
      <c r="AH246" s="4"/>
      <c r="AI246" s="2" t="str">
        <f t="shared" si="89"/>
        <v/>
      </c>
      <c r="AJ246" s="2" t="str">
        <f t="shared" si="84"/>
        <v/>
      </c>
      <c r="AK246" s="6" t="e">
        <f>VLOOKUP(C246,#REF!,10,FALSE)</f>
        <v>#REF!</v>
      </c>
      <c r="AL246" s="4"/>
      <c r="AM246" s="2" t="str">
        <f t="shared" si="85"/>
        <v/>
      </c>
      <c r="AN246" s="2" t="str">
        <f t="shared" si="86"/>
        <v/>
      </c>
      <c r="AO246" s="7" t="e">
        <f t="shared" si="73"/>
        <v>#VALUE!</v>
      </c>
      <c r="AP246" s="117"/>
      <c r="AQ246" s="8" t="str">
        <f t="shared" si="74"/>
        <v/>
      </c>
      <c r="AR246" s="9"/>
      <c r="AS246" s="1" t="str">
        <f t="shared" si="90"/>
        <v/>
      </c>
      <c r="AT246" s="43" t="e">
        <f>#REF!</f>
        <v>#REF!</v>
      </c>
      <c r="AU246" s="43" t="str">
        <f t="shared" ca="1" si="91"/>
        <v/>
      </c>
      <c r="AW246" s="43" t="e">
        <f t="array" aca="1" ref="AW246" ca="1">INDEX(ColClas1,MIN(IF(Tron1=$AT246,IF(COUNTIF($AV246:AV246,Clas1)=0,ROW(Clas1)))))&amp;""</f>
        <v>#REF!</v>
      </c>
      <c r="AX246" s="43" t="e">
        <f t="array" aca="1" ref="AX246" ca="1">INDEX(ColClas1,MIN(IF(Tron1=$AT246,IF(COUNTIF($AV246:AW246,Clas1)=0,ROW(Clas1)))))&amp;""</f>
        <v>#REF!</v>
      </c>
      <c r="AY246" s="43" t="e">
        <f t="array" aca="1" ref="AY246" ca="1">INDEX(ColClas1,MIN(IF(Tron1=$AT246,IF(COUNTIF($AV246:AX246,Clas1)=0,ROW(Clas1)))))&amp;""</f>
        <v>#REF!</v>
      </c>
      <c r="AZ246" s="43" t="e">
        <f t="array" aca="1" ref="AZ246" ca="1">INDEX(ColClas1,MIN(IF(Tron1=$AT246,IF(COUNTIF($AV246:AY246,Clas1)=0,ROW(Clas1)))))&amp;""</f>
        <v>#REF!</v>
      </c>
      <c r="BA246" s="43" t="e">
        <f t="array" aca="1" ref="BA246" ca="1">INDEX(ColClas1,MIN(IF(Tron1=$AT246,IF(COUNTIF($AV246:AZ246,Clas1)=0,ROW(Clas1)))))&amp;""</f>
        <v>#REF!</v>
      </c>
    </row>
    <row r="247" spans="1:53" x14ac:dyDescent="0.25">
      <c r="A247" s="35">
        <v>237</v>
      </c>
      <c r="B247" s="41" t="str">
        <f>IF(COUNTIF(C$11:C246,C247)=0,B246&amp;C247,B246)</f>
        <v/>
      </c>
      <c r="C247" s="116" t="str">
        <f t="shared" si="75"/>
        <v/>
      </c>
      <c r="D247" s="114"/>
      <c r="E247" s="3"/>
      <c r="F247" s="2" t="e">
        <f t="shared" si="70"/>
        <v>#REF!</v>
      </c>
      <c r="G247" s="2" t="e">
        <f t="shared" si="71"/>
        <v>#REF!</v>
      </c>
      <c r="H247" s="2" t="e">
        <f t="shared" si="72"/>
        <v>#REF!</v>
      </c>
      <c r="I247" s="4"/>
      <c r="J247" s="4"/>
      <c r="K247" s="4"/>
      <c r="L247" s="4"/>
      <c r="M247" s="4"/>
      <c r="N247" s="4"/>
      <c r="O247" s="4"/>
      <c r="P247" s="4"/>
      <c r="Q247" s="2" t="str">
        <f t="shared" si="76"/>
        <v/>
      </c>
      <c r="R247" s="2" t="str">
        <f t="shared" si="77"/>
        <v/>
      </c>
      <c r="S247" s="2" t="str">
        <f t="shared" si="78"/>
        <v/>
      </c>
      <c r="T247" s="2">
        <f t="shared" si="88"/>
        <v>0</v>
      </c>
      <c r="U247" s="2" t="str">
        <f t="shared" si="79"/>
        <v/>
      </c>
      <c r="V247" s="2" t="str">
        <f t="shared" si="80"/>
        <v/>
      </c>
      <c r="W247" s="2" t="str">
        <f t="shared" si="81"/>
        <v/>
      </c>
      <c r="X247" s="5" t="str">
        <f t="shared" si="87"/>
        <v/>
      </c>
      <c r="Y247" s="2" t="str">
        <f t="shared" si="82"/>
        <v/>
      </c>
      <c r="Z247" s="2" t="str">
        <f t="shared" si="83"/>
        <v/>
      </c>
      <c r="AA247" s="4"/>
      <c r="AB247" s="4"/>
      <c r="AC247" s="4"/>
      <c r="AD247" s="4"/>
      <c r="AE247" s="4"/>
      <c r="AF247" s="4"/>
      <c r="AG247" s="4"/>
      <c r="AH247" s="4"/>
      <c r="AI247" s="2" t="str">
        <f t="shared" si="89"/>
        <v/>
      </c>
      <c r="AJ247" s="2" t="str">
        <f t="shared" si="84"/>
        <v/>
      </c>
      <c r="AK247" s="6" t="e">
        <f>VLOOKUP(C247,#REF!,10,FALSE)</f>
        <v>#REF!</v>
      </c>
      <c r="AL247" s="4"/>
      <c r="AM247" s="2" t="str">
        <f t="shared" si="85"/>
        <v/>
      </c>
      <c r="AN247" s="2" t="str">
        <f t="shared" si="86"/>
        <v/>
      </c>
      <c r="AO247" s="7" t="e">
        <f t="shared" si="73"/>
        <v>#VALUE!</v>
      </c>
      <c r="AP247" s="117"/>
      <c r="AQ247" s="8" t="str">
        <f t="shared" si="74"/>
        <v/>
      </c>
      <c r="AR247" s="9"/>
      <c r="AS247" s="1" t="str">
        <f t="shared" si="90"/>
        <v/>
      </c>
      <c r="AT247" s="43" t="e">
        <f>#REF!</f>
        <v>#REF!</v>
      </c>
      <c r="AU247" s="43" t="str">
        <f t="shared" ca="1" si="91"/>
        <v/>
      </c>
      <c r="AW247" s="43" t="e">
        <f t="array" aca="1" ref="AW247" ca="1">INDEX(ColClas1,MIN(IF(Tron1=$AT247,IF(COUNTIF($AV247:AV247,Clas1)=0,ROW(Clas1)))))&amp;""</f>
        <v>#REF!</v>
      </c>
      <c r="AX247" s="43" t="e">
        <f t="array" aca="1" ref="AX247" ca="1">INDEX(ColClas1,MIN(IF(Tron1=$AT247,IF(COUNTIF($AV247:AW247,Clas1)=0,ROW(Clas1)))))&amp;""</f>
        <v>#REF!</v>
      </c>
      <c r="AY247" s="43" t="e">
        <f t="array" aca="1" ref="AY247" ca="1">INDEX(ColClas1,MIN(IF(Tron1=$AT247,IF(COUNTIF($AV247:AX247,Clas1)=0,ROW(Clas1)))))&amp;""</f>
        <v>#REF!</v>
      </c>
      <c r="AZ247" s="43" t="e">
        <f t="array" aca="1" ref="AZ247" ca="1">INDEX(ColClas1,MIN(IF(Tron1=$AT247,IF(COUNTIF($AV247:AY247,Clas1)=0,ROW(Clas1)))))&amp;""</f>
        <v>#REF!</v>
      </c>
      <c r="BA247" s="43" t="e">
        <f t="array" aca="1" ref="BA247" ca="1">INDEX(ColClas1,MIN(IF(Tron1=$AT247,IF(COUNTIF($AV247:AZ247,Clas1)=0,ROW(Clas1)))))&amp;""</f>
        <v>#REF!</v>
      </c>
    </row>
    <row r="248" spans="1:53" x14ac:dyDescent="0.25">
      <c r="A248" s="35">
        <v>238</v>
      </c>
      <c r="B248" s="41" t="str">
        <f>IF(COUNTIF(C$11:C247,C248)=0,B247&amp;C248,B247)</f>
        <v/>
      </c>
      <c r="C248" s="116" t="str">
        <f t="shared" si="75"/>
        <v/>
      </c>
      <c r="D248" s="114"/>
      <c r="E248" s="3"/>
      <c r="F248" s="2" t="e">
        <f t="shared" si="70"/>
        <v>#REF!</v>
      </c>
      <c r="G248" s="2" t="e">
        <f t="shared" si="71"/>
        <v>#REF!</v>
      </c>
      <c r="H248" s="2" t="e">
        <f t="shared" si="72"/>
        <v>#REF!</v>
      </c>
      <c r="I248" s="4"/>
      <c r="J248" s="4"/>
      <c r="K248" s="4"/>
      <c r="L248" s="4"/>
      <c r="M248" s="4"/>
      <c r="N248" s="4"/>
      <c r="O248" s="4"/>
      <c r="P248" s="4"/>
      <c r="Q248" s="2" t="str">
        <f t="shared" si="76"/>
        <v/>
      </c>
      <c r="R248" s="2" t="str">
        <f t="shared" si="77"/>
        <v/>
      </c>
      <c r="S248" s="2" t="str">
        <f t="shared" si="78"/>
        <v/>
      </c>
      <c r="T248" s="2">
        <f t="shared" si="88"/>
        <v>0</v>
      </c>
      <c r="U248" s="2" t="str">
        <f t="shared" si="79"/>
        <v/>
      </c>
      <c r="V248" s="2" t="str">
        <f t="shared" si="80"/>
        <v/>
      </c>
      <c r="W248" s="2" t="str">
        <f t="shared" si="81"/>
        <v/>
      </c>
      <c r="X248" s="5" t="str">
        <f t="shared" si="87"/>
        <v/>
      </c>
      <c r="Y248" s="2" t="str">
        <f t="shared" si="82"/>
        <v/>
      </c>
      <c r="Z248" s="2" t="str">
        <f t="shared" si="83"/>
        <v/>
      </c>
      <c r="AA248" s="4"/>
      <c r="AB248" s="4"/>
      <c r="AC248" s="4"/>
      <c r="AD248" s="4"/>
      <c r="AE248" s="4"/>
      <c r="AF248" s="4"/>
      <c r="AG248" s="4"/>
      <c r="AH248" s="4"/>
      <c r="AI248" s="2" t="str">
        <f t="shared" si="89"/>
        <v/>
      </c>
      <c r="AJ248" s="2" t="str">
        <f t="shared" si="84"/>
        <v/>
      </c>
      <c r="AK248" s="6" t="e">
        <f>VLOOKUP(C248,#REF!,10,FALSE)</f>
        <v>#REF!</v>
      </c>
      <c r="AL248" s="4"/>
      <c r="AM248" s="2" t="str">
        <f t="shared" si="85"/>
        <v/>
      </c>
      <c r="AN248" s="2" t="str">
        <f t="shared" si="86"/>
        <v/>
      </c>
      <c r="AO248" s="7" t="e">
        <f t="shared" si="73"/>
        <v>#VALUE!</v>
      </c>
      <c r="AP248" s="117"/>
      <c r="AQ248" s="8" t="str">
        <f t="shared" si="74"/>
        <v/>
      </c>
      <c r="AR248" s="9"/>
      <c r="AS248" s="1" t="str">
        <f t="shared" si="90"/>
        <v/>
      </c>
      <c r="AT248" s="43" t="e">
        <f>#REF!</f>
        <v>#REF!</v>
      </c>
      <c r="AU248" s="43" t="str">
        <f t="shared" ca="1" si="91"/>
        <v/>
      </c>
      <c r="AW248" s="43" t="e">
        <f t="array" aca="1" ref="AW248" ca="1">INDEX(ColClas1,MIN(IF(Tron1=$AT248,IF(COUNTIF($AV248:AV248,Clas1)=0,ROW(Clas1)))))&amp;""</f>
        <v>#REF!</v>
      </c>
      <c r="AX248" s="43" t="e">
        <f t="array" aca="1" ref="AX248" ca="1">INDEX(ColClas1,MIN(IF(Tron1=$AT248,IF(COUNTIF($AV248:AW248,Clas1)=0,ROW(Clas1)))))&amp;""</f>
        <v>#REF!</v>
      </c>
      <c r="AY248" s="43" t="e">
        <f t="array" aca="1" ref="AY248" ca="1">INDEX(ColClas1,MIN(IF(Tron1=$AT248,IF(COUNTIF($AV248:AX248,Clas1)=0,ROW(Clas1)))))&amp;""</f>
        <v>#REF!</v>
      </c>
      <c r="AZ248" s="43" t="e">
        <f t="array" aca="1" ref="AZ248" ca="1">INDEX(ColClas1,MIN(IF(Tron1=$AT248,IF(COUNTIF($AV248:AY248,Clas1)=0,ROW(Clas1)))))&amp;""</f>
        <v>#REF!</v>
      </c>
      <c r="BA248" s="43" t="e">
        <f t="array" aca="1" ref="BA248" ca="1">INDEX(ColClas1,MIN(IF(Tron1=$AT248,IF(COUNTIF($AV248:AZ248,Clas1)=0,ROW(Clas1)))))&amp;""</f>
        <v>#REF!</v>
      </c>
    </row>
    <row r="249" spans="1:53" x14ac:dyDescent="0.25">
      <c r="A249" s="35">
        <v>239</v>
      </c>
      <c r="B249" s="41" t="str">
        <f>IF(COUNTIF(C$11:C248,C249)=0,B248&amp;C249,B248)</f>
        <v/>
      </c>
      <c r="C249" s="116" t="str">
        <f t="shared" si="75"/>
        <v/>
      </c>
      <c r="D249" s="114"/>
      <c r="E249" s="3"/>
      <c r="F249" s="2" t="e">
        <f t="shared" si="70"/>
        <v>#REF!</v>
      </c>
      <c r="G249" s="2" t="e">
        <f t="shared" si="71"/>
        <v>#REF!</v>
      </c>
      <c r="H249" s="2" t="e">
        <f t="shared" si="72"/>
        <v>#REF!</v>
      </c>
      <c r="I249" s="4"/>
      <c r="J249" s="4"/>
      <c r="K249" s="4"/>
      <c r="L249" s="4"/>
      <c r="M249" s="4"/>
      <c r="N249" s="4"/>
      <c r="O249" s="4"/>
      <c r="P249" s="4"/>
      <c r="Q249" s="2" t="str">
        <f t="shared" si="76"/>
        <v/>
      </c>
      <c r="R249" s="2" t="str">
        <f t="shared" si="77"/>
        <v/>
      </c>
      <c r="S249" s="2" t="str">
        <f t="shared" si="78"/>
        <v/>
      </c>
      <c r="T249" s="2">
        <f t="shared" si="88"/>
        <v>0</v>
      </c>
      <c r="U249" s="2" t="str">
        <f t="shared" si="79"/>
        <v/>
      </c>
      <c r="V249" s="2" t="str">
        <f t="shared" si="80"/>
        <v/>
      </c>
      <c r="W249" s="2" t="str">
        <f t="shared" si="81"/>
        <v/>
      </c>
      <c r="X249" s="5" t="str">
        <f t="shared" si="87"/>
        <v/>
      </c>
      <c r="Y249" s="2" t="str">
        <f t="shared" si="82"/>
        <v/>
      </c>
      <c r="Z249" s="2" t="str">
        <f t="shared" si="83"/>
        <v/>
      </c>
      <c r="AA249" s="4"/>
      <c r="AB249" s="4"/>
      <c r="AC249" s="4"/>
      <c r="AD249" s="4"/>
      <c r="AE249" s="4"/>
      <c r="AF249" s="4"/>
      <c r="AG249" s="4"/>
      <c r="AH249" s="4"/>
      <c r="AI249" s="2" t="str">
        <f t="shared" si="89"/>
        <v/>
      </c>
      <c r="AJ249" s="2" t="str">
        <f t="shared" si="84"/>
        <v/>
      </c>
      <c r="AK249" s="6" t="e">
        <f>VLOOKUP(C249,#REF!,10,FALSE)</f>
        <v>#REF!</v>
      </c>
      <c r="AL249" s="4"/>
      <c r="AM249" s="2" t="str">
        <f t="shared" si="85"/>
        <v/>
      </c>
      <c r="AN249" s="2" t="str">
        <f t="shared" si="86"/>
        <v/>
      </c>
      <c r="AO249" s="7" t="e">
        <f t="shared" si="73"/>
        <v>#VALUE!</v>
      </c>
      <c r="AP249" s="117"/>
      <c r="AQ249" s="8" t="str">
        <f t="shared" si="74"/>
        <v/>
      </c>
      <c r="AR249" s="9"/>
      <c r="AS249" s="1" t="str">
        <f t="shared" si="90"/>
        <v/>
      </c>
      <c r="AT249" s="43" t="e">
        <f>#REF!</f>
        <v>#REF!</v>
      </c>
      <c r="AU249" s="43" t="str">
        <f t="shared" ca="1" si="91"/>
        <v/>
      </c>
      <c r="AW249" s="43" t="e">
        <f t="array" aca="1" ref="AW249" ca="1">INDEX(ColClas1,MIN(IF(Tron1=$AT249,IF(COUNTIF($AV249:AV249,Clas1)=0,ROW(Clas1)))))&amp;""</f>
        <v>#REF!</v>
      </c>
      <c r="AX249" s="43" t="e">
        <f t="array" aca="1" ref="AX249" ca="1">INDEX(ColClas1,MIN(IF(Tron1=$AT249,IF(COUNTIF($AV249:AW249,Clas1)=0,ROW(Clas1)))))&amp;""</f>
        <v>#REF!</v>
      </c>
      <c r="AY249" s="43" t="e">
        <f t="array" aca="1" ref="AY249" ca="1">INDEX(ColClas1,MIN(IF(Tron1=$AT249,IF(COUNTIF($AV249:AX249,Clas1)=0,ROW(Clas1)))))&amp;""</f>
        <v>#REF!</v>
      </c>
      <c r="AZ249" s="43" t="e">
        <f t="array" aca="1" ref="AZ249" ca="1">INDEX(ColClas1,MIN(IF(Tron1=$AT249,IF(COUNTIF($AV249:AY249,Clas1)=0,ROW(Clas1)))))&amp;""</f>
        <v>#REF!</v>
      </c>
      <c r="BA249" s="43" t="e">
        <f t="array" aca="1" ref="BA249" ca="1">INDEX(ColClas1,MIN(IF(Tron1=$AT249,IF(COUNTIF($AV249:AZ249,Clas1)=0,ROW(Clas1)))))&amp;""</f>
        <v>#REF!</v>
      </c>
    </row>
    <row r="250" spans="1:53" x14ac:dyDescent="0.25">
      <c r="A250" s="35">
        <v>240</v>
      </c>
      <c r="B250" s="41" t="str">
        <f>IF(COUNTIF(C$11:C249,C250)=0,B249&amp;C250,B249)</f>
        <v/>
      </c>
      <c r="C250" s="116" t="str">
        <f t="shared" si="75"/>
        <v/>
      </c>
      <c r="D250" s="114"/>
      <c r="E250" s="3"/>
      <c r="F250" s="2" t="e">
        <f t="shared" si="70"/>
        <v>#REF!</v>
      </c>
      <c r="G250" s="2" t="e">
        <f t="shared" si="71"/>
        <v>#REF!</v>
      </c>
      <c r="H250" s="2" t="e">
        <f t="shared" si="72"/>
        <v>#REF!</v>
      </c>
      <c r="I250" s="4"/>
      <c r="J250" s="4"/>
      <c r="K250" s="4"/>
      <c r="L250" s="4"/>
      <c r="M250" s="4"/>
      <c r="N250" s="4"/>
      <c r="O250" s="4"/>
      <c r="P250" s="4"/>
      <c r="Q250" s="2" t="str">
        <f t="shared" si="76"/>
        <v/>
      </c>
      <c r="R250" s="2" t="str">
        <f t="shared" si="77"/>
        <v/>
      </c>
      <c r="S250" s="2" t="str">
        <f t="shared" si="78"/>
        <v/>
      </c>
      <c r="T250" s="2">
        <f t="shared" si="88"/>
        <v>0</v>
      </c>
      <c r="U250" s="2" t="str">
        <f t="shared" si="79"/>
        <v/>
      </c>
      <c r="V250" s="2" t="str">
        <f t="shared" si="80"/>
        <v/>
      </c>
      <c r="W250" s="2" t="str">
        <f t="shared" si="81"/>
        <v/>
      </c>
      <c r="X250" s="5" t="str">
        <f t="shared" si="87"/>
        <v/>
      </c>
      <c r="Y250" s="2" t="str">
        <f t="shared" si="82"/>
        <v/>
      </c>
      <c r="Z250" s="2" t="str">
        <f t="shared" si="83"/>
        <v/>
      </c>
      <c r="AA250" s="4"/>
      <c r="AB250" s="4"/>
      <c r="AC250" s="4"/>
      <c r="AD250" s="4"/>
      <c r="AE250" s="4"/>
      <c r="AF250" s="4"/>
      <c r="AG250" s="4"/>
      <c r="AH250" s="4"/>
      <c r="AI250" s="2" t="str">
        <f t="shared" si="89"/>
        <v/>
      </c>
      <c r="AJ250" s="2" t="str">
        <f t="shared" si="84"/>
        <v/>
      </c>
      <c r="AK250" s="6" t="e">
        <f>VLOOKUP(C250,#REF!,10,FALSE)</f>
        <v>#REF!</v>
      </c>
      <c r="AL250" s="4"/>
      <c r="AM250" s="2" t="str">
        <f t="shared" si="85"/>
        <v/>
      </c>
      <c r="AN250" s="2" t="str">
        <f t="shared" si="86"/>
        <v/>
      </c>
      <c r="AO250" s="7" t="e">
        <f t="shared" si="73"/>
        <v>#VALUE!</v>
      </c>
      <c r="AP250" s="117"/>
      <c r="AQ250" s="8" t="str">
        <f t="shared" si="74"/>
        <v/>
      </c>
      <c r="AR250" s="9"/>
      <c r="AS250" s="1" t="str">
        <f t="shared" si="90"/>
        <v/>
      </c>
      <c r="AT250" s="43" t="e">
        <f>#REF!</f>
        <v>#REF!</v>
      </c>
      <c r="AU250" s="43" t="str">
        <f t="shared" ca="1" si="91"/>
        <v/>
      </c>
      <c r="AW250" s="43" t="e">
        <f t="array" aca="1" ref="AW250" ca="1">INDEX(ColClas1,MIN(IF(Tron1=$AT250,IF(COUNTIF($AV250:AV250,Clas1)=0,ROW(Clas1)))))&amp;""</f>
        <v>#REF!</v>
      </c>
      <c r="AX250" s="43" t="e">
        <f t="array" aca="1" ref="AX250" ca="1">INDEX(ColClas1,MIN(IF(Tron1=$AT250,IF(COUNTIF($AV250:AW250,Clas1)=0,ROW(Clas1)))))&amp;""</f>
        <v>#REF!</v>
      </c>
      <c r="AY250" s="43" t="e">
        <f t="array" aca="1" ref="AY250" ca="1">INDEX(ColClas1,MIN(IF(Tron1=$AT250,IF(COUNTIF($AV250:AX250,Clas1)=0,ROW(Clas1)))))&amp;""</f>
        <v>#REF!</v>
      </c>
      <c r="AZ250" s="43" t="e">
        <f t="array" aca="1" ref="AZ250" ca="1">INDEX(ColClas1,MIN(IF(Tron1=$AT250,IF(COUNTIF($AV250:AY250,Clas1)=0,ROW(Clas1)))))&amp;""</f>
        <v>#REF!</v>
      </c>
      <c r="BA250" s="43" t="e">
        <f t="array" aca="1" ref="BA250" ca="1">INDEX(ColClas1,MIN(IF(Tron1=$AT250,IF(COUNTIF($AV250:AZ250,Clas1)=0,ROW(Clas1)))))&amp;""</f>
        <v>#REF!</v>
      </c>
    </row>
    <row r="251" spans="1:53" x14ac:dyDescent="0.25">
      <c r="A251" s="35">
        <v>241</v>
      </c>
      <c r="B251" s="41" t="str">
        <f>IF(COUNTIF(C$11:C250,C251)=0,B250&amp;C251,B250)</f>
        <v/>
      </c>
      <c r="C251" s="116" t="str">
        <f t="shared" si="75"/>
        <v/>
      </c>
      <c r="D251" s="114"/>
      <c r="E251" s="3"/>
      <c r="F251" s="2" t="e">
        <f t="shared" si="70"/>
        <v>#REF!</v>
      </c>
      <c r="G251" s="2" t="e">
        <f t="shared" si="71"/>
        <v>#REF!</v>
      </c>
      <c r="H251" s="2" t="e">
        <f t="shared" si="72"/>
        <v>#REF!</v>
      </c>
      <c r="I251" s="4"/>
      <c r="J251" s="4"/>
      <c r="K251" s="4"/>
      <c r="L251" s="4"/>
      <c r="M251" s="4"/>
      <c r="N251" s="4"/>
      <c r="O251" s="4"/>
      <c r="P251" s="4"/>
      <c r="Q251" s="2" t="str">
        <f t="shared" si="76"/>
        <v/>
      </c>
      <c r="R251" s="2" t="str">
        <f t="shared" si="77"/>
        <v/>
      </c>
      <c r="S251" s="2" t="str">
        <f t="shared" si="78"/>
        <v/>
      </c>
      <c r="T251" s="2">
        <f t="shared" si="88"/>
        <v>0</v>
      </c>
      <c r="U251" s="2" t="str">
        <f t="shared" si="79"/>
        <v/>
      </c>
      <c r="V251" s="2" t="str">
        <f t="shared" si="80"/>
        <v/>
      </c>
      <c r="W251" s="2" t="str">
        <f t="shared" si="81"/>
        <v/>
      </c>
      <c r="X251" s="5" t="str">
        <f t="shared" si="87"/>
        <v/>
      </c>
      <c r="Y251" s="2" t="str">
        <f t="shared" si="82"/>
        <v/>
      </c>
      <c r="Z251" s="2" t="str">
        <f t="shared" si="83"/>
        <v/>
      </c>
      <c r="AA251" s="4"/>
      <c r="AB251" s="4"/>
      <c r="AC251" s="4"/>
      <c r="AD251" s="4"/>
      <c r="AE251" s="4"/>
      <c r="AF251" s="4"/>
      <c r="AG251" s="4"/>
      <c r="AH251" s="4"/>
      <c r="AI251" s="2" t="str">
        <f t="shared" si="89"/>
        <v/>
      </c>
      <c r="AJ251" s="2" t="str">
        <f t="shared" si="84"/>
        <v/>
      </c>
      <c r="AK251" s="6" t="e">
        <f>VLOOKUP(C251,#REF!,10,FALSE)</f>
        <v>#REF!</v>
      </c>
      <c r="AL251" s="4"/>
      <c r="AM251" s="2" t="str">
        <f t="shared" si="85"/>
        <v/>
      </c>
      <c r="AN251" s="2" t="str">
        <f t="shared" si="86"/>
        <v/>
      </c>
      <c r="AO251" s="7" t="e">
        <f t="shared" si="73"/>
        <v>#VALUE!</v>
      </c>
      <c r="AP251" s="117"/>
      <c r="AQ251" s="8" t="str">
        <f t="shared" si="74"/>
        <v/>
      </c>
      <c r="AR251" s="9"/>
      <c r="AS251" s="1" t="str">
        <f t="shared" si="90"/>
        <v/>
      </c>
      <c r="AT251" s="43" t="e">
        <f>#REF!</f>
        <v>#REF!</v>
      </c>
      <c r="AU251" s="43" t="str">
        <f t="shared" ca="1" si="91"/>
        <v/>
      </c>
      <c r="AW251" s="43" t="e">
        <f t="array" aca="1" ref="AW251" ca="1">INDEX(ColClas1,MIN(IF(Tron1=$AT251,IF(COUNTIF($AV251:AV251,Clas1)=0,ROW(Clas1)))))&amp;""</f>
        <v>#REF!</v>
      </c>
      <c r="AX251" s="43" t="e">
        <f t="array" aca="1" ref="AX251" ca="1">INDEX(ColClas1,MIN(IF(Tron1=$AT251,IF(COUNTIF($AV251:AW251,Clas1)=0,ROW(Clas1)))))&amp;""</f>
        <v>#REF!</v>
      </c>
      <c r="AY251" s="43" t="e">
        <f t="array" aca="1" ref="AY251" ca="1">INDEX(ColClas1,MIN(IF(Tron1=$AT251,IF(COUNTIF($AV251:AX251,Clas1)=0,ROW(Clas1)))))&amp;""</f>
        <v>#REF!</v>
      </c>
      <c r="AZ251" s="43" t="e">
        <f t="array" aca="1" ref="AZ251" ca="1">INDEX(ColClas1,MIN(IF(Tron1=$AT251,IF(COUNTIF($AV251:AY251,Clas1)=0,ROW(Clas1)))))&amp;""</f>
        <v>#REF!</v>
      </c>
      <c r="BA251" s="43" t="e">
        <f t="array" aca="1" ref="BA251" ca="1">INDEX(ColClas1,MIN(IF(Tron1=$AT251,IF(COUNTIF($AV251:AZ251,Clas1)=0,ROW(Clas1)))))&amp;""</f>
        <v>#REF!</v>
      </c>
    </row>
    <row r="252" spans="1:53" x14ac:dyDescent="0.25">
      <c r="A252" s="35">
        <v>242</v>
      </c>
      <c r="B252" s="41" t="str">
        <f>IF(COUNTIF(C$11:C251,C252)=0,B251&amp;C252,B251)</f>
        <v/>
      </c>
      <c r="C252" s="116" t="str">
        <f t="shared" si="75"/>
        <v/>
      </c>
      <c r="D252" s="114"/>
      <c r="E252" s="3"/>
      <c r="F252" s="2" t="e">
        <f t="shared" si="70"/>
        <v>#REF!</v>
      </c>
      <c r="G252" s="2" t="e">
        <f t="shared" si="71"/>
        <v>#REF!</v>
      </c>
      <c r="H252" s="2" t="e">
        <f t="shared" si="72"/>
        <v>#REF!</v>
      </c>
      <c r="I252" s="4"/>
      <c r="J252" s="4"/>
      <c r="K252" s="4"/>
      <c r="L252" s="4"/>
      <c r="M252" s="4"/>
      <c r="N252" s="4"/>
      <c r="O252" s="4"/>
      <c r="P252" s="4"/>
      <c r="Q252" s="2" t="str">
        <f t="shared" si="76"/>
        <v/>
      </c>
      <c r="R252" s="2" t="str">
        <f t="shared" si="77"/>
        <v/>
      </c>
      <c r="S252" s="2" t="str">
        <f t="shared" si="78"/>
        <v/>
      </c>
      <c r="T252" s="2">
        <f t="shared" si="88"/>
        <v>0</v>
      </c>
      <c r="U252" s="2" t="str">
        <f t="shared" si="79"/>
        <v/>
      </c>
      <c r="V252" s="2" t="str">
        <f t="shared" si="80"/>
        <v/>
      </c>
      <c r="W252" s="2" t="str">
        <f t="shared" si="81"/>
        <v/>
      </c>
      <c r="X252" s="5" t="str">
        <f t="shared" si="87"/>
        <v/>
      </c>
      <c r="Y252" s="2" t="str">
        <f t="shared" si="82"/>
        <v/>
      </c>
      <c r="Z252" s="2" t="str">
        <f t="shared" si="83"/>
        <v/>
      </c>
      <c r="AA252" s="4"/>
      <c r="AB252" s="4"/>
      <c r="AC252" s="4"/>
      <c r="AD252" s="4"/>
      <c r="AE252" s="4"/>
      <c r="AF252" s="4"/>
      <c r="AG252" s="4"/>
      <c r="AH252" s="4"/>
      <c r="AI252" s="2" t="str">
        <f t="shared" si="89"/>
        <v/>
      </c>
      <c r="AJ252" s="2" t="str">
        <f t="shared" si="84"/>
        <v/>
      </c>
      <c r="AK252" s="6" t="e">
        <f>VLOOKUP(C252,#REF!,10,FALSE)</f>
        <v>#REF!</v>
      </c>
      <c r="AL252" s="4"/>
      <c r="AM252" s="2" t="str">
        <f t="shared" si="85"/>
        <v/>
      </c>
      <c r="AN252" s="2" t="str">
        <f t="shared" si="86"/>
        <v/>
      </c>
      <c r="AO252" s="7" t="e">
        <f t="shared" si="73"/>
        <v>#VALUE!</v>
      </c>
      <c r="AP252" s="117"/>
      <c r="AQ252" s="8" t="str">
        <f t="shared" si="74"/>
        <v/>
      </c>
      <c r="AR252" s="9"/>
      <c r="AS252" s="1" t="str">
        <f t="shared" si="90"/>
        <v/>
      </c>
      <c r="AT252" s="43" t="e">
        <f>#REF!</f>
        <v>#REF!</v>
      </c>
      <c r="AU252" s="43" t="str">
        <f t="shared" ca="1" si="91"/>
        <v/>
      </c>
      <c r="AW252" s="43" t="e">
        <f t="array" aca="1" ref="AW252" ca="1">INDEX(ColClas1,MIN(IF(Tron1=$AT252,IF(COUNTIF($AV252:AV252,Clas1)=0,ROW(Clas1)))))&amp;""</f>
        <v>#REF!</v>
      </c>
      <c r="AX252" s="43" t="e">
        <f t="array" aca="1" ref="AX252" ca="1">INDEX(ColClas1,MIN(IF(Tron1=$AT252,IF(COUNTIF($AV252:AW252,Clas1)=0,ROW(Clas1)))))&amp;""</f>
        <v>#REF!</v>
      </c>
      <c r="AY252" s="43" t="e">
        <f t="array" aca="1" ref="AY252" ca="1">INDEX(ColClas1,MIN(IF(Tron1=$AT252,IF(COUNTIF($AV252:AX252,Clas1)=0,ROW(Clas1)))))&amp;""</f>
        <v>#REF!</v>
      </c>
      <c r="AZ252" s="43" t="e">
        <f t="array" aca="1" ref="AZ252" ca="1">INDEX(ColClas1,MIN(IF(Tron1=$AT252,IF(COUNTIF($AV252:AY252,Clas1)=0,ROW(Clas1)))))&amp;""</f>
        <v>#REF!</v>
      </c>
      <c r="BA252" s="43" t="e">
        <f t="array" aca="1" ref="BA252" ca="1">INDEX(ColClas1,MIN(IF(Tron1=$AT252,IF(COUNTIF($AV252:AZ252,Clas1)=0,ROW(Clas1)))))&amp;""</f>
        <v>#REF!</v>
      </c>
    </row>
    <row r="253" spans="1:53" x14ac:dyDescent="0.25">
      <c r="A253" s="35">
        <v>243</v>
      </c>
      <c r="B253" s="41" t="str">
        <f>IF(COUNTIF(C$11:C252,C253)=0,B252&amp;C253,B252)</f>
        <v/>
      </c>
      <c r="C253" s="116" t="str">
        <f t="shared" si="75"/>
        <v/>
      </c>
      <c r="D253" s="114"/>
      <c r="E253" s="3"/>
      <c r="F253" s="2" t="e">
        <f t="shared" si="70"/>
        <v>#REF!</v>
      </c>
      <c r="G253" s="2" t="e">
        <f t="shared" si="71"/>
        <v>#REF!</v>
      </c>
      <c r="H253" s="2" t="e">
        <f t="shared" si="72"/>
        <v>#REF!</v>
      </c>
      <c r="I253" s="4"/>
      <c r="J253" s="4"/>
      <c r="K253" s="4"/>
      <c r="L253" s="4"/>
      <c r="M253" s="4"/>
      <c r="N253" s="4"/>
      <c r="O253" s="4"/>
      <c r="P253" s="4"/>
      <c r="Q253" s="2" t="str">
        <f t="shared" si="76"/>
        <v/>
      </c>
      <c r="R253" s="2" t="str">
        <f t="shared" si="77"/>
        <v/>
      </c>
      <c r="S253" s="2" t="str">
        <f t="shared" si="78"/>
        <v/>
      </c>
      <c r="T253" s="2">
        <f t="shared" si="88"/>
        <v>0</v>
      </c>
      <c r="U253" s="2" t="str">
        <f t="shared" si="79"/>
        <v/>
      </c>
      <c r="V253" s="2" t="str">
        <f t="shared" si="80"/>
        <v/>
      </c>
      <c r="W253" s="2" t="str">
        <f t="shared" si="81"/>
        <v/>
      </c>
      <c r="X253" s="5" t="str">
        <f t="shared" si="87"/>
        <v/>
      </c>
      <c r="Y253" s="2" t="str">
        <f t="shared" si="82"/>
        <v/>
      </c>
      <c r="Z253" s="2" t="str">
        <f t="shared" si="83"/>
        <v/>
      </c>
      <c r="AA253" s="4"/>
      <c r="AB253" s="4"/>
      <c r="AC253" s="4"/>
      <c r="AD253" s="4"/>
      <c r="AE253" s="4"/>
      <c r="AF253" s="4"/>
      <c r="AG253" s="4"/>
      <c r="AH253" s="4"/>
      <c r="AI253" s="2" t="str">
        <f t="shared" si="89"/>
        <v/>
      </c>
      <c r="AJ253" s="2" t="str">
        <f t="shared" si="84"/>
        <v/>
      </c>
      <c r="AK253" s="6" t="e">
        <f>VLOOKUP(C253,#REF!,10,FALSE)</f>
        <v>#REF!</v>
      </c>
      <c r="AL253" s="4"/>
      <c r="AM253" s="2" t="str">
        <f t="shared" si="85"/>
        <v/>
      </c>
      <c r="AN253" s="2" t="str">
        <f t="shared" si="86"/>
        <v/>
      </c>
      <c r="AO253" s="7" t="e">
        <f t="shared" si="73"/>
        <v>#VALUE!</v>
      </c>
      <c r="AP253" s="117"/>
      <c r="AQ253" s="8" t="str">
        <f t="shared" si="74"/>
        <v/>
      </c>
      <c r="AR253" s="9"/>
      <c r="AS253" s="1" t="str">
        <f t="shared" si="90"/>
        <v/>
      </c>
      <c r="AT253" s="43" t="e">
        <f>#REF!</f>
        <v>#REF!</v>
      </c>
      <c r="AU253" s="43" t="str">
        <f t="shared" ca="1" si="91"/>
        <v/>
      </c>
      <c r="AW253" s="43" t="e">
        <f t="array" aca="1" ref="AW253" ca="1">INDEX(ColClas1,MIN(IF(Tron1=$AT253,IF(COUNTIF($AV253:AV253,Clas1)=0,ROW(Clas1)))))&amp;""</f>
        <v>#REF!</v>
      </c>
      <c r="AX253" s="43" t="e">
        <f t="array" aca="1" ref="AX253" ca="1">INDEX(ColClas1,MIN(IF(Tron1=$AT253,IF(COUNTIF($AV253:AW253,Clas1)=0,ROW(Clas1)))))&amp;""</f>
        <v>#REF!</v>
      </c>
      <c r="AY253" s="43" t="e">
        <f t="array" aca="1" ref="AY253" ca="1">INDEX(ColClas1,MIN(IF(Tron1=$AT253,IF(COUNTIF($AV253:AX253,Clas1)=0,ROW(Clas1)))))&amp;""</f>
        <v>#REF!</v>
      </c>
      <c r="AZ253" s="43" t="e">
        <f t="array" aca="1" ref="AZ253" ca="1">INDEX(ColClas1,MIN(IF(Tron1=$AT253,IF(COUNTIF($AV253:AY253,Clas1)=0,ROW(Clas1)))))&amp;""</f>
        <v>#REF!</v>
      </c>
      <c r="BA253" s="43" t="e">
        <f t="array" aca="1" ref="BA253" ca="1">INDEX(ColClas1,MIN(IF(Tron1=$AT253,IF(COUNTIF($AV253:AZ253,Clas1)=0,ROW(Clas1)))))&amp;""</f>
        <v>#REF!</v>
      </c>
    </row>
    <row r="254" spans="1:53" x14ac:dyDescent="0.25">
      <c r="A254" s="35">
        <v>244</v>
      </c>
      <c r="B254" s="41" t="str">
        <f>IF(COUNTIF(C$11:C253,C254)=0,B253&amp;C254,B253)</f>
        <v/>
      </c>
      <c r="C254" s="116" t="str">
        <f t="shared" si="75"/>
        <v/>
      </c>
      <c r="D254" s="114"/>
      <c r="E254" s="3"/>
      <c r="F254" s="2" t="e">
        <f t="shared" si="70"/>
        <v>#REF!</v>
      </c>
      <c r="G254" s="2" t="e">
        <f t="shared" si="71"/>
        <v>#REF!</v>
      </c>
      <c r="H254" s="2" t="e">
        <f t="shared" si="72"/>
        <v>#REF!</v>
      </c>
      <c r="I254" s="4"/>
      <c r="J254" s="4"/>
      <c r="K254" s="4"/>
      <c r="L254" s="4"/>
      <c r="M254" s="4"/>
      <c r="N254" s="4"/>
      <c r="O254" s="4"/>
      <c r="P254" s="4"/>
      <c r="Q254" s="2" t="str">
        <f t="shared" si="76"/>
        <v/>
      </c>
      <c r="R254" s="2" t="str">
        <f t="shared" si="77"/>
        <v/>
      </c>
      <c r="S254" s="2" t="str">
        <f t="shared" si="78"/>
        <v/>
      </c>
      <c r="T254" s="2">
        <f t="shared" si="88"/>
        <v>0</v>
      </c>
      <c r="U254" s="2" t="str">
        <f t="shared" si="79"/>
        <v/>
      </c>
      <c r="V254" s="2" t="str">
        <f t="shared" si="80"/>
        <v/>
      </c>
      <c r="W254" s="2" t="str">
        <f t="shared" si="81"/>
        <v/>
      </c>
      <c r="X254" s="5" t="str">
        <f t="shared" si="87"/>
        <v/>
      </c>
      <c r="Y254" s="2" t="str">
        <f t="shared" si="82"/>
        <v/>
      </c>
      <c r="Z254" s="2" t="str">
        <f t="shared" si="83"/>
        <v/>
      </c>
      <c r="AA254" s="4"/>
      <c r="AB254" s="4"/>
      <c r="AC254" s="4"/>
      <c r="AD254" s="4"/>
      <c r="AE254" s="4"/>
      <c r="AF254" s="4"/>
      <c r="AG254" s="4"/>
      <c r="AH254" s="4"/>
      <c r="AI254" s="2" t="str">
        <f t="shared" si="89"/>
        <v/>
      </c>
      <c r="AJ254" s="2" t="str">
        <f t="shared" si="84"/>
        <v/>
      </c>
      <c r="AK254" s="6" t="e">
        <f>VLOOKUP(C254,#REF!,10,FALSE)</f>
        <v>#REF!</v>
      </c>
      <c r="AL254" s="4"/>
      <c r="AM254" s="2" t="str">
        <f t="shared" si="85"/>
        <v/>
      </c>
      <c r="AN254" s="2" t="str">
        <f t="shared" si="86"/>
        <v/>
      </c>
      <c r="AO254" s="7" t="e">
        <f t="shared" si="73"/>
        <v>#VALUE!</v>
      </c>
      <c r="AP254" s="117"/>
      <c r="AQ254" s="8" t="str">
        <f t="shared" si="74"/>
        <v/>
      </c>
      <c r="AR254" s="9"/>
      <c r="AS254" s="1" t="str">
        <f t="shared" si="90"/>
        <v/>
      </c>
      <c r="AT254" s="43" t="e">
        <f>#REF!</f>
        <v>#REF!</v>
      </c>
      <c r="AU254" s="43" t="str">
        <f t="shared" ca="1" si="91"/>
        <v/>
      </c>
      <c r="AW254" s="43" t="e">
        <f t="array" aca="1" ref="AW254" ca="1">INDEX(ColClas1,MIN(IF(Tron1=$AT254,IF(COUNTIF($AV254:AV254,Clas1)=0,ROW(Clas1)))))&amp;""</f>
        <v>#REF!</v>
      </c>
      <c r="AX254" s="43" t="e">
        <f t="array" aca="1" ref="AX254" ca="1">INDEX(ColClas1,MIN(IF(Tron1=$AT254,IF(COUNTIF($AV254:AW254,Clas1)=0,ROW(Clas1)))))&amp;""</f>
        <v>#REF!</v>
      </c>
      <c r="AY254" s="43" t="e">
        <f t="array" aca="1" ref="AY254" ca="1">INDEX(ColClas1,MIN(IF(Tron1=$AT254,IF(COUNTIF($AV254:AX254,Clas1)=0,ROW(Clas1)))))&amp;""</f>
        <v>#REF!</v>
      </c>
      <c r="AZ254" s="43" t="e">
        <f t="array" aca="1" ref="AZ254" ca="1">INDEX(ColClas1,MIN(IF(Tron1=$AT254,IF(COUNTIF($AV254:AY254,Clas1)=0,ROW(Clas1)))))&amp;""</f>
        <v>#REF!</v>
      </c>
      <c r="BA254" s="43" t="e">
        <f t="array" aca="1" ref="BA254" ca="1">INDEX(ColClas1,MIN(IF(Tron1=$AT254,IF(COUNTIF($AV254:AZ254,Clas1)=0,ROW(Clas1)))))&amp;""</f>
        <v>#REF!</v>
      </c>
    </row>
    <row r="255" spans="1:53" x14ac:dyDescent="0.25">
      <c r="A255" s="35">
        <v>245</v>
      </c>
      <c r="B255" s="41" t="str">
        <f>IF(COUNTIF(C$11:C254,C255)=0,B254&amp;C255,B254)</f>
        <v/>
      </c>
      <c r="C255" s="116" t="str">
        <f t="shared" si="75"/>
        <v/>
      </c>
      <c r="D255" s="114"/>
      <c r="E255" s="3"/>
      <c r="F255" s="2" t="e">
        <f t="shared" si="70"/>
        <v>#REF!</v>
      </c>
      <c r="G255" s="2" t="e">
        <f t="shared" si="71"/>
        <v>#REF!</v>
      </c>
      <c r="H255" s="2" t="e">
        <f t="shared" si="72"/>
        <v>#REF!</v>
      </c>
      <c r="I255" s="4"/>
      <c r="J255" s="4"/>
      <c r="K255" s="4"/>
      <c r="L255" s="4"/>
      <c r="M255" s="4"/>
      <c r="N255" s="4"/>
      <c r="O255" s="4"/>
      <c r="P255" s="4"/>
      <c r="Q255" s="2" t="str">
        <f t="shared" si="76"/>
        <v/>
      </c>
      <c r="R255" s="2" t="str">
        <f t="shared" si="77"/>
        <v/>
      </c>
      <c r="S255" s="2" t="str">
        <f t="shared" si="78"/>
        <v/>
      </c>
      <c r="T255" s="2">
        <f t="shared" si="88"/>
        <v>0</v>
      </c>
      <c r="U255" s="2" t="str">
        <f t="shared" si="79"/>
        <v/>
      </c>
      <c r="V255" s="2" t="str">
        <f t="shared" si="80"/>
        <v/>
      </c>
      <c r="W255" s="2" t="str">
        <f t="shared" si="81"/>
        <v/>
      </c>
      <c r="X255" s="5" t="str">
        <f t="shared" si="87"/>
        <v/>
      </c>
      <c r="Y255" s="2" t="str">
        <f t="shared" si="82"/>
        <v/>
      </c>
      <c r="Z255" s="2" t="str">
        <f t="shared" si="83"/>
        <v/>
      </c>
      <c r="AA255" s="4"/>
      <c r="AB255" s="4"/>
      <c r="AC255" s="4"/>
      <c r="AD255" s="4"/>
      <c r="AE255" s="4"/>
      <c r="AF255" s="4"/>
      <c r="AG255" s="4"/>
      <c r="AH255" s="4"/>
      <c r="AI255" s="2" t="str">
        <f t="shared" si="89"/>
        <v/>
      </c>
      <c r="AJ255" s="2" t="str">
        <f t="shared" si="84"/>
        <v/>
      </c>
      <c r="AK255" s="6" t="e">
        <f>VLOOKUP(C255,#REF!,10,FALSE)</f>
        <v>#REF!</v>
      </c>
      <c r="AL255" s="4"/>
      <c r="AM255" s="2" t="str">
        <f t="shared" si="85"/>
        <v/>
      </c>
      <c r="AN255" s="2" t="str">
        <f t="shared" si="86"/>
        <v/>
      </c>
      <c r="AO255" s="7" t="e">
        <f t="shared" si="73"/>
        <v>#VALUE!</v>
      </c>
      <c r="AP255" s="117"/>
      <c r="AQ255" s="8" t="str">
        <f t="shared" si="74"/>
        <v/>
      </c>
      <c r="AR255" s="9"/>
      <c r="AS255" s="1" t="str">
        <f t="shared" si="90"/>
        <v/>
      </c>
      <c r="AT255" s="43" t="e">
        <f>#REF!</f>
        <v>#REF!</v>
      </c>
      <c r="AU255" s="43" t="str">
        <f t="shared" ca="1" si="91"/>
        <v/>
      </c>
      <c r="AW255" s="43" t="e">
        <f t="array" aca="1" ref="AW255" ca="1">INDEX(ColClas1,MIN(IF(Tron1=$AT255,IF(COUNTIF($AV255:AV255,Clas1)=0,ROW(Clas1)))))&amp;""</f>
        <v>#REF!</v>
      </c>
      <c r="AX255" s="43" t="e">
        <f t="array" aca="1" ref="AX255" ca="1">INDEX(ColClas1,MIN(IF(Tron1=$AT255,IF(COUNTIF($AV255:AW255,Clas1)=0,ROW(Clas1)))))&amp;""</f>
        <v>#REF!</v>
      </c>
      <c r="AY255" s="43" t="e">
        <f t="array" aca="1" ref="AY255" ca="1">INDEX(ColClas1,MIN(IF(Tron1=$AT255,IF(COUNTIF($AV255:AX255,Clas1)=0,ROW(Clas1)))))&amp;""</f>
        <v>#REF!</v>
      </c>
      <c r="AZ255" s="43" t="e">
        <f t="array" aca="1" ref="AZ255" ca="1">INDEX(ColClas1,MIN(IF(Tron1=$AT255,IF(COUNTIF($AV255:AY255,Clas1)=0,ROW(Clas1)))))&amp;""</f>
        <v>#REF!</v>
      </c>
      <c r="BA255" s="43" t="e">
        <f t="array" aca="1" ref="BA255" ca="1">INDEX(ColClas1,MIN(IF(Tron1=$AT255,IF(COUNTIF($AV255:AZ255,Clas1)=0,ROW(Clas1)))))&amp;""</f>
        <v>#REF!</v>
      </c>
    </row>
    <row r="256" spans="1:53" x14ac:dyDescent="0.25">
      <c r="A256" s="35">
        <v>246</v>
      </c>
      <c r="B256" s="41" t="str">
        <f>IF(COUNTIF(C$11:C255,C256)=0,B255&amp;C256,B255)</f>
        <v/>
      </c>
      <c r="C256" s="116" t="str">
        <f t="shared" si="75"/>
        <v/>
      </c>
      <c r="D256" s="114"/>
      <c r="E256" s="3"/>
      <c r="F256" s="2" t="e">
        <f t="shared" si="70"/>
        <v>#REF!</v>
      </c>
      <c r="G256" s="2" t="e">
        <f t="shared" si="71"/>
        <v>#REF!</v>
      </c>
      <c r="H256" s="2" t="e">
        <f t="shared" si="72"/>
        <v>#REF!</v>
      </c>
      <c r="I256" s="4"/>
      <c r="J256" s="4"/>
      <c r="K256" s="4"/>
      <c r="L256" s="4"/>
      <c r="M256" s="4"/>
      <c r="N256" s="4"/>
      <c r="O256" s="4"/>
      <c r="P256" s="4"/>
      <c r="Q256" s="2" t="str">
        <f t="shared" si="76"/>
        <v/>
      </c>
      <c r="R256" s="2" t="str">
        <f t="shared" si="77"/>
        <v/>
      </c>
      <c r="S256" s="2" t="str">
        <f t="shared" si="78"/>
        <v/>
      </c>
      <c r="T256" s="2">
        <f t="shared" si="88"/>
        <v>0</v>
      </c>
      <c r="U256" s="2" t="str">
        <f t="shared" si="79"/>
        <v/>
      </c>
      <c r="V256" s="2" t="str">
        <f t="shared" si="80"/>
        <v/>
      </c>
      <c r="W256" s="2" t="str">
        <f t="shared" si="81"/>
        <v/>
      </c>
      <c r="X256" s="5" t="str">
        <f t="shared" si="87"/>
        <v/>
      </c>
      <c r="Y256" s="2" t="str">
        <f t="shared" si="82"/>
        <v/>
      </c>
      <c r="Z256" s="2" t="str">
        <f t="shared" si="83"/>
        <v/>
      </c>
      <c r="AA256" s="4"/>
      <c r="AB256" s="4"/>
      <c r="AC256" s="4"/>
      <c r="AD256" s="4"/>
      <c r="AE256" s="4"/>
      <c r="AF256" s="4"/>
      <c r="AG256" s="4"/>
      <c r="AH256" s="4"/>
      <c r="AI256" s="2" t="str">
        <f t="shared" si="89"/>
        <v/>
      </c>
      <c r="AJ256" s="2" t="str">
        <f t="shared" si="84"/>
        <v/>
      </c>
      <c r="AK256" s="6" t="e">
        <f>VLOOKUP(C256,#REF!,10,FALSE)</f>
        <v>#REF!</v>
      </c>
      <c r="AL256" s="4"/>
      <c r="AM256" s="2" t="str">
        <f t="shared" si="85"/>
        <v/>
      </c>
      <c r="AN256" s="2" t="str">
        <f t="shared" si="86"/>
        <v/>
      </c>
      <c r="AO256" s="7" t="e">
        <f t="shared" si="73"/>
        <v>#VALUE!</v>
      </c>
      <c r="AP256" s="117"/>
      <c r="AQ256" s="8" t="str">
        <f t="shared" si="74"/>
        <v/>
      </c>
      <c r="AR256" s="9"/>
      <c r="AS256" s="1" t="str">
        <f t="shared" si="90"/>
        <v/>
      </c>
      <c r="AT256" s="43" t="e">
        <f>#REF!</f>
        <v>#REF!</v>
      </c>
      <c r="AU256" s="43" t="str">
        <f t="shared" ca="1" si="91"/>
        <v/>
      </c>
      <c r="AW256" s="43" t="e">
        <f t="array" aca="1" ref="AW256" ca="1">INDEX(ColClas1,MIN(IF(Tron1=$AT256,IF(COUNTIF($AV256:AV256,Clas1)=0,ROW(Clas1)))))&amp;""</f>
        <v>#REF!</v>
      </c>
      <c r="AX256" s="43" t="e">
        <f t="array" aca="1" ref="AX256" ca="1">INDEX(ColClas1,MIN(IF(Tron1=$AT256,IF(COUNTIF($AV256:AW256,Clas1)=0,ROW(Clas1)))))&amp;""</f>
        <v>#REF!</v>
      </c>
      <c r="AY256" s="43" t="e">
        <f t="array" aca="1" ref="AY256" ca="1">INDEX(ColClas1,MIN(IF(Tron1=$AT256,IF(COUNTIF($AV256:AX256,Clas1)=0,ROW(Clas1)))))&amp;""</f>
        <v>#REF!</v>
      </c>
      <c r="AZ256" s="43" t="e">
        <f t="array" aca="1" ref="AZ256" ca="1">INDEX(ColClas1,MIN(IF(Tron1=$AT256,IF(COUNTIF($AV256:AY256,Clas1)=0,ROW(Clas1)))))&amp;""</f>
        <v>#REF!</v>
      </c>
      <c r="BA256" s="43" t="e">
        <f t="array" aca="1" ref="BA256" ca="1">INDEX(ColClas1,MIN(IF(Tron1=$AT256,IF(COUNTIF($AV256:AZ256,Clas1)=0,ROW(Clas1)))))&amp;""</f>
        <v>#REF!</v>
      </c>
    </row>
    <row r="257" spans="1:53" x14ac:dyDescent="0.25">
      <c r="A257" s="35">
        <v>247</v>
      </c>
      <c r="B257" s="41" t="str">
        <f>IF(COUNTIF(C$11:C256,C257)=0,B256&amp;C257,B256)</f>
        <v/>
      </c>
      <c r="C257" s="116" t="str">
        <f t="shared" si="75"/>
        <v/>
      </c>
      <c r="D257" s="114"/>
      <c r="E257" s="3"/>
      <c r="F257" s="2" t="e">
        <f t="shared" si="70"/>
        <v>#REF!</v>
      </c>
      <c r="G257" s="2" t="e">
        <f t="shared" si="71"/>
        <v>#REF!</v>
      </c>
      <c r="H257" s="2" t="e">
        <f t="shared" si="72"/>
        <v>#REF!</v>
      </c>
      <c r="I257" s="4"/>
      <c r="J257" s="4"/>
      <c r="K257" s="4"/>
      <c r="L257" s="4"/>
      <c r="M257" s="4"/>
      <c r="N257" s="4"/>
      <c r="O257" s="4"/>
      <c r="P257" s="4"/>
      <c r="Q257" s="2" t="str">
        <f t="shared" si="76"/>
        <v/>
      </c>
      <c r="R257" s="2" t="str">
        <f t="shared" si="77"/>
        <v/>
      </c>
      <c r="S257" s="2" t="str">
        <f t="shared" si="78"/>
        <v/>
      </c>
      <c r="T257" s="2">
        <f t="shared" si="88"/>
        <v>0</v>
      </c>
      <c r="U257" s="2" t="str">
        <f t="shared" si="79"/>
        <v/>
      </c>
      <c r="V257" s="2" t="str">
        <f t="shared" si="80"/>
        <v/>
      </c>
      <c r="W257" s="2" t="str">
        <f t="shared" si="81"/>
        <v/>
      </c>
      <c r="X257" s="5" t="str">
        <f t="shared" si="87"/>
        <v/>
      </c>
      <c r="Y257" s="2" t="str">
        <f t="shared" si="82"/>
        <v/>
      </c>
      <c r="Z257" s="2" t="str">
        <f t="shared" si="83"/>
        <v/>
      </c>
      <c r="AA257" s="4"/>
      <c r="AB257" s="4"/>
      <c r="AC257" s="4"/>
      <c r="AD257" s="4"/>
      <c r="AE257" s="4"/>
      <c r="AF257" s="4"/>
      <c r="AG257" s="4"/>
      <c r="AH257" s="4"/>
      <c r="AI257" s="2" t="str">
        <f t="shared" si="89"/>
        <v/>
      </c>
      <c r="AJ257" s="2" t="str">
        <f t="shared" si="84"/>
        <v/>
      </c>
      <c r="AK257" s="6" t="e">
        <f>VLOOKUP(C257,#REF!,10,FALSE)</f>
        <v>#REF!</v>
      </c>
      <c r="AL257" s="4"/>
      <c r="AM257" s="2" t="str">
        <f t="shared" si="85"/>
        <v/>
      </c>
      <c r="AN257" s="2" t="str">
        <f t="shared" si="86"/>
        <v/>
      </c>
      <c r="AO257" s="7" t="e">
        <f t="shared" si="73"/>
        <v>#VALUE!</v>
      </c>
      <c r="AP257" s="117"/>
      <c r="AQ257" s="8" t="str">
        <f t="shared" si="74"/>
        <v/>
      </c>
      <c r="AR257" s="9"/>
      <c r="AS257" s="1" t="str">
        <f t="shared" si="90"/>
        <v/>
      </c>
      <c r="AT257" s="43" t="e">
        <f>#REF!</f>
        <v>#REF!</v>
      </c>
      <c r="AU257" s="43" t="str">
        <f t="shared" ca="1" si="91"/>
        <v/>
      </c>
      <c r="AW257" s="43" t="e">
        <f t="array" aca="1" ref="AW257" ca="1">INDEX(ColClas1,MIN(IF(Tron1=$AT257,IF(COUNTIF($AV257:AV257,Clas1)=0,ROW(Clas1)))))&amp;""</f>
        <v>#REF!</v>
      </c>
      <c r="AX257" s="43" t="e">
        <f t="array" aca="1" ref="AX257" ca="1">INDEX(ColClas1,MIN(IF(Tron1=$AT257,IF(COUNTIF($AV257:AW257,Clas1)=0,ROW(Clas1)))))&amp;""</f>
        <v>#REF!</v>
      </c>
      <c r="AY257" s="43" t="e">
        <f t="array" aca="1" ref="AY257" ca="1">INDEX(ColClas1,MIN(IF(Tron1=$AT257,IF(COUNTIF($AV257:AX257,Clas1)=0,ROW(Clas1)))))&amp;""</f>
        <v>#REF!</v>
      </c>
      <c r="AZ257" s="43" t="e">
        <f t="array" aca="1" ref="AZ257" ca="1">INDEX(ColClas1,MIN(IF(Tron1=$AT257,IF(COUNTIF($AV257:AY257,Clas1)=0,ROW(Clas1)))))&amp;""</f>
        <v>#REF!</v>
      </c>
      <c r="BA257" s="43" t="e">
        <f t="array" aca="1" ref="BA257" ca="1">INDEX(ColClas1,MIN(IF(Tron1=$AT257,IF(COUNTIF($AV257:AZ257,Clas1)=0,ROW(Clas1)))))&amp;""</f>
        <v>#REF!</v>
      </c>
    </row>
    <row r="258" spans="1:53" x14ac:dyDescent="0.25">
      <c r="A258" s="35">
        <v>248</v>
      </c>
      <c r="B258" s="41" t="str">
        <f>IF(COUNTIF(C$11:C257,C258)=0,B257&amp;C258,B257)</f>
        <v/>
      </c>
      <c r="C258" s="116" t="str">
        <f t="shared" si="75"/>
        <v/>
      </c>
      <c r="D258" s="114"/>
      <c r="E258" s="3"/>
      <c r="F258" s="2" t="e">
        <f t="shared" si="70"/>
        <v>#REF!</v>
      </c>
      <c r="G258" s="2" t="e">
        <f t="shared" si="71"/>
        <v>#REF!</v>
      </c>
      <c r="H258" s="2" t="e">
        <f t="shared" si="72"/>
        <v>#REF!</v>
      </c>
      <c r="I258" s="4"/>
      <c r="J258" s="4"/>
      <c r="K258" s="4"/>
      <c r="L258" s="4"/>
      <c r="M258" s="4"/>
      <c r="N258" s="4"/>
      <c r="O258" s="4"/>
      <c r="P258" s="4"/>
      <c r="Q258" s="2" t="str">
        <f t="shared" si="76"/>
        <v/>
      </c>
      <c r="R258" s="2" t="str">
        <f t="shared" si="77"/>
        <v/>
      </c>
      <c r="S258" s="2" t="str">
        <f t="shared" si="78"/>
        <v/>
      </c>
      <c r="T258" s="2">
        <f t="shared" si="88"/>
        <v>0</v>
      </c>
      <c r="U258" s="2" t="str">
        <f t="shared" si="79"/>
        <v/>
      </c>
      <c r="V258" s="2" t="str">
        <f t="shared" si="80"/>
        <v/>
      </c>
      <c r="W258" s="2" t="str">
        <f t="shared" si="81"/>
        <v/>
      </c>
      <c r="X258" s="5" t="str">
        <f t="shared" si="87"/>
        <v/>
      </c>
      <c r="Y258" s="2" t="str">
        <f t="shared" si="82"/>
        <v/>
      </c>
      <c r="Z258" s="2" t="str">
        <f t="shared" si="83"/>
        <v/>
      </c>
      <c r="AA258" s="4"/>
      <c r="AB258" s="4"/>
      <c r="AC258" s="4"/>
      <c r="AD258" s="4"/>
      <c r="AE258" s="4"/>
      <c r="AF258" s="4"/>
      <c r="AG258" s="4"/>
      <c r="AH258" s="4"/>
      <c r="AI258" s="2" t="str">
        <f t="shared" si="89"/>
        <v/>
      </c>
      <c r="AJ258" s="2" t="str">
        <f t="shared" si="84"/>
        <v/>
      </c>
      <c r="AK258" s="6" t="e">
        <f>VLOOKUP(C258,#REF!,10,FALSE)</f>
        <v>#REF!</v>
      </c>
      <c r="AL258" s="4"/>
      <c r="AM258" s="2" t="str">
        <f t="shared" si="85"/>
        <v/>
      </c>
      <c r="AN258" s="2" t="str">
        <f t="shared" si="86"/>
        <v/>
      </c>
      <c r="AO258" s="7" t="e">
        <f t="shared" si="73"/>
        <v>#VALUE!</v>
      </c>
      <c r="AP258" s="117"/>
      <c r="AQ258" s="8" t="str">
        <f t="shared" si="74"/>
        <v/>
      </c>
      <c r="AR258" s="9"/>
      <c r="AS258" s="1" t="str">
        <f t="shared" si="90"/>
        <v/>
      </c>
      <c r="AT258" s="43" t="e">
        <f>#REF!</f>
        <v>#REF!</v>
      </c>
      <c r="AU258" s="43" t="str">
        <f t="shared" ca="1" si="91"/>
        <v/>
      </c>
      <c r="AW258" s="43" t="e">
        <f t="array" aca="1" ref="AW258" ca="1">INDEX(ColClas1,MIN(IF(Tron1=$AT258,IF(COUNTIF($AV258:AV258,Clas1)=0,ROW(Clas1)))))&amp;""</f>
        <v>#REF!</v>
      </c>
      <c r="AX258" s="43" t="e">
        <f t="array" aca="1" ref="AX258" ca="1">INDEX(ColClas1,MIN(IF(Tron1=$AT258,IF(COUNTIF($AV258:AW258,Clas1)=0,ROW(Clas1)))))&amp;""</f>
        <v>#REF!</v>
      </c>
      <c r="AY258" s="43" t="e">
        <f t="array" aca="1" ref="AY258" ca="1">INDEX(ColClas1,MIN(IF(Tron1=$AT258,IF(COUNTIF($AV258:AX258,Clas1)=0,ROW(Clas1)))))&amp;""</f>
        <v>#REF!</v>
      </c>
      <c r="AZ258" s="43" t="e">
        <f t="array" aca="1" ref="AZ258" ca="1">INDEX(ColClas1,MIN(IF(Tron1=$AT258,IF(COUNTIF($AV258:AY258,Clas1)=0,ROW(Clas1)))))&amp;""</f>
        <v>#REF!</v>
      </c>
      <c r="BA258" s="43" t="e">
        <f t="array" aca="1" ref="BA258" ca="1">INDEX(ColClas1,MIN(IF(Tron1=$AT258,IF(COUNTIF($AV258:AZ258,Clas1)=0,ROW(Clas1)))))&amp;""</f>
        <v>#REF!</v>
      </c>
    </row>
    <row r="259" spans="1:53" x14ac:dyDescent="0.25">
      <c r="A259" s="35">
        <v>249</v>
      </c>
      <c r="B259" s="41" t="str">
        <f>IF(COUNTIF(C$11:C258,C259)=0,B258&amp;C259,B258)</f>
        <v/>
      </c>
      <c r="C259" s="116" t="str">
        <f t="shared" si="75"/>
        <v/>
      </c>
      <c r="D259" s="114"/>
      <c r="E259" s="3"/>
      <c r="F259" s="2" t="e">
        <f t="shared" si="70"/>
        <v>#REF!</v>
      </c>
      <c r="G259" s="2" t="e">
        <f t="shared" si="71"/>
        <v>#REF!</v>
      </c>
      <c r="H259" s="2" t="e">
        <f t="shared" si="72"/>
        <v>#REF!</v>
      </c>
      <c r="I259" s="4"/>
      <c r="J259" s="4"/>
      <c r="K259" s="4"/>
      <c r="L259" s="4"/>
      <c r="M259" s="4"/>
      <c r="N259" s="4"/>
      <c r="O259" s="4"/>
      <c r="P259" s="4"/>
      <c r="Q259" s="2" t="str">
        <f t="shared" si="76"/>
        <v/>
      </c>
      <c r="R259" s="2" t="str">
        <f t="shared" si="77"/>
        <v/>
      </c>
      <c r="S259" s="2" t="str">
        <f t="shared" si="78"/>
        <v/>
      </c>
      <c r="T259" s="2">
        <f t="shared" si="88"/>
        <v>0</v>
      </c>
      <c r="U259" s="2" t="str">
        <f t="shared" si="79"/>
        <v/>
      </c>
      <c r="V259" s="2" t="str">
        <f t="shared" si="80"/>
        <v/>
      </c>
      <c r="W259" s="2" t="str">
        <f t="shared" si="81"/>
        <v/>
      </c>
      <c r="X259" s="5" t="str">
        <f t="shared" si="87"/>
        <v/>
      </c>
      <c r="Y259" s="2" t="str">
        <f t="shared" si="82"/>
        <v/>
      </c>
      <c r="Z259" s="2" t="str">
        <f t="shared" si="83"/>
        <v/>
      </c>
      <c r="AA259" s="4"/>
      <c r="AB259" s="4"/>
      <c r="AC259" s="4"/>
      <c r="AD259" s="4"/>
      <c r="AE259" s="4"/>
      <c r="AF259" s="4"/>
      <c r="AG259" s="4"/>
      <c r="AH259" s="4"/>
      <c r="AI259" s="2" t="str">
        <f t="shared" si="89"/>
        <v/>
      </c>
      <c r="AJ259" s="2" t="str">
        <f t="shared" si="84"/>
        <v/>
      </c>
      <c r="AK259" s="6" t="e">
        <f>VLOOKUP(C259,#REF!,10,FALSE)</f>
        <v>#REF!</v>
      </c>
      <c r="AL259" s="4"/>
      <c r="AM259" s="2" t="str">
        <f t="shared" si="85"/>
        <v/>
      </c>
      <c r="AN259" s="2" t="str">
        <f t="shared" si="86"/>
        <v/>
      </c>
      <c r="AO259" s="7" t="e">
        <f t="shared" si="73"/>
        <v>#VALUE!</v>
      </c>
      <c r="AP259" s="117"/>
      <c r="AQ259" s="8" t="str">
        <f t="shared" si="74"/>
        <v/>
      </c>
      <c r="AR259" s="9"/>
      <c r="AS259" s="1" t="str">
        <f t="shared" si="90"/>
        <v/>
      </c>
      <c r="AT259" s="43" t="e">
        <f>#REF!</f>
        <v>#REF!</v>
      </c>
      <c r="AU259" s="43" t="str">
        <f t="shared" ca="1" si="91"/>
        <v/>
      </c>
      <c r="AW259" s="43" t="e">
        <f t="array" aca="1" ref="AW259" ca="1">INDEX(ColClas1,MIN(IF(Tron1=$AT259,IF(COUNTIF($AV259:AV259,Clas1)=0,ROW(Clas1)))))&amp;""</f>
        <v>#REF!</v>
      </c>
      <c r="AX259" s="43" t="e">
        <f t="array" aca="1" ref="AX259" ca="1">INDEX(ColClas1,MIN(IF(Tron1=$AT259,IF(COUNTIF($AV259:AW259,Clas1)=0,ROW(Clas1)))))&amp;""</f>
        <v>#REF!</v>
      </c>
      <c r="AY259" s="43" t="e">
        <f t="array" aca="1" ref="AY259" ca="1">INDEX(ColClas1,MIN(IF(Tron1=$AT259,IF(COUNTIF($AV259:AX259,Clas1)=0,ROW(Clas1)))))&amp;""</f>
        <v>#REF!</v>
      </c>
      <c r="AZ259" s="43" t="e">
        <f t="array" aca="1" ref="AZ259" ca="1">INDEX(ColClas1,MIN(IF(Tron1=$AT259,IF(COUNTIF($AV259:AY259,Clas1)=0,ROW(Clas1)))))&amp;""</f>
        <v>#REF!</v>
      </c>
      <c r="BA259" s="43" t="e">
        <f t="array" aca="1" ref="BA259" ca="1">INDEX(ColClas1,MIN(IF(Tron1=$AT259,IF(COUNTIF($AV259:AZ259,Clas1)=0,ROW(Clas1)))))&amp;""</f>
        <v>#REF!</v>
      </c>
    </row>
    <row r="260" spans="1:53" x14ac:dyDescent="0.25">
      <c r="A260" s="35">
        <v>250</v>
      </c>
      <c r="B260" s="41" t="str">
        <f>IF(COUNTIF(C$11:C259,C260)=0,B259&amp;C260,B259)</f>
        <v/>
      </c>
      <c r="C260" s="116" t="str">
        <f t="shared" si="75"/>
        <v/>
      </c>
      <c r="D260" s="114"/>
      <c r="E260" s="3"/>
      <c r="F260" s="2" t="e">
        <f t="shared" si="70"/>
        <v>#REF!</v>
      </c>
      <c r="G260" s="2" t="e">
        <f t="shared" si="71"/>
        <v>#REF!</v>
      </c>
      <c r="H260" s="2" t="e">
        <f t="shared" si="72"/>
        <v>#REF!</v>
      </c>
      <c r="I260" s="4"/>
      <c r="J260" s="4"/>
      <c r="K260" s="4"/>
      <c r="L260" s="4"/>
      <c r="M260" s="4"/>
      <c r="N260" s="4"/>
      <c r="O260" s="4"/>
      <c r="P260" s="4"/>
      <c r="Q260" s="2" t="str">
        <f t="shared" si="76"/>
        <v/>
      </c>
      <c r="R260" s="2" t="str">
        <f t="shared" si="77"/>
        <v/>
      </c>
      <c r="S260" s="2" t="str">
        <f t="shared" si="78"/>
        <v/>
      </c>
      <c r="T260" s="2">
        <f t="shared" si="88"/>
        <v>0</v>
      </c>
      <c r="U260" s="2" t="str">
        <f t="shared" si="79"/>
        <v/>
      </c>
      <c r="V260" s="2" t="str">
        <f t="shared" si="80"/>
        <v/>
      </c>
      <c r="W260" s="2" t="str">
        <f t="shared" si="81"/>
        <v/>
      </c>
      <c r="X260" s="5" t="str">
        <f t="shared" si="87"/>
        <v/>
      </c>
      <c r="Y260" s="2" t="str">
        <f t="shared" si="82"/>
        <v/>
      </c>
      <c r="Z260" s="2" t="str">
        <f t="shared" si="83"/>
        <v/>
      </c>
      <c r="AA260" s="4"/>
      <c r="AB260" s="4"/>
      <c r="AC260" s="4"/>
      <c r="AD260" s="4"/>
      <c r="AE260" s="4"/>
      <c r="AF260" s="4"/>
      <c r="AG260" s="4"/>
      <c r="AH260" s="4"/>
      <c r="AI260" s="2" t="str">
        <f t="shared" si="89"/>
        <v/>
      </c>
      <c r="AJ260" s="2" t="str">
        <f t="shared" si="84"/>
        <v/>
      </c>
      <c r="AK260" s="6" t="e">
        <f>VLOOKUP(C260,#REF!,10,FALSE)</f>
        <v>#REF!</v>
      </c>
      <c r="AL260" s="4"/>
      <c r="AM260" s="2" t="str">
        <f t="shared" si="85"/>
        <v/>
      </c>
      <c r="AN260" s="2" t="str">
        <f t="shared" si="86"/>
        <v/>
      </c>
      <c r="AO260" s="7" t="e">
        <f t="shared" si="73"/>
        <v>#VALUE!</v>
      </c>
      <c r="AP260" s="117"/>
      <c r="AQ260" s="8" t="str">
        <f t="shared" si="74"/>
        <v/>
      </c>
      <c r="AR260" s="9"/>
      <c r="AS260" s="1" t="str">
        <f t="shared" si="90"/>
        <v/>
      </c>
      <c r="AT260" s="43" t="e">
        <f>#REF!</f>
        <v>#REF!</v>
      </c>
      <c r="AU260" s="43" t="str">
        <f t="shared" ca="1" si="91"/>
        <v/>
      </c>
      <c r="AW260" s="43" t="e">
        <f t="array" aca="1" ref="AW260" ca="1">INDEX(ColClas1,MIN(IF(Tron1=$AT260,IF(COUNTIF($AV260:AV260,Clas1)=0,ROW(Clas1)))))&amp;""</f>
        <v>#REF!</v>
      </c>
      <c r="AX260" s="43" t="e">
        <f t="array" aca="1" ref="AX260" ca="1">INDEX(ColClas1,MIN(IF(Tron1=$AT260,IF(COUNTIF($AV260:AW260,Clas1)=0,ROW(Clas1)))))&amp;""</f>
        <v>#REF!</v>
      </c>
      <c r="AY260" s="43" t="e">
        <f t="array" aca="1" ref="AY260" ca="1">INDEX(ColClas1,MIN(IF(Tron1=$AT260,IF(COUNTIF($AV260:AX260,Clas1)=0,ROW(Clas1)))))&amp;""</f>
        <v>#REF!</v>
      </c>
      <c r="AZ260" s="43" t="e">
        <f t="array" aca="1" ref="AZ260" ca="1">INDEX(ColClas1,MIN(IF(Tron1=$AT260,IF(COUNTIF($AV260:AY260,Clas1)=0,ROW(Clas1)))))&amp;""</f>
        <v>#REF!</v>
      </c>
      <c r="BA260" s="43" t="e">
        <f t="array" aca="1" ref="BA260" ca="1">INDEX(ColClas1,MIN(IF(Tron1=$AT260,IF(COUNTIF($AV260:AZ260,Clas1)=0,ROW(Clas1)))))&amp;""</f>
        <v>#REF!</v>
      </c>
    </row>
    <row r="261" spans="1:53" x14ac:dyDescent="0.25">
      <c r="A261" s="35">
        <v>251</v>
      </c>
      <c r="B261" s="41" t="str">
        <f>IF(COUNTIF(C$11:C260,C261)=0,B260&amp;C261,B260)</f>
        <v/>
      </c>
      <c r="C261" s="116" t="str">
        <f t="shared" si="75"/>
        <v/>
      </c>
      <c r="D261" s="114"/>
      <c r="E261" s="3"/>
      <c r="F261" s="2" t="e">
        <f t="shared" si="70"/>
        <v>#REF!</v>
      </c>
      <c r="G261" s="2" t="e">
        <f t="shared" si="71"/>
        <v>#REF!</v>
      </c>
      <c r="H261" s="2" t="e">
        <f t="shared" si="72"/>
        <v>#REF!</v>
      </c>
      <c r="I261" s="4"/>
      <c r="J261" s="4"/>
      <c r="K261" s="4"/>
      <c r="L261" s="4"/>
      <c r="M261" s="4"/>
      <c r="N261" s="4"/>
      <c r="O261" s="4"/>
      <c r="P261" s="4"/>
      <c r="Q261" s="2" t="str">
        <f t="shared" si="76"/>
        <v/>
      </c>
      <c r="R261" s="2" t="str">
        <f t="shared" si="77"/>
        <v/>
      </c>
      <c r="S261" s="2" t="str">
        <f t="shared" si="78"/>
        <v/>
      </c>
      <c r="T261" s="2">
        <f t="shared" si="88"/>
        <v>0</v>
      </c>
      <c r="U261" s="2" t="str">
        <f t="shared" si="79"/>
        <v/>
      </c>
      <c r="V261" s="2" t="str">
        <f t="shared" si="80"/>
        <v/>
      </c>
      <c r="W261" s="2" t="str">
        <f t="shared" si="81"/>
        <v/>
      </c>
      <c r="X261" s="5" t="str">
        <f t="shared" si="87"/>
        <v/>
      </c>
      <c r="Y261" s="2" t="str">
        <f t="shared" si="82"/>
        <v/>
      </c>
      <c r="Z261" s="2" t="str">
        <f t="shared" si="83"/>
        <v/>
      </c>
      <c r="AA261" s="4"/>
      <c r="AB261" s="4"/>
      <c r="AC261" s="4"/>
      <c r="AD261" s="4"/>
      <c r="AE261" s="4"/>
      <c r="AF261" s="4"/>
      <c r="AG261" s="4"/>
      <c r="AH261" s="4"/>
      <c r="AI261" s="2" t="str">
        <f t="shared" si="89"/>
        <v/>
      </c>
      <c r="AJ261" s="2" t="str">
        <f t="shared" si="84"/>
        <v/>
      </c>
      <c r="AK261" s="6" t="e">
        <f>VLOOKUP(C261,#REF!,10,FALSE)</f>
        <v>#REF!</v>
      </c>
      <c r="AL261" s="4"/>
      <c r="AM261" s="2" t="str">
        <f t="shared" si="85"/>
        <v/>
      </c>
      <c r="AN261" s="2" t="str">
        <f t="shared" si="86"/>
        <v/>
      </c>
      <c r="AO261" s="7" t="e">
        <f t="shared" si="73"/>
        <v>#VALUE!</v>
      </c>
      <c r="AP261" s="117"/>
      <c r="AQ261" s="8" t="str">
        <f t="shared" si="74"/>
        <v/>
      </c>
      <c r="AR261" s="9"/>
      <c r="AS261" s="1" t="str">
        <f t="shared" si="90"/>
        <v/>
      </c>
      <c r="AT261" s="43" t="e">
        <f>#REF!</f>
        <v>#REF!</v>
      </c>
      <c r="AU261" s="43" t="str">
        <f t="shared" ca="1" si="91"/>
        <v/>
      </c>
      <c r="AW261" s="43" t="e">
        <f t="array" aca="1" ref="AW261" ca="1">INDEX(ColClas1,MIN(IF(Tron1=$AT261,IF(COUNTIF($AV261:AV261,Clas1)=0,ROW(Clas1)))))&amp;""</f>
        <v>#REF!</v>
      </c>
      <c r="AX261" s="43" t="e">
        <f t="array" aca="1" ref="AX261" ca="1">INDEX(ColClas1,MIN(IF(Tron1=$AT261,IF(COUNTIF($AV261:AW261,Clas1)=0,ROW(Clas1)))))&amp;""</f>
        <v>#REF!</v>
      </c>
      <c r="AY261" s="43" t="e">
        <f t="array" aca="1" ref="AY261" ca="1">INDEX(ColClas1,MIN(IF(Tron1=$AT261,IF(COUNTIF($AV261:AX261,Clas1)=0,ROW(Clas1)))))&amp;""</f>
        <v>#REF!</v>
      </c>
      <c r="AZ261" s="43" t="e">
        <f t="array" aca="1" ref="AZ261" ca="1">INDEX(ColClas1,MIN(IF(Tron1=$AT261,IF(COUNTIF($AV261:AY261,Clas1)=0,ROW(Clas1)))))&amp;""</f>
        <v>#REF!</v>
      </c>
      <c r="BA261" s="43" t="e">
        <f t="array" aca="1" ref="BA261" ca="1">INDEX(ColClas1,MIN(IF(Tron1=$AT261,IF(COUNTIF($AV261:AZ261,Clas1)=0,ROW(Clas1)))))&amp;""</f>
        <v>#REF!</v>
      </c>
    </row>
    <row r="262" spans="1:53" x14ac:dyDescent="0.25">
      <c r="A262" s="35">
        <v>252</v>
      </c>
      <c r="B262" s="41" t="str">
        <f>IF(COUNTIF(C$11:C261,C262)=0,B261&amp;C262,B261)</f>
        <v/>
      </c>
      <c r="C262" s="116" t="str">
        <f t="shared" si="75"/>
        <v/>
      </c>
      <c r="D262" s="114"/>
      <c r="E262" s="3"/>
      <c r="F262" s="2" t="e">
        <f t="shared" si="70"/>
        <v>#REF!</v>
      </c>
      <c r="G262" s="2" t="e">
        <f t="shared" si="71"/>
        <v>#REF!</v>
      </c>
      <c r="H262" s="2" t="e">
        <f t="shared" si="72"/>
        <v>#REF!</v>
      </c>
      <c r="I262" s="4"/>
      <c r="J262" s="4"/>
      <c r="K262" s="4"/>
      <c r="L262" s="4"/>
      <c r="M262" s="4"/>
      <c r="N262" s="4"/>
      <c r="O262" s="4"/>
      <c r="P262" s="4"/>
      <c r="Q262" s="2" t="str">
        <f t="shared" si="76"/>
        <v/>
      </c>
      <c r="R262" s="2" t="str">
        <f t="shared" si="77"/>
        <v/>
      </c>
      <c r="S262" s="2" t="str">
        <f t="shared" si="78"/>
        <v/>
      </c>
      <c r="T262" s="2">
        <f t="shared" si="88"/>
        <v>0</v>
      </c>
      <c r="U262" s="2" t="str">
        <f t="shared" si="79"/>
        <v/>
      </c>
      <c r="V262" s="2" t="str">
        <f t="shared" si="80"/>
        <v/>
      </c>
      <c r="W262" s="2" t="str">
        <f t="shared" si="81"/>
        <v/>
      </c>
      <c r="X262" s="5" t="str">
        <f t="shared" si="87"/>
        <v/>
      </c>
      <c r="Y262" s="2" t="str">
        <f t="shared" si="82"/>
        <v/>
      </c>
      <c r="Z262" s="2" t="str">
        <f t="shared" si="83"/>
        <v/>
      </c>
      <c r="AA262" s="4"/>
      <c r="AB262" s="4"/>
      <c r="AC262" s="4"/>
      <c r="AD262" s="4"/>
      <c r="AE262" s="4"/>
      <c r="AF262" s="4"/>
      <c r="AG262" s="4"/>
      <c r="AH262" s="4"/>
      <c r="AI262" s="2" t="str">
        <f t="shared" si="89"/>
        <v/>
      </c>
      <c r="AJ262" s="2" t="str">
        <f t="shared" si="84"/>
        <v/>
      </c>
      <c r="AK262" s="6" t="e">
        <f>VLOOKUP(C262,#REF!,10,FALSE)</f>
        <v>#REF!</v>
      </c>
      <c r="AL262" s="4"/>
      <c r="AM262" s="2" t="str">
        <f t="shared" si="85"/>
        <v/>
      </c>
      <c r="AN262" s="2" t="str">
        <f t="shared" si="86"/>
        <v/>
      </c>
      <c r="AO262" s="7" t="e">
        <f t="shared" si="73"/>
        <v>#VALUE!</v>
      </c>
      <c r="AP262" s="117"/>
      <c r="AQ262" s="8" t="str">
        <f t="shared" si="74"/>
        <v/>
      </c>
      <c r="AR262" s="9"/>
      <c r="AS262" s="1" t="str">
        <f t="shared" si="90"/>
        <v/>
      </c>
      <c r="AT262" s="43" t="e">
        <f>#REF!</f>
        <v>#REF!</v>
      </c>
      <c r="AU262" s="43" t="str">
        <f t="shared" ca="1" si="91"/>
        <v/>
      </c>
      <c r="AW262" s="43" t="e">
        <f t="array" aca="1" ref="AW262" ca="1">INDEX(ColClas1,MIN(IF(Tron1=$AT262,IF(COUNTIF($AV262:AV262,Clas1)=0,ROW(Clas1)))))&amp;""</f>
        <v>#REF!</v>
      </c>
      <c r="AX262" s="43" t="e">
        <f t="array" aca="1" ref="AX262" ca="1">INDEX(ColClas1,MIN(IF(Tron1=$AT262,IF(COUNTIF($AV262:AW262,Clas1)=0,ROW(Clas1)))))&amp;""</f>
        <v>#REF!</v>
      </c>
      <c r="AY262" s="43" t="e">
        <f t="array" aca="1" ref="AY262" ca="1">INDEX(ColClas1,MIN(IF(Tron1=$AT262,IF(COUNTIF($AV262:AX262,Clas1)=0,ROW(Clas1)))))&amp;""</f>
        <v>#REF!</v>
      </c>
      <c r="AZ262" s="43" t="e">
        <f t="array" aca="1" ref="AZ262" ca="1">INDEX(ColClas1,MIN(IF(Tron1=$AT262,IF(COUNTIF($AV262:AY262,Clas1)=0,ROW(Clas1)))))&amp;""</f>
        <v>#REF!</v>
      </c>
      <c r="BA262" s="43" t="e">
        <f t="array" aca="1" ref="BA262" ca="1">INDEX(ColClas1,MIN(IF(Tron1=$AT262,IF(COUNTIF($AV262:AZ262,Clas1)=0,ROW(Clas1)))))&amp;""</f>
        <v>#REF!</v>
      </c>
    </row>
    <row r="263" spans="1:53" x14ac:dyDescent="0.25">
      <c r="A263" s="35">
        <v>253</v>
      </c>
      <c r="B263" s="41" t="str">
        <f>IF(COUNTIF(C$11:C262,C263)=0,B262&amp;C263,B262)</f>
        <v/>
      </c>
      <c r="C263" s="116" t="str">
        <f t="shared" si="75"/>
        <v/>
      </c>
      <c r="D263" s="114"/>
      <c r="E263" s="3"/>
      <c r="F263" s="2" t="e">
        <f t="shared" si="70"/>
        <v>#REF!</v>
      </c>
      <c r="G263" s="2" t="e">
        <f t="shared" si="71"/>
        <v>#REF!</v>
      </c>
      <c r="H263" s="2" t="e">
        <f t="shared" si="72"/>
        <v>#REF!</v>
      </c>
      <c r="I263" s="4"/>
      <c r="J263" s="4"/>
      <c r="K263" s="4"/>
      <c r="L263" s="4"/>
      <c r="M263" s="4"/>
      <c r="N263" s="4"/>
      <c r="O263" s="4"/>
      <c r="P263" s="4"/>
      <c r="Q263" s="2" t="str">
        <f t="shared" si="76"/>
        <v/>
      </c>
      <c r="R263" s="2" t="str">
        <f t="shared" si="77"/>
        <v/>
      </c>
      <c r="S263" s="2" t="str">
        <f t="shared" si="78"/>
        <v/>
      </c>
      <c r="T263" s="2">
        <f t="shared" si="88"/>
        <v>0</v>
      </c>
      <c r="U263" s="2" t="str">
        <f t="shared" si="79"/>
        <v/>
      </c>
      <c r="V263" s="2" t="str">
        <f t="shared" si="80"/>
        <v/>
      </c>
      <c r="W263" s="2" t="str">
        <f t="shared" si="81"/>
        <v/>
      </c>
      <c r="X263" s="5" t="str">
        <f t="shared" si="87"/>
        <v/>
      </c>
      <c r="Y263" s="2" t="str">
        <f t="shared" si="82"/>
        <v/>
      </c>
      <c r="Z263" s="2" t="str">
        <f t="shared" si="83"/>
        <v/>
      </c>
      <c r="AA263" s="4"/>
      <c r="AB263" s="4"/>
      <c r="AC263" s="4"/>
      <c r="AD263" s="4"/>
      <c r="AE263" s="4"/>
      <c r="AF263" s="4"/>
      <c r="AG263" s="4"/>
      <c r="AH263" s="4"/>
      <c r="AI263" s="2" t="str">
        <f t="shared" si="89"/>
        <v/>
      </c>
      <c r="AJ263" s="2" t="str">
        <f t="shared" si="84"/>
        <v/>
      </c>
      <c r="AK263" s="6" t="e">
        <f>VLOOKUP(C263,#REF!,10,FALSE)</f>
        <v>#REF!</v>
      </c>
      <c r="AL263" s="4"/>
      <c r="AM263" s="2" t="str">
        <f t="shared" si="85"/>
        <v/>
      </c>
      <c r="AN263" s="2" t="str">
        <f t="shared" si="86"/>
        <v/>
      </c>
      <c r="AO263" s="7" t="e">
        <f t="shared" si="73"/>
        <v>#VALUE!</v>
      </c>
      <c r="AP263" s="117"/>
      <c r="AQ263" s="8" t="str">
        <f t="shared" si="74"/>
        <v/>
      </c>
      <c r="AR263" s="9"/>
      <c r="AS263" s="1" t="str">
        <f t="shared" si="90"/>
        <v/>
      </c>
      <c r="AT263" s="43" t="e">
        <f>#REF!</f>
        <v>#REF!</v>
      </c>
      <c r="AU263" s="43" t="str">
        <f t="shared" ca="1" si="91"/>
        <v/>
      </c>
      <c r="AW263" s="43" t="e">
        <f t="array" aca="1" ref="AW263" ca="1">INDEX(ColClas1,MIN(IF(Tron1=$AT263,IF(COUNTIF($AV263:AV263,Clas1)=0,ROW(Clas1)))))&amp;""</f>
        <v>#REF!</v>
      </c>
      <c r="AX263" s="43" t="e">
        <f t="array" aca="1" ref="AX263" ca="1">INDEX(ColClas1,MIN(IF(Tron1=$AT263,IF(COUNTIF($AV263:AW263,Clas1)=0,ROW(Clas1)))))&amp;""</f>
        <v>#REF!</v>
      </c>
      <c r="AY263" s="43" t="e">
        <f t="array" aca="1" ref="AY263" ca="1">INDEX(ColClas1,MIN(IF(Tron1=$AT263,IF(COUNTIF($AV263:AX263,Clas1)=0,ROW(Clas1)))))&amp;""</f>
        <v>#REF!</v>
      </c>
      <c r="AZ263" s="43" t="e">
        <f t="array" aca="1" ref="AZ263" ca="1">INDEX(ColClas1,MIN(IF(Tron1=$AT263,IF(COUNTIF($AV263:AY263,Clas1)=0,ROW(Clas1)))))&amp;""</f>
        <v>#REF!</v>
      </c>
      <c r="BA263" s="43" t="e">
        <f t="array" aca="1" ref="BA263" ca="1">INDEX(ColClas1,MIN(IF(Tron1=$AT263,IF(COUNTIF($AV263:AZ263,Clas1)=0,ROW(Clas1)))))&amp;""</f>
        <v>#REF!</v>
      </c>
    </row>
    <row r="264" spans="1:53" x14ac:dyDescent="0.25">
      <c r="A264" s="35">
        <v>254</v>
      </c>
      <c r="B264" s="41" t="str">
        <f>IF(COUNTIF(C$11:C263,C264)=0,B263&amp;C264,B263)</f>
        <v/>
      </c>
      <c r="C264" s="116" t="str">
        <f t="shared" si="75"/>
        <v/>
      </c>
      <c r="D264" s="114"/>
      <c r="E264" s="3"/>
      <c r="F264" s="2" t="e">
        <f t="shared" si="70"/>
        <v>#REF!</v>
      </c>
      <c r="G264" s="2" t="e">
        <f t="shared" si="71"/>
        <v>#REF!</v>
      </c>
      <c r="H264" s="2" t="e">
        <f t="shared" si="72"/>
        <v>#REF!</v>
      </c>
      <c r="I264" s="4"/>
      <c r="J264" s="4"/>
      <c r="K264" s="4"/>
      <c r="L264" s="4"/>
      <c r="M264" s="4"/>
      <c r="N264" s="4"/>
      <c r="O264" s="4"/>
      <c r="P264" s="4"/>
      <c r="Q264" s="2" t="str">
        <f t="shared" si="76"/>
        <v/>
      </c>
      <c r="R264" s="2" t="str">
        <f t="shared" si="77"/>
        <v/>
      </c>
      <c r="S264" s="2" t="str">
        <f t="shared" si="78"/>
        <v/>
      </c>
      <c r="T264" s="2">
        <f t="shared" si="88"/>
        <v>0</v>
      </c>
      <c r="U264" s="2" t="str">
        <f t="shared" si="79"/>
        <v/>
      </c>
      <c r="V264" s="2" t="str">
        <f t="shared" si="80"/>
        <v/>
      </c>
      <c r="W264" s="2" t="str">
        <f t="shared" si="81"/>
        <v/>
      </c>
      <c r="X264" s="5" t="str">
        <f t="shared" si="87"/>
        <v/>
      </c>
      <c r="Y264" s="2" t="str">
        <f t="shared" si="82"/>
        <v/>
      </c>
      <c r="Z264" s="2" t="str">
        <f t="shared" si="83"/>
        <v/>
      </c>
      <c r="AA264" s="4"/>
      <c r="AB264" s="4"/>
      <c r="AC264" s="4"/>
      <c r="AD264" s="4"/>
      <c r="AE264" s="4"/>
      <c r="AF264" s="4"/>
      <c r="AG264" s="4"/>
      <c r="AH264" s="4"/>
      <c r="AI264" s="2" t="str">
        <f t="shared" si="89"/>
        <v/>
      </c>
      <c r="AJ264" s="2" t="str">
        <f t="shared" si="84"/>
        <v/>
      </c>
      <c r="AK264" s="6" t="e">
        <f>VLOOKUP(C264,#REF!,10,FALSE)</f>
        <v>#REF!</v>
      </c>
      <c r="AL264" s="4"/>
      <c r="AM264" s="2" t="str">
        <f t="shared" si="85"/>
        <v/>
      </c>
      <c r="AN264" s="2" t="str">
        <f t="shared" si="86"/>
        <v/>
      </c>
      <c r="AO264" s="7" t="e">
        <f t="shared" si="73"/>
        <v>#VALUE!</v>
      </c>
      <c r="AP264" s="117"/>
      <c r="AQ264" s="8" t="str">
        <f t="shared" si="74"/>
        <v/>
      </c>
      <c r="AR264" s="9"/>
      <c r="AS264" s="1" t="str">
        <f t="shared" si="90"/>
        <v/>
      </c>
      <c r="AT264" s="43" t="e">
        <f>#REF!</f>
        <v>#REF!</v>
      </c>
      <c r="AU264" s="43" t="str">
        <f t="shared" ca="1" si="91"/>
        <v/>
      </c>
      <c r="AW264" s="43" t="e">
        <f t="array" aca="1" ref="AW264" ca="1">INDEX(ColClas1,MIN(IF(Tron1=$AT264,IF(COUNTIF($AV264:AV264,Clas1)=0,ROW(Clas1)))))&amp;""</f>
        <v>#REF!</v>
      </c>
      <c r="AX264" s="43" t="e">
        <f t="array" aca="1" ref="AX264" ca="1">INDEX(ColClas1,MIN(IF(Tron1=$AT264,IF(COUNTIF($AV264:AW264,Clas1)=0,ROW(Clas1)))))&amp;""</f>
        <v>#REF!</v>
      </c>
      <c r="AY264" s="43" t="e">
        <f t="array" aca="1" ref="AY264" ca="1">INDEX(ColClas1,MIN(IF(Tron1=$AT264,IF(COUNTIF($AV264:AX264,Clas1)=0,ROW(Clas1)))))&amp;""</f>
        <v>#REF!</v>
      </c>
      <c r="AZ264" s="43" t="e">
        <f t="array" aca="1" ref="AZ264" ca="1">INDEX(ColClas1,MIN(IF(Tron1=$AT264,IF(COUNTIF($AV264:AY264,Clas1)=0,ROW(Clas1)))))&amp;""</f>
        <v>#REF!</v>
      </c>
      <c r="BA264" s="43" t="e">
        <f t="array" aca="1" ref="BA264" ca="1">INDEX(ColClas1,MIN(IF(Tron1=$AT264,IF(COUNTIF($AV264:AZ264,Clas1)=0,ROW(Clas1)))))&amp;""</f>
        <v>#REF!</v>
      </c>
    </row>
    <row r="265" spans="1:53" x14ac:dyDescent="0.25">
      <c r="A265" s="35">
        <v>255</v>
      </c>
      <c r="B265" s="41" t="str">
        <f>IF(COUNTIF(C$11:C264,C265)=0,B264&amp;C265,B264)</f>
        <v/>
      </c>
      <c r="C265" s="116" t="str">
        <f t="shared" si="75"/>
        <v/>
      </c>
      <c r="D265" s="114"/>
      <c r="E265" s="3"/>
      <c r="F265" s="2" t="e">
        <f t="shared" si="70"/>
        <v>#REF!</v>
      </c>
      <c r="G265" s="2" t="e">
        <f t="shared" si="71"/>
        <v>#REF!</v>
      </c>
      <c r="H265" s="2" t="e">
        <f t="shared" si="72"/>
        <v>#REF!</v>
      </c>
      <c r="I265" s="4"/>
      <c r="J265" s="4"/>
      <c r="K265" s="4"/>
      <c r="L265" s="4"/>
      <c r="M265" s="4"/>
      <c r="N265" s="4"/>
      <c r="O265" s="4"/>
      <c r="P265" s="4"/>
      <c r="Q265" s="2" t="str">
        <f t="shared" si="76"/>
        <v/>
      </c>
      <c r="R265" s="2" t="str">
        <f t="shared" si="77"/>
        <v/>
      </c>
      <c r="S265" s="2" t="str">
        <f t="shared" si="78"/>
        <v/>
      </c>
      <c r="T265" s="2">
        <f t="shared" si="88"/>
        <v>0</v>
      </c>
      <c r="U265" s="2" t="str">
        <f t="shared" si="79"/>
        <v/>
      </c>
      <c r="V265" s="2" t="str">
        <f t="shared" si="80"/>
        <v/>
      </c>
      <c r="W265" s="2" t="str">
        <f t="shared" si="81"/>
        <v/>
      </c>
      <c r="X265" s="5" t="str">
        <f t="shared" si="87"/>
        <v/>
      </c>
      <c r="Y265" s="2" t="str">
        <f t="shared" si="82"/>
        <v/>
      </c>
      <c r="Z265" s="2" t="str">
        <f t="shared" si="83"/>
        <v/>
      </c>
      <c r="AA265" s="4"/>
      <c r="AB265" s="4"/>
      <c r="AC265" s="4"/>
      <c r="AD265" s="4"/>
      <c r="AE265" s="4"/>
      <c r="AF265" s="4"/>
      <c r="AG265" s="4"/>
      <c r="AH265" s="4"/>
      <c r="AI265" s="2" t="str">
        <f t="shared" si="89"/>
        <v/>
      </c>
      <c r="AJ265" s="2" t="str">
        <f t="shared" si="84"/>
        <v/>
      </c>
      <c r="AK265" s="6" t="e">
        <f>VLOOKUP(C265,#REF!,10,FALSE)</f>
        <v>#REF!</v>
      </c>
      <c r="AL265" s="4"/>
      <c r="AM265" s="2" t="str">
        <f t="shared" si="85"/>
        <v/>
      </c>
      <c r="AN265" s="2" t="str">
        <f t="shared" si="86"/>
        <v/>
      </c>
      <c r="AO265" s="7" t="e">
        <f t="shared" si="73"/>
        <v>#VALUE!</v>
      </c>
      <c r="AP265" s="117"/>
      <c r="AQ265" s="8" t="str">
        <f t="shared" si="74"/>
        <v/>
      </c>
      <c r="AR265" s="9"/>
      <c r="AS265" s="1" t="str">
        <f t="shared" si="90"/>
        <v/>
      </c>
      <c r="AT265" s="43" t="e">
        <f>#REF!</f>
        <v>#REF!</v>
      </c>
      <c r="AU265" s="43" t="str">
        <f t="shared" ca="1" si="91"/>
        <v/>
      </c>
      <c r="AW265" s="43" t="e">
        <f t="array" aca="1" ref="AW265" ca="1">INDEX(ColClas1,MIN(IF(Tron1=$AT265,IF(COUNTIF($AV265:AV265,Clas1)=0,ROW(Clas1)))))&amp;""</f>
        <v>#REF!</v>
      </c>
      <c r="AX265" s="43" t="e">
        <f t="array" aca="1" ref="AX265" ca="1">INDEX(ColClas1,MIN(IF(Tron1=$AT265,IF(COUNTIF($AV265:AW265,Clas1)=0,ROW(Clas1)))))&amp;""</f>
        <v>#REF!</v>
      </c>
      <c r="AY265" s="43" t="e">
        <f t="array" aca="1" ref="AY265" ca="1">INDEX(ColClas1,MIN(IF(Tron1=$AT265,IF(COUNTIF($AV265:AX265,Clas1)=0,ROW(Clas1)))))&amp;""</f>
        <v>#REF!</v>
      </c>
      <c r="AZ265" s="43" t="e">
        <f t="array" aca="1" ref="AZ265" ca="1">INDEX(ColClas1,MIN(IF(Tron1=$AT265,IF(COUNTIF($AV265:AY265,Clas1)=0,ROW(Clas1)))))&amp;""</f>
        <v>#REF!</v>
      </c>
      <c r="BA265" s="43" t="e">
        <f t="array" aca="1" ref="BA265" ca="1">INDEX(ColClas1,MIN(IF(Tron1=$AT265,IF(COUNTIF($AV265:AZ265,Clas1)=0,ROW(Clas1)))))&amp;""</f>
        <v>#REF!</v>
      </c>
    </row>
    <row r="266" spans="1:53" x14ac:dyDescent="0.25">
      <c r="A266" s="35">
        <v>256</v>
      </c>
      <c r="B266" s="41" t="str">
        <f>IF(COUNTIF(C$11:C265,C266)=0,B265&amp;C266,B265)</f>
        <v/>
      </c>
      <c r="C266" s="116" t="str">
        <f t="shared" si="75"/>
        <v/>
      </c>
      <c r="D266" s="114"/>
      <c r="E266" s="3"/>
      <c r="F266" s="2" t="e">
        <f t="shared" si="70"/>
        <v>#REF!</v>
      </c>
      <c r="G266" s="2" t="e">
        <f t="shared" si="71"/>
        <v>#REF!</v>
      </c>
      <c r="H266" s="2" t="e">
        <f t="shared" si="72"/>
        <v>#REF!</v>
      </c>
      <c r="I266" s="4"/>
      <c r="J266" s="4"/>
      <c r="K266" s="4"/>
      <c r="L266" s="4"/>
      <c r="M266" s="4"/>
      <c r="N266" s="4"/>
      <c r="O266" s="4"/>
      <c r="P266" s="4"/>
      <c r="Q266" s="2" t="str">
        <f t="shared" si="76"/>
        <v/>
      </c>
      <c r="R266" s="2" t="str">
        <f t="shared" si="77"/>
        <v/>
      </c>
      <c r="S266" s="2" t="str">
        <f t="shared" si="78"/>
        <v/>
      </c>
      <c r="T266" s="2">
        <f t="shared" si="88"/>
        <v>0</v>
      </c>
      <c r="U266" s="2" t="str">
        <f t="shared" si="79"/>
        <v/>
      </c>
      <c r="V266" s="2" t="str">
        <f t="shared" si="80"/>
        <v/>
      </c>
      <c r="W266" s="2" t="str">
        <f t="shared" si="81"/>
        <v/>
      </c>
      <c r="X266" s="5" t="str">
        <f t="shared" si="87"/>
        <v/>
      </c>
      <c r="Y266" s="2" t="str">
        <f t="shared" si="82"/>
        <v/>
      </c>
      <c r="Z266" s="2" t="str">
        <f t="shared" si="83"/>
        <v/>
      </c>
      <c r="AA266" s="4"/>
      <c r="AB266" s="4"/>
      <c r="AC266" s="4"/>
      <c r="AD266" s="4"/>
      <c r="AE266" s="4"/>
      <c r="AF266" s="4"/>
      <c r="AG266" s="4"/>
      <c r="AH266" s="4"/>
      <c r="AI266" s="2" t="str">
        <f t="shared" si="89"/>
        <v/>
      </c>
      <c r="AJ266" s="2" t="str">
        <f t="shared" si="84"/>
        <v/>
      </c>
      <c r="AK266" s="6" t="e">
        <f>VLOOKUP(C266,#REF!,10,FALSE)</f>
        <v>#REF!</v>
      </c>
      <c r="AL266" s="4"/>
      <c r="AM266" s="2" t="str">
        <f t="shared" si="85"/>
        <v/>
      </c>
      <c r="AN266" s="2" t="str">
        <f t="shared" si="86"/>
        <v/>
      </c>
      <c r="AO266" s="7" t="e">
        <f t="shared" si="73"/>
        <v>#VALUE!</v>
      </c>
      <c r="AP266" s="117"/>
      <c r="AQ266" s="8" t="str">
        <f t="shared" si="74"/>
        <v/>
      </c>
      <c r="AR266" s="9"/>
      <c r="AS266" s="1" t="str">
        <f t="shared" si="90"/>
        <v/>
      </c>
      <c r="AT266" s="43" t="e">
        <f>#REF!</f>
        <v>#REF!</v>
      </c>
      <c r="AU266" s="43" t="str">
        <f t="shared" ca="1" si="91"/>
        <v/>
      </c>
      <c r="AW266" s="43" t="e">
        <f t="array" aca="1" ref="AW266" ca="1">INDEX(ColClas1,MIN(IF(Tron1=$AT266,IF(COUNTIF($AV266:AV266,Clas1)=0,ROW(Clas1)))))&amp;""</f>
        <v>#REF!</v>
      </c>
      <c r="AX266" s="43" t="e">
        <f t="array" aca="1" ref="AX266" ca="1">INDEX(ColClas1,MIN(IF(Tron1=$AT266,IF(COUNTIF($AV266:AW266,Clas1)=0,ROW(Clas1)))))&amp;""</f>
        <v>#REF!</v>
      </c>
      <c r="AY266" s="43" t="e">
        <f t="array" aca="1" ref="AY266" ca="1">INDEX(ColClas1,MIN(IF(Tron1=$AT266,IF(COUNTIF($AV266:AX266,Clas1)=0,ROW(Clas1)))))&amp;""</f>
        <v>#REF!</v>
      </c>
      <c r="AZ266" s="43" t="e">
        <f t="array" aca="1" ref="AZ266" ca="1">INDEX(ColClas1,MIN(IF(Tron1=$AT266,IF(COUNTIF($AV266:AY266,Clas1)=0,ROW(Clas1)))))&amp;""</f>
        <v>#REF!</v>
      </c>
      <c r="BA266" s="43" t="e">
        <f t="array" aca="1" ref="BA266" ca="1">INDEX(ColClas1,MIN(IF(Tron1=$AT266,IF(COUNTIF($AV266:AZ266,Clas1)=0,ROW(Clas1)))))&amp;""</f>
        <v>#REF!</v>
      </c>
    </row>
    <row r="267" spans="1:53" x14ac:dyDescent="0.25">
      <c r="A267" s="35">
        <v>257</v>
      </c>
      <c r="B267" s="41" t="str">
        <f>IF(COUNTIF(C$11:C266,C267)=0,B266&amp;C267,B266)</f>
        <v/>
      </c>
      <c r="C267" s="116" t="str">
        <f t="shared" si="75"/>
        <v/>
      </c>
      <c r="D267" s="114"/>
      <c r="E267" s="3"/>
      <c r="F267" s="2" t="e">
        <f t="shared" ref="F267:F330" si="92">VLOOKUP(C267,BD_Id,2,FALSE)</f>
        <v>#REF!</v>
      </c>
      <c r="G267" s="2" t="e">
        <f t="shared" ref="G267:G330" si="93">VLOOKUP(C267,BD_Id,3,FALSE)</f>
        <v>#REF!</v>
      </c>
      <c r="H267" s="2" t="e">
        <f t="shared" ref="H267:H330" si="94">VLOOKUP(C267,BD_Id,4,FALSE)</f>
        <v>#REF!</v>
      </c>
      <c r="I267" s="4"/>
      <c r="J267" s="4"/>
      <c r="K267" s="4"/>
      <c r="L267" s="4"/>
      <c r="M267" s="4"/>
      <c r="N267" s="4"/>
      <c r="O267" s="4"/>
      <c r="P267" s="4"/>
      <c r="Q267" s="2" t="str">
        <f t="shared" si="76"/>
        <v/>
      </c>
      <c r="R267" s="2" t="str">
        <f t="shared" si="77"/>
        <v/>
      </c>
      <c r="S267" s="2" t="str">
        <f t="shared" si="78"/>
        <v/>
      </c>
      <c r="T267" s="2">
        <f t="shared" si="88"/>
        <v>0</v>
      </c>
      <c r="U267" s="2" t="str">
        <f t="shared" si="79"/>
        <v/>
      </c>
      <c r="V267" s="2" t="str">
        <f t="shared" si="80"/>
        <v/>
      </c>
      <c r="W267" s="2" t="str">
        <f t="shared" si="81"/>
        <v/>
      </c>
      <c r="X267" s="5" t="str">
        <f t="shared" si="87"/>
        <v/>
      </c>
      <c r="Y267" s="2" t="str">
        <f t="shared" si="82"/>
        <v/>
      </c>
      <c r="Z267" s="2" t="str">
        <f t="shared" si="83"/>
        <v/>
      </c>
      <c r="AA267" s="4"/>
      <c r="AB267" s="4"/>
      <c r="AC267" s="4"/>
      <c r="AD267" s="4"/>
      <c r="AE267" s="4"/>
      <c r="AF267" s="4"/>
      <c r="AG267" s="4"/>
      <c r="AH267" s="4"/>
      <c r="AI267" s="2" t="str">
        <f t="shared" si="89"/>
        <v/>
      </c>
      <c r="AJ267" s="2" t="str">
        <f t="shared" si="84"/>
        <v/>
      </c>
      <c r="AK267" s="6" t="e">
        <f>VLOOKUP(C267,#REF!,10,FALSE)</f>
        <v>#REF!</v>
      </c>
      <c r="AL267" s="4"/>
      <c r="AM267" s="2" t="str">
        <f t="shared" si="85"/>
        <v/>
      </c>
      <c r="AN267" s="2" t="str">
        <f t="shared" si="86"/>
        <v/>
      </c>
      <c r="AO267" s="7" t="e">
        <f t="shared" ref="AO267:AO330" si="95">IF(AM267=1,100,((AN267-AM267)/AN267)*100)</f>
        <v>#VALUE!</v>
      </c>
      <c r="AP267" s="117"/>
      <c r="AQ267" s="8" t="str">
        <f t="shared" ref="AQ267:AQ330" si="96">IF(OR(AP267="",AM267=""),"",AP267/AM267)</f>
        <v/>
      </c>
      <c r="AR267" s="9"/>
      <c r="AS267" s="1" t="str">
        <f t="shared" si="90"/>
        <v/>
      </c>
      <c r="AT267" s="43" t="e">
        <f>#REF!</f>
        <v>#REF!</v>
      </c>
      <c r="AU267" s="43" t="str">
        <f t="shared" ca="1" si="91"/>
        <v/>
      </c>
      <c r="AW267" s="43" t="e">
        <f t="array" aca="1" ref="AW267" ca="1">INDEX(ColClas1,MIN(IF(Tron1=$AT267,IF(COUNTIF($AV267:AV267,Clas1)=0,ROW(Clas1)))))&amp;""</f>
        <v>#REF!</v>
      </c>
      <c r="AX267" s="43" t="e">
        <f t="array" aca="1" ref="AX267" ca="1">INDEX(ColClas1,MIN(IF(Tron1=$AT267,IF(COUNTIF($AV267:AW267,Clas1)=0,ROW(Clas1)))))&amp;""</f>
        <v>#REF!</v>
      </c>
      <c r="AY267" s="43" t="e">
        <f t="array" aca="1" ref="AY267" ca="1">INDEX(ColClas1,MIN(IF(Tron1=$AT267,IF(COUNTIF($AV267:AX267,Clas1)=0,ROW(Clas1)))))&amp;""</f>
        <v>#REF!</v>
      </c>
      <c r="AZ267" s="43" t="e">
        <f t="array" aca="1" ref="AZ267" ca="1">INDEX(ColClas1,MIN(IF(Tron1=$AT267,IF(COUNTIF($AV267:AY267,Clas1)=0,ROW(Clas1)))))&amp;""</f>
        <v>#REF!</v>
      </c>
      <c r="BA267" s="43" t="e">
        <f t="array" aca="1" ref="BA267" ca="1">INDEX(ColClas1,MIN(IF(Tron1=$AT267,IF(COUNTIF($AV267:AZ267,Clas1)=0,ROW(Clas1)))))&amp;""</f>
        <v>#REF!</v>
      </c>
    </row>
    <row r="268" spans="1:53" x14ac:dyDescent="0.25">
      <c r="A268" s="35">
        <v>258</v>
      </c>
      <c r="B268" s="41" t="str">
        <f>IF(COUNTIF(C$11:C267,C268)=0,B267&amp;C268,B267)</f>
        <v/>
      </c>
      <c r="C268" s="116" t="str">
        <f t="shared" ref="C268:C331" si="97">IF(D268="","",IF(ISERROR(1*D268),D268,1*D268))</f>
        <v/>
      </c>
      <c r="D268" s="114"/>
      <c r="E268" s="3"/>
      <c r="F268" s="2" t="e">
        <f t="shared" si="92"/>
        <v>#REF!</v>
      </c>
      <c r="G268" s="2" t="e">
        <f t="shared" si="93"/>
        <v>#REF!</v>
      </c>
      <c r="H268" s="2" t="e">
        <f t="shared" si="94"/>
        <v>#REF!</v>
      </c>
      <c r="I268" s="4"/>
      <c r="J268" s="4"/>
      <c r="K268" s="4"/>
      <c r="L268" s="4"/>
      <c r="M268" s="4"/>
      <c r="N268" s="4"/>
      <c r="O268" s="4"/>
      <c r="P268" s="4"/>
      <c r="Q268" s="2" t="str">
        <f t="shared" ref="Q268:Q331" si="98">IF(C268="","",IF(ISERROR(VLOOKUP(AS268,BD_Bris,2,FALSE)),"",VLOOKUP(AS268,BD_Bris,2,FALSE)))</f>
        <v/>
      </c>
      <c r="R268" s="2" t="str">
        <f t="shared" ref="R268:R331" si="99">IF(ISERROR(FIND($R$5,E268)),"",MID(E268,1+FIND($R$5,E268),9))</f>
        <v/>
      </c>
      <c r="S268" s="2" t="str">
        <f t="shared" ref="S268:S331" si="100">IF(Q268="","",SUMPRODUCT(($C$11:$C$65510=C268)*($R$11:$R$65510=R268),$Q$11:$Q$65510))</f>
        <v/>
      </c>
      <c r="T268" s="2">
        <f t="shared" si="88"/>
        <v>0</v>
      </c>
      <c r="U268" s="2" t="str">
        <f t="shared" ref="U268:U331" si="101">IF(OR(L268="",P268="",S268="",T268=0),"",IF(T268&lt;150,IF(S268&gt;$BL$31,HLOOKUP(P268,$BL$24:$BO$31,8,FALSE),HLOOKUP(P268,$BL$24:$BO$31,S268+2,FALSE)),IF(AND(T268&gt;=150,T268&lt;=300),IF(S268&gt;$BL$21,HLOOKUP(P268,$BL$13:$BO$21,9,FALSE),HLOOKUP(P268,$BL$13:$BO$21,S268+2,FALSE)),IF(AND(T268&lt;400,T268&gt;300),IF(S268&gt;$BQ$24,HLOOKUP(P268,$BQ$13:$BT$24,12,FALSE),HLOOKUP(P268,$BQ$13:$BT$24,S268+2,FALSE)),""))))</f>
        <v/>
      </c>
      <c r="V268" s="2" t="str">
        <f t="shared" ref="V268:V331" si="102">IF(C268="","",IF(ISERROR(VLOOKUP(AS268,BD_Bris,3,FALSE)),"",VLOOKUP(AS268,BD_Bris,3,FALSE)))</f>
        <v/>
      </c>
      <c r="W268" s="2" t="str">
        <f t="shared" ref="W268:W331" si="103">IF(V268="","",SUMPRODUCT(($C$11:$C$65510=C268)*($R$11:$R$65510=R268),$V$11:$V$65510))</f>
        <v/>
      </c>
      <c r="X268" s="5" t="str">
        <f t="shared" si="87"/>
        <v/>
      </c>
      <c r="Y268" s="2" t="str">
        <f t="shared" ref="Y268:Y331" si="104">IF(OR(P268="",X268=""),"",IF(OR(X268=0,AND(W268&lt;&gt;"",W268=1)),1,IF(INT(X268)=X268,IF(X268&gt;=5,5,HLOOKUP(P268,$BV$13:$BY$19,ROUNDUP(X268,0)+3,FALSE)),IF(X268&gt;=5,5,HLOOKUP(P268,$BV$13:$BY$19,ROUNDUP(X268,0)+2,FALSE)))))</f>
        <v/>
      </c>
      <c r="Z268" s="2" t="str">
        <f t="shared" ref="Z268:Z331" si="105">IF(AN268="","",IF(OR(AM268="",J268="",AM268="S.O.",J268=$CA$27,J268=$CA$28),4,IF(AO268=0,1,VLOOKUP(CEILING(AO268,10),$BW$23:$BX$32,2,FALSE))))</f>
        <v/>
      </c>
      <c r="AA268" s="4"/>
      <c r="AB268" s="4"/>
      <c r="AC268" s="4"/>
      <c r="AD268" s="4"/>
      <c r="AE268" s="4"/>
      <c r="AF268" s="4"/>
      <c r="AG268" s="4"/>
      <c r="AH268" s="4"/>
      <c r="AI268" s="2" t="str">
        <f t="shared" si="89"/>
        <v/>
      </c>
      <c r="AJ268" s="2" t="str">
        <f t="shared" ref="AJ268:AJ331" si="106">IF(OR(Y268&lt;&gt;"",Z268&lt;&gt;"",U268&lt;&gt;"",AB268&lt;&gt;"",AC268&lt;&gt;"",AF268&lt;&gt;"",AG268&lt;&gt;"",AH268&lt;&gt;""),IF(OR(U268=5,Y268=5,Z268=5,AB268=5,AC268=5,AF268=5,AG268=5,AH268=5),"D",IF(OR(U268=4,Y268=4,Z268=4,AB268=4,AC268=4,AF268=4,AG268=4,AH268=4),"C",IF(OR(AA268&gt;3,AD268&gt;3,AE268&gt;3),"B","A"))),"")</f>
        <v/>
      </c>
      <c r="AK268" s="6" t="e">
        <f>VLOOKUP(C268,#REF!,10,FALSE)</f>
        <v>#REF!</v>
      </c>
      <c r="AL268" s="4"/>
      <c r="AM268" s="2" t="str">
        <f t="shared" ref="AM268:AM331" si="107">IF(AN268="","",IF(AND(AN268=$CC$29,N268&lt;&gt;""),IF((AN268-($BX$7-N268))&lt;0,1,AN268-($BX$7-N268)),IF((AN268-($BX$7-M268))&lt;0,1,AN268-($BX$7-M268))))</f>
        <v/>
      </c>
      <c r="AN268" s="2" t="str">
        <f t="shared" ref="AN268:AN331" si="108">IF(AND(J268&lt;&gt;"",OR(AND(O268="S",N268&lt;&gt;""),AND(O268="NS",M268&lt;&gt;""),AND(O268="",M268&lt;&gt;"",N268=""))),IF(AND(O268="s",N268&lt;&gt;""),$CC$29,IF(J268=$CA$16,IF(M268&lt;$CB$16,$CC$17,$CC$18),IF(J268=$CA$20,IF(OR(M268&lt;$CB$19,M268&gt;$CB$20),$CC$22,$CC$21),VLOOKUP(J268,$CA$13:$CC$30,3,FALSE)))),"")</f>
        <v/>
      </c>
      <c r="AO268" s="7" t="e">
        <f t="shared" si="95"/>
        <v>#VALUE!</v>
      </c>
      <c r="AP268" s="117"/>
      <c r="AQ268" s="8" t="str">
        <f t="shared" si="96"/>
        <v/>
      </c>
      <c r="AR268" s="9"/>
      <c r="AS268" s="1" t="str">
        <f t="shared" si="90"/>
        <v/>
      </c>
      <c r="AT268" s="43" t="e">
        <f>#REF!</f>
        <v>#REF!</v>
      </c>
      <c r="AU268" s="43" t="str">
        <f t="shared" ca="1" si="91"/>
        <v/>
      </c>
      <c r="AW268" s="43" t="e">
        <f t="array" aca="1" ref="AW268" ca="1">INDEX(ColClas1,MIN(IF(Tron1=$AT268,IF(COUNTIF($AV268:AV268,Clas1)=0,ROW(Clas1)))))&amp;""</f>
        <v>#REF!</v>
      </c>
      <c r="AX268" s="43" t="e">
        <f t="array" aca="1" ref="AX268" ca="1">INDEX(ColClas1,MIN(IF(Tron1=$AT268,IF(COUNTIF($AV268:AW268,Clas1)=0,ROW(Clas1)))))&amp;""</f>
        <v>#REF!</v>
      </c>
      <c r="AY268" s="43" t="e">
        <f t="array" aca="1" ref="AY268" ca="1">INDEX(ColClas1,MIN(IF(Tron1=$AT268,IF(COUNTIF($AV268:AX268,Clas1)=0,ROW(Clas1)))))&amp;""</f>
        <v>#REF!</v>
      </c>
      <c r="AZ268" s="43" t="e">
        <f t="array" aca="1" ref="AZ268" ca="1">INDEX(ColClas1,MIN(IF(Tron1=$AT268,IF(COUNTIF($AV268:AY268,Clas1)=0,ROW(Clas1)))))&amp;""</f>
        <v>#REF!</v>
      </c>
      <c r="BA268" s="43" t="e">
        <f t="array" aca="1" ref="BA268" ca="1">INDEX(ColClas1,MIN(IF(Tron1=$AT268,IF(COUNTIF($AV268:AZ268,Clas1)=0,ROW(Clas1)))))&amp;""</f>
        <v>#REF!</v>
      </c>
    </row>
    <row r="269" spans="1:53" x14ac:dyDescent="0.25">
      <c r="A269" s="35">
        <v>259</v>
      </c>
      <c r="B269" s="41" t="str">
        <f>IF(COUNTIF(C$11:C268,C269)=0,B268&amp;C269,B268)</f>
        <v/>
      </c>
      <c r="C269" s="116" t="str">
        <f t="shared" si="97"/>
        <v/>
      </c>
      <c r="D269" s="114"/>
      <c r="E269" s="3"/>
      <c r="F269" s="2" t="e">
        <f t="shared" si="92"/>
        <v>#REF!</v>
      </c>
      <c r="G269" s="2" t="e">
        <f t="shared" si="93"/>
        <v>#REF!</v>
      </c>
      <c r="H269" s="2" t="e">
        <f t="shared" si="94"/>
        <v>#REF!</v>
      </c>
      <c r="I269" s="4"/>
      <c r="J269" s="4"/>
      <c r="K269" s="4"/>
      <c r="L269" s="4"/>
      <c r="M269" s="4"/>
      <c r="N269" s="4"/>
      <c r="O269" s="4"/>
      <c r="P269" s="4"/>
      <c r="Q269" s="2" t="str">
        <f t="shared" si="98"/>
        <v/>
      </c>
      <c r="R269" s="2" t="str">
        <f t="shared" si="99"/>
        <v/>
      </c>
      <c r="S269" s="2" t="str">
        <f t="shared" si="100"/>
        <v/>
      </c>
      <c r="T269" s="2">
        <f t="shared" si="88"/>
        <v>0</v>
      </c>
      <c r="U269" s="2" t="str">
        <f t="shared" si="101"/>
        <v/>
      </c>
      <c r="V269" s="2" t="str">
        <f t="shared" si="102"/>
        <v/>
      </c>
      <c r="W269" s="2" t="str">
        <f t="shared" si="103"/>
        <v/>
      </c>
      <c r="X269" s="5" t="str">
        <f t="shared" ref="X269:X332" si="109">IF(OR(L269="",V269=""),"",((SUMPRODUCT(($C$11:$C$65510=C269)*($R$11:$R$65510=R269),$V$11:$V$65510)/5)/T269)*1000)</f>
        <v/>
      </c>
      <c r="Y269" s="2" t="str">
        <f t="shared" si="104"/>
        <v/>
      </c>
      <c r="Z269" s="2" t="str">
        <f t="shared" si="105"/>
        <v/>
      </c>
      <c r="AA269" s="4"/>
      <c r="AB269" s="4"/>
      <c r="AC269" s="4"/>
      <c r="AD269" s="4"/>
      <c r="AE269" s="4"/>
      <c r="AF269" s="4"/>
      <c r="AG269" s="4"/>
      <c r="AH269" s="4"/>
      <c r="AI269" s="2" t="str">
        <f t="shared" si="89"/>
        <v/>
      </c>
      <c r="AJ269" s="2" t="str">
        <f t="shared" si="106"/>
        <v/>
      </c>
      <c r="AK269" s="6" t="e">
        <f>VLOOKUP(C269,#REF!,10,FALSE)</f>
        <v>#REF!</v>
      </c>
      <c r="AL269" s="4"/>
      <c r="AM269" s="2" t="str">
        <f t="shared" si="107"/>
        <v/>
      </c>
      <c r="AN269" s="2" t="str">
        <f t="shared" si="108"/>
        <v/>
      </c>
      <c r="AO269" s="7" t="e">
        <f t="shared" si="95"/>
        <v>#VALUE!</v>
      </c>
      <c r="AP269" s="117"/>
      <c r="AQ269" s="8" t="str">
        <f t="shared" si="96"/>
        <v/>
      </c>
      <c r="AR269" s="9"/>
      <c r="AS269" s="1" t="str">
        <f t="shared" si="90"/>
        <v/>
      </c>
      <c r="AT269" s="43" t="e">
        <f>#REF!</f>
        <v>#REF!</v>
      </c>
      <c r="AU269" s="43" t="str">
        <f t="shared" ca="1" si="91"/>
        <v/>
      </c>
      <c r="AW269" s="43" t="e">
        <f t="array" aca="1" ref="AW269" ca="1">INDEX(ColClas1,MIN(IF(Tron1=$AT269,IF(COUNTIF($AV269:AV269,Clas1)=0,ROW(Clas1)))))&amp;""</f>
        <v>#REF!</v>
      </c>
      <c r="AX269" s="43" t="e">
        <f t="array" aca="1" ref="AX269" ca="1">INDEX(ColClas1,MIN(IF(Tron1=$AT269,IF(COUNTIF($AV269:AW269,Clas1)=0,ROW(Clas1)))))&amp;""</f>
        <v>#REF!</v>
      </c>
      <c r="AY269" s="43" t="e">
        <f t="array" aca="1" ref="AY269" ca="1">INDEX(ColClas1,MIN(IF(Tron1=$AT269,IF(COUNTIF($AV269:AX269,Clas1)=0,ROW(Clas1)))))&amp;""</f>
        <v>#REF!</v>
      </c>
      <c r="AZ269" s="43" t="e">
        <f t="array" aca="1" ref="AZ269" ca="1">INDEX(ColClas1,MIN(IF(Tron1=$AT269,IF(COUNTIF($AV269:AY269,Clas1)=0,ROW(Clas1)))))&amp;""</f>
        <v>#REF!</v>
      </c>
      <c r="BA269" s="43" t="e">
        <f t="array" aca="1" ref="BA269" ca="1">INDEX(ColClas1,MIN(IF(Tron1=$AT269,IF(COUNTIF($AV269:AZ269,Clas1)=0,ROW(Clas1)))))&amp;""</f>
        <v>#REF!</v>
      </c>
    </row>
    <row r="270" spans="1:53" x14ac:dyDescent="0.25">
      <c r="A270" s="35">
        <v>260</v>
      </c>
      <c r="B270" s="41" t="str">
        <f>IF(COUNTIF(C$11:C269,C270)=0,B269&amp;C270,B269)</f>
        <v/>
      </c>
      <c r="C270" s="116" t="str">
        <f t="shared" si="97"/>
        <v/>
      </c>
      <c r="D270" s="114"/>
      <c r="E270" s="3"/>
      <c r="F270" s="2" t="e">
        <f t="shared" si="92"/>
        <v>#REF!</v>
      </c>
      <c r="G270" s="2" t="e">
        <f t="shared" si="93"/>
        <v>#REF!</v>
      </c>
      <c r="H270" s="2" t="e">
        <f t="shared" si="94"/>
        <v>#REF!</v>
      </c>
      <c r="I270" s="4"/>
      <c r="J270" s="4"/>
      <c r="K270" s="4"/>
      <c r="L270" s="4"/>
      <c r="M270" s="4"/>
      <c r="N270" s="4"/>
      <c r="O270" s="4"/>
      <c r="P270" s="4"/>
      <c r="Q270" s="2" t="str">
        <f t="shared" si="98"/>
        <v/>
      </c>
      <c r="R270" s="2" t="str">
        <f t="shared" si="99"/>
        <v/>
      </c>
      <c r="S270" s="2" t="str">
        <f t="shared" si="100"/>
        <v/>
      </c>
      <c r="T270" s="2">
        <f t="shared" ref="T270:T333" si="110">SUMPRODUCT(($C$11:$C$65510=C270)*($R$11:$R$65510=R270),$L$11:$L$65510)</f>
        <v>0</v>
      </c>
      <c r="U270" s="2" t="str">
        <f t="shared" si="101"/>
        <v/>
      </c>
      <c r="V270" s="2" t="str">
        <f t="shared" si="102"/>
        <v/>
      </c>
      <c r="W270" s="2" t="str">
        <f t="shared" si="103"/>
        <v/>
      </c>
      <c r="X270" s="5" t="str">
        <f t="shared" si="109"/>
        <v/>
      </c>
      <c r="Y270" s="2" t="str">
        <f t="shared" si="104"/>
        <v/>
      </c>
      <c r="Z270" s="2" t="str">
        <f t="shared" si="105"/>
        <v/>
      </c>
      <c r="AA270" s="4"/>
      <c r="AB270" s="4"/>
      <c r="AC270" s="4"/>
      <c r="AD270" s="4"/>
      <c r="AE270" s="4"/>
      <c r="AF270" s="4"/>
      <c r="AG270" s="4"/>
      <c r="AH270" s="4"/>
      <c r="AI270" s="2" t="str">
        <f t="shared" si="89"/>
        <v/>
      </c>
      <c r="AJ270" s="2" t="str">
        <f t="shared" si="106"/>
        <v/>
      </c>
      <c r="AK270" s="6" t="e">
        <f>VLOOKUP(C270,#REF!,10,FALSE)</f>
        <v>#REF!</v>
      </c>
      <c r="AL270" s="4"/>
      <c r="AM270" s="2" t="str">
        <f t="shared" si="107"/>
        <v/>
      </c>
      <c r="AN270" s="2" t="str">
        <f t="shared" si="108"/>
        <v/>
      </c>
      <c r="AO270" s="7" t="e">
        <f t="shared" si="95"/>
        <v>#VALUE!</v>
      </c>
      <c r="AP270" s="117"/>
      <c r="AQ270" s="8" t="str">
        <f t="shared" si="96"/>
        <v/>
      </c>
      <c r="AR270" s="9"/>
      <c r="AS270" s="1" t="str">
        <f t="shared" si="90"/>
        <v/>
      </c>
      <c r="AT270" s="43" t="e">
        <f>#REF!</f>
        <v>#REF!</v>
      </c>
      <c r="AU270" s="43" t="str">
        <f t="shared" ca="1" si="91"/>
        <v/>
      </c>
      <c r="AW270" s="43" t="e">
        <f t="array" aca="1" ref="AW270" ca="1">INDEX(ColClas1,MIN(IF(Tron1=$AT270,IF(COUNTIF($AV270:AV270,Clas1)=0,ROW(Clas1)))))&amp;""</f>
        <v>#REF!</v>
      </c>
      <c r="AX270" s="43" t="e">
        <f t="array" aca="1" ref="AX270" ca="1">INDEX(ColClas1,MIN(IF(Tron1=$AT270,IF(COUNTIF($AV270:AW270,Clas1)=0,ROW(Clas1)))))&amp;""</f>
        <v>#REF!</v>
      </c>
      <c r="AY270" s="43" t="e">
        <f t="array" aca="1" ref="AY270" ca="1">INDEX(ColClas1,MIN(IF(Tron1=$AT270,IF(COUNTIF($AV270:AX270,Clas1)=0,ROW(Clas1)))))&amp;""</f>
        <v>#REF!</v>
      </c>
      <c r="AZ270" s="43" t="e">
        <f t="array" aca="1" ref="AZ270" ca="1">INDEX(ColClas1,MIN(IF(Tron1=$AT270,IF(COUNTIF($AV270:AY270,Clas1)=0,ROW(Clas1)))))&amp;""</f>
        <v>#REF!</v>
      </c>
      <c r="BA270" s="43" t="e">
        <f t="array" aca="1" ref="BA270" ca="1">INDEX(ColClas1,MIN(IF(Tron1=$AT270,IF(COUNTIF($AV270:AZ270,Clas1)=0,ROW(Clas1)))))&amp;""</f>
        <v>#REF!</v>
      </c>
    </row>
    <row r="271" spans="1:53" x14ac:dyDescent="0.25">
      <c r="A271" s="35">
        <v>261</v>
      </c>
      <c r="B271" s="41" t="str">
        <f>IF(COUNTIF(C$11:C270,C271)=0,B270&amp;C271,B270)</f>
        <v/>
      </c>
      <c r="C271" s="116" t="str">
        <f t="shared" si="97"/>
        <v/>
      </c>
      <c r="D271" s="114"/>
      <c r="E271" s="3"/>
      <c r="F271" s="2" t="e">
        <f t="shared" si="92"/>
        <v>#REF!</v>
      </c>
      <c r="G271" s="2" t="e">
        <f t="shared" si="93"/>
        <v>#REF!</v>
      </c>
      <c r="H271" s="2" t="e">
        <f t="shared" si="94"/>
        <v>#REF!</v>
      </c>
      <c r="I271" s="4"/>
      <c r="J271" s="4"/>
      <c r="K271" s="4"/>
      <c r="L271" s="4"/>
      <c r="M271" s="4"/>
      <c r="N271" s="4"/>
      <c r="O271" s="4"/>
      <c r="P271" s="4"/>
      <c r="Q271" s="2" t="str">
        <f t="shared" si="98"/>
        <v/>
      </c>
      <c r="R271" s="2" t="str">
        <f t="shared" si="99"/>
        <v/>
      </c>
      <c r="S271" s="2" t="str">
        <f t="shared" si="100"/>
        <v/>
      </c>
      <c r="T271" s="2">
        <f t="shared" si="110"/>
        <v>0</v>
      </c>
      <c r="U271" s="2" t="str">
        <f t="shared" si="101"/>
        <v/>
      </c>
      <c r="V271" s="2" t="str">
        <f t="shared" si="102"/>
        <v/>
      </c>
      <c r="W271" s="2" t="str">
        <f t="shared" si="103"/>
        <v/>
      </c>
      <c r="X271" s="5" t="str">
        <f t="shared" si="109"/>
        <v/>
      </c>
      <c r="Y271" s="2" t="str">
        <f t="shared" si="104"/>
        <v/>
      </c>
      <c r="Z271" s="2" t="str">
        <f t="shared" si="105"/>
        <v/>
      </c>
      <c r="AA271" s="4"/>
      <c r="AB271" s="4"/>
      <c r="AC271" s="4"/>
      <c r="AD271" s="4"/>
      <c r="AE271" s="4"/>
      <c r="AF271" s="4"/>
      <c r="AG271" s="4"/>
      <c r="AH271" s="4"/>
      <c r="AI271" s="2" t="str">
        <f t="shared" si="89"/>
        <v/>
      </c>
      <c r="AJ271" s="2" t="str">
        <f t="shared" si="106"/>
        <v/>
      </c>
      <c r="AK271" s="6" t="e">
        <f>VLOOKUP(C271,#REF!,10,FALSE)</f>
        <v>#REF!</v>
      </c>
      <c r="AL271" s="4"/>
      <c r="AM271" s="2" t="str">
        <f t="shared" si="107"/>
        <v/>
      </c>
      <c r="AN271" s="2" t="str">
        <f t="shared" si="108"/>
        <v/>
      </c>
      <c r="AO271" s="7" t="e">
        <f t="shared" si="95"/>
        <v>#VALUE!</v>
      </c>
      <c r="AP271" s="117"/>
      <c r="AQ271" s="8" t="str">
        <f t="shared" si="96"/>
        <v/>
      </c>
      <c r="AR271" s="9"/>
      <c r="AS271" s="1" t="str">
        <f t="shared" si="90"/>
        <v/>
      </c>
      <c r="AT271" s="43" t="e">
        <f>#REF!</f>
        <v>#REF!</v>
      </c>
      <c r="AU271" s="43" t="str">
        <f t="shared" ca="1" si="91"/>
        <v/>
      </c>
      <c r="AW271" s="43" t="e">
        <f t="array" aca="1" ref="AW271" ca="1">INDEX(ColClas1,MIN(IF(Tron1=$AT271,IF(COUNTIF($AV271:AV271,Clas1)=0,ROW(Clas1)))))&amp;""</f>
        <v>#REF!</v>
      </c>
      <c r="AX271" s="43" t="e">
        <f t="array" aca="1" ref="AX271" ca="1">INDEX(ColClas1,MIN(IF(Tron1=$AT271,IF(COUNTIF($AV271:AW271,Clas1)=0,ROW(Clas1)))))&amp;""</f>
        <v>#REF!</v>
      </c>
      <c r="AY271" s="43" t="e">
        <f t="array" aca="1" ref="AY271" ca="1">INDEX(ColClas1,MIN(IF(Tron1=$AT271,IF(COUNTIF($AV271:AX271,Clas1)=0,ROW(Clas1)))))&amp;""</f>
        <v>#REF!</v>
      </c>
      <c r="AZ271" s="43" t="e">
        <f t="array" aca="1" ref="AZ271" ca="1">INDEX(ColClas1,MIN(IF(Tron1=$AT271,IF(COUNTIF($AV271:AY271,Clas1)=0,ROW(Clas1)))))&amp;""</f>
        <v>#REF!</v>
      </c>
      <c r="BA271" s="43" t="e">
        <f t="array" aca="1" ref="BA271" ca="1">INDEX(ColClas1,MIN(IF(Tron1=$AT271,IF(COUNTIF($AV271:AZ271,Clas1)=0,ROW(Clas1)))))&amp;""</f>
        <v>#REF!</v>
      </c>
    </row>
    <row r="272" spans="1:53" x14ac:dyDescent="0.25">
      <c r="A272" s="35">
        <v>262</v>
      </c>
      <c r="B272" s="41" t="str">
        <f>IF(COUNTIF(C$11:C271,C272)=0,B271&amp;C272,B271)</f>
        <v/>
      </c>
      <c r="C272" s="116" t="str">
        <f t="shared" si="97"/>
        <v/>
      </c>
      <c r="D272" s="114"/>
      <c r="E272" s="3"/>
      <c r="F272" s="2" t="e">
        <f t="shared" si="92"/>
        <v>#REF!</v>
      </c>
      <c r="G272" s="2" t="e">
        <f t="shared" si="93"/>
        <v>#REF!</v>
      </c>
      <c r="H272" s="2" t="e">
        <f t="shared" si="94"/>
        <v>#REF!</v>
      </c>
      <c r="I272" s="4"/>
      <c r="J272" s="4"/>
      <c r="K272" s="4"/>
      <c r="L272" s="4"/>
      <c r="M272" s="4"/>
      <c r="N272" s="4"/>
      <c r="O272" s="4"/>
      <c r="P272" s="4"/>
      <c r="Q272" s="2" t="str">
        <f t="shared" si="98"/>
        <v/>
      </c>
      <c r="R272" s="2" t="str">
        <f t="shared" si="99"/>
        <v/>
      </c>
      <c r="S272" s="2" t="str">
        <f t="shared" si="100"/>
        <v/>
      </c>
      <c r="T272" s="2">
        <f t="shared" si="110"/>
        <v>0</v>
      </c>
      <c r="U272" s="2" t="str">
        <f t="shared" si="101"/>
        <v/>
      </c>
      <c r="V272" s="2" t="str">
        <f t="shared" si="102"/>
        <v/>
      </c>
      <c r="W272" s="2" t="str">
        <f t="shared" si="103"/>
        <v/>
      </c>
      <c r="X272" s="5" t="str">
        <f t="shared" si="109"/>
        <v/>
      </c>
      <c r="Y272" s="2" t="str">
        <f t="shared" si="104"/>
        <v/>
      </c>
      <c r="Z272" s="2" t="str">
        <f t="shared" si="105"/>
        <v/>
      </c>
      <c r="AA272" s="4"/>
      <c r="AB272" s="4"/>
      <c r="AC272" s="4"/>
      <c r="AD272" s="4"/>
      <c r="AE272" s="4"/>
      <c r="AF272" s="4"/>
      <c r="AG272" s="4"/>
      <c r="AH272" s="4"/>
      <c r="AI272" s="2" t="str">
        <f t="shared" si="89"/>
        <v/>
      </c>
      <c r="AJ272" s="2" t="str">
        <f t="shared" si="106"/>
        <v/>
      </c>
      <c r="AK272" s="6" t="e">
        <f>VLOOKUP(C272,#REF!,10,FALSE)</f>
        <v>#REF!</v>
      </c>
      <c r="AL272" s="4"/>
      <c r="AM272" s="2" t="str">
        <f t="shared" si="107"/>
        <v/>
      </c>
      <c r="AN272" s="2" t="str">
        <f t="shared" si="108"/>
        <v/>
      </c>
      <c r="AO272" s="7" t="e">
        <f t="shared" si="95"/>
        <v>#VALUE!</v>
      </c>
      <c r="AP272" s="117"/>
      <c r="AQ272" s="8" t="str">
        <f t="shared" si="96"/>
        <v/>
      </c>
      <c r="AR272" s="9"/>
      <c r="AS272" s="1" t="str">
        <f t="shared" si="90"/>
        <v/>
      </c>
      <c r="AT272" s="43" t="e">
        <f>#REF!</f>
        <v>#REF!</v>
      </c>
      <c r="AU272" s="43" t="str">
        <f t="shared" ca="1" si="91"/>
        <v/>
      </c>
      <c r="AW272" s="43" t="e">
        <f t="array" aca="1" ref="AW272" ca="1">INDEX(ColClas1,MIN(IF(Tron1=$AT272,IF(COUNTIF($AV272:AV272,Clas1)=0,ROW(Clas1)))))&amp;""</f>
        <v>#REF!</v>
      </c>
      <c r="AX272" s="43" t="e">
        <f t="array" aca="1" ref="AX272" ca="1">INDEX(ColClas1,MIN(IF(Tron1=$AT272,IF(COUNTIF($AV272:AW272,Clas1)=0,ROW(Clas1)))))&amp;""</f>
        <v>#REF!</v>
      </c>
      <c r="AY272" s="43" t="e">
        <f t="array" aca="1" ref="AY272" ca="1">INDEX(ColClas1,MIN(IF(Tron1=$AT272,IF(COUNTIF($AV272:AX272,Clas1)=0,ROW(Clas1)))))&amp;""</f>
        <v>#REF!</v>
      </c>
      <c r="AZ272" s="43" t="e">
        <f t="array" aca="1" ref="AZ272" ca="1">INDEX(ColClas1,MIN(IF(Tron1=$AT272,IF(COUNTIF($AV272:AY272,Clas1)=0,ROW(Clas1)))))&amp;""</f>
        <v>#REF!</v>
      </c>
      <c r="BA272" s="43" t="e">
        <f t="array" aca="1" ref="BA272" ca="1">INDEX(ColClas1,MIN(IF(Tron1=$AT272,IF(COUNTIF($AV272:AZ272,Clas1)=0,ROW(Clas1)))))&amp;""</f>
        <v>#REF!</v>
      </c>
    </row>
    <row r="273" spans="1:53" x14ac:dyDescent="0.25">
      <c r="A273" s="35">
        <v>263</v>
      </c>
      <c r="B273" s="41" t="str">
        <f>IF(COUNTIF(C$11:C272,C273)=0,B272&amp;C273,B272)</f>
        <v/>
      </c>
      <c r="C273" s="116" t="str">
        <f t="shared" si="97"/>
        <v/>
      </c>
      <c r="D273" s="114"/>
      <c r="E273" s="3"/>
      <c r="F273" s="2" t="e">
        <f t="shared" si="92"/>
        <v>#REF!</v>
      </c>
      <c r="G273" s="2" t="e">
        <f t="shared" si="93"/>
        <v>#REF!</v>
      </c>
      <c r="H273" s="2" t="e">
        <f t="shared" si="94"/>
        <v>#REF!</v>
      </c>
      <c r="I273" s="4"/>
      <c r="J273" s="4"/>
      <c r="K273" s="4"/>
      <c r="L273" s="4"/>
      <c r="M273" s="4"/>
      <c r="N273" s="4"/>
      <c r="O273" s="4"/>
      <c r="P273" s="4"/>
      <c r="Q273" s="2" t="str">
        <f t="shared" si="98"/>
        <v/>
      </c>
      <c r="R273" s="2" t="str">
        <f t="shared" si="99"/>
        <v/>
      </c>
      <c r="S273" s="2" t="str">
        <f t="shared" si="100"/>
        <v/>
      </c>
      <c r="T273" s="2">
        <f t="shared" si="110"/>
        <v>0</v>
      </c>
      <c r="U273" s="2" t="str">
        <f t="shared" si="101"/>
        <v/>
      </c>
      <c r="V273" s="2" t="str">
        <f t="shared" si="102"/>
        <v/>
      </c>
      <c r="W273" s="2" t="str">
        <f t="shared" si="103"/>
        <v/>
      </c>
      <c r="X273" s="5" t="str">
        <f t="shared" si="109"/>
        <v/>
      </c>
      <c r="Y273" s="2" t="str">
        <f t="shared" si="104"/>
        <v/>
      </c>
      <c r="Z273" s="2" t="str">
        <f t="shared" si="105"/>
        <v/>
      </c>
      <c r="AA273" s="4"/>
      <c r="AB273" s="4"/>
      <c r="AC273" s="4"/>
      <c r="AD273" s="4"/>
      <c r="AE273" s="4"/>
      <c r="AF273" s="4"/>
      <c r="AG273" s="4"/>
      <c r="AH273" s="4"/>
      <c r="AI273" s="2" t="str">
        <f t="shared" si="89"/>
        <v/>
      </c>
      <c r="AJ273" s="2" t="str">
        <f t="shared" si="106"/>
        <v/>
      </c>
      <c r="AK273" s="6" t="e">
        <f>VLOOKUP(C273,#REF!,10,FALSE)</f>
        <v>#REF!</v>
      </c>
      <c r="AL273" s="4"/>
      <c r="AM273" s="2" t="str">
        <f t="shared" si="107"/>
        <v/>
      </c>
      <c r="AN273" s="2" t="str">
        <f t="shared" si="108"/>
        <v/>
      </c>
      <c r="AO273" s="7" t="e">
        <f t="shared" si="95"/>
        <v>#VALUE!</v>
      </c>
      <c r="AP273" s="117"/>
      <c r="AQ273" s="8" t="str">
        <f t="shared" si="96"/>
        <v/>
      </c>
      <c r="AR273" s="9"/>
      <c r="AS273" s="1" t="str">
        <f t="shared" si="90"/>
        <v/>
      </c>
      <c r="AT273" s="43" t="e">
        <f>#REF!</f>
        <v>#REF!</v>
      </c>
      <c r="AU273" s="43" t="str">
        <f t="shared" ca="1" si="91"/>
        <v/>
      </c>
      <c r="AW273" s="43" t="e">
        <f t="array" aca="1" ref="AW273" ca="1">INDEX(ColClas1,MIN(IF(Tron1=$AT273,IF(COUNTIF($AV273:AV273,Clas1)=0,ROW(Clas1)))))&amp;""</f>
        <v>#REF!</v>
      </c>
      <c r="AX273" s="43" t="e">
        <f t="array" aca="1" ref="AX273" ca="1">INDEX(ColClas1,MIN(IF(Tron1=$AT273,IF(COUNTIF($AV273:AW273,Clas1)=0,ROW(Clas1)))))&amp;""</f>
        <v>#REF!</v>
      </c>
      <c r="AY273" s="43" t="e">
        <f t="array" aca="1" ref="AY273" ca="1">INDEX(ColClas1,MIN(IF(Tron1=$AT273,IF(COUNTIF($AV273:AX273,Clas1)=0,ROW(Clas1)))))&amp;""</f>
        <v>#REF!</v>
      </c>
      <c r="AZ273" s="43" t="e">
        <f t="array" aca="1" ref="AZ273" ca="1">INDEX(ColClas1,MIN(IF(Tron1=$AT273,IF(COUNTIF($AV273:AY273,Clas1)=0,ROW(Clas1)))))&amp;""</f>
        <v>#REF!</v>
      </c>
      <c r="BA273" s="43" t="e">
        <f t="array" aca="1" ref="BA273" ca="1">INDEX(ColClas1,MIN(IF(Tron1=$AT273,IF(COUNTIF($AV273:AZ273,Clas1)=0,ROW(Clas1)))))&amp;""</f>
        <v>#REF!</v>
      </c>
    </row>
    <row r="274" spans="1:53" x14ac:dyDescent="0.25">
      <c r="A274" s="35">
        <v>264</v>
      </c>
      <c r="B274" s="41" t="str">
        <f>IF(COUNTIF(C$11:C273,C274)=0,B273&amp;C274,B273)</f>
        <v/>
      </c>
      <c r="C274" s="116" t="str">
        <f t="shared" si="97"/>
        <v/>
      </c>
      <c r="D274" s="114"/>
      <c r="E274" s="3"/>
      <c r="F274" s="2" t="e">
        <f t="shared" si="92"/>
        <v>#REF!</v>
      </c>
      <c r="G274" s="2" t="e">
        <f t="shared" si="93"/>
        <v>#REF!</v>
      </c>
      <c r="H274" s="2" t="e">
        <f t="shared" si="94"/>
        <v>#REF!</v>
      </c>
      <c r="I274" s="4"/>
      <c r="J274" s="4"/>
      <c r="K274" s="4"/>
      <c r="L274" s="4"/>
      <c r="M274" s="4"/>
      <c r="N274" s="4"/>
      <c r="O274" s="4"/>
      <c r="P274" s="4"/>
      <c r="Q274" s="2" t="str">
        <f t="shared" si="98"/>
        <v/>
      </c>
      <c r="R274" s="2" t="str">
        <f t="shared" si="99"/>
        <v/>
      </c>
      <c r="S274" s="2" t="str">
        <f t="shared" si="100"/>
        <v/>
      </c>
      <c r="T274" s="2">
        <f t="shared" si="110"/>
        <v>0</v>
      </c>
      <c r="U274" s="2" t="str">
        <f t="shared" si="101"/>
        <v/>
      </c>
      <c r="V274" s="2" t="str">
        <f t="shared" si="102"/>
        <v/>
      </c>
      <c r="W274" s="2" t="str">
        <f t="shared" si="103"/>
        <v/>
      </c>
      <c r="X274" s="5" t="str">
        <f t="shared" si="109"/>
        <v/>
      </c>
      <c r="Y274" s="2" t="str">
        <f t="shared" si="104"/>
        <v/>
      </c>
      <c r="Z274" s="2" t="str">
        <f t="shared" si="105"/>
        <v/>
      </c>
      <c r="AA274" s="4"/>
      <c r="AB274" s="4"/>
      <c r="AC274" s="4"/>
      <c r="AD274" s="4"/>
      <c r="AE274" s="4"/>
      <c r="AF274" s="4"/>
      <c r="AG274" s="4"/>
      <c r="AH274" s="4"/>
      <c r="AI274" s="2" t="str">
        <f t="shared" si="89"/>
        <v/>
      </c>
      <c r="AJ274" s="2" t="str">
        <f t="shared" si="106"/>
        <v/>
      </c>
      <c r="AK274" s="6" t="e">
        <f>VLOOKUP(C274,#REF!,10,FALSE)</f>
        <v>#REF!</v>
      </c>
      <c r="AL274" s="4"/>
      <c r="AM274" s="2" t="str">
        <f t="shared" si="107"/>
        <v/>
      </c>
      <c r="AN274" s="2" t="str">
        <f t="shared" si="108"/>
        <v/>
      </c>
      <c r="AO274" s="7" t="e">
        <f t="shared" si="95"/>
        <v>#VALUE!</v>
      </c>
      <c r="AP274" s="117"/>
      <c r="AQ274" s="8" t="str">
        <f t="shared" si="96"/>
        <v/>
      </c>
      <c r="AR274" s="9"/>
      <c r="AS274" s="1" t="str">
        <f t="shared" si="90"/>
        <v/>
      </c>
      <c r="AT274" s="43" t="e">
        <f>#REF!</f>
        <v>#REF!</v>
      </c>
      <c r="AU274" s="43" t="str">
        <f t="shared" ca="1" si="91"/>
        <v/>
      </c>
      <c r="AW274" s="43" t="e">
        <f t="array" aca="1" ref="AW274" ca="1">INDEX(ColClas1,MIN(IF(Tron1=$AT274,IF(COUNTIF($AV274:AV274,Clas1)=0,ROW(Clas1)))))&amp;""</f>
        <v>#REF!</v>
      </c>
      <c r="AX274" s="43" t="e">
        <f t="array" aca="1" ref="AX274" ca="1">INDEX(ColClas1,MIN(IF(Tron1=$AT274,IF(COUNTIF($AV274:AW274,Clas1)=0,ROW(Clas1)))))&amp;""</f>
        <v>#REF!</v>
      </c>
      <c r="AY274" s="43" t="e">
        <f t="array" aca="1" ref="AY274" ca="1">INDEX(ColClas1,MIN(IF(Tron1=$AT274,IF(COUNTIF($AV274:AX274,Clas1)=0,ROW(Clas1)))))&amp;""</f>
        <v>#REF!</v>
      </c>
      <c r="AZ274" s="43" t="e">
        <f t="array" aca="1" ref="AZ274" ca="1">INDEX(ColClas1,MIN(IF(Tron1=$AT274,IF(COUNTIF($AV274:AY274,Clas1)=0,ROW(Clas1)))))&amp;""</f>
        <v>#REF!</v>
      </c>
      <c r="BA274" s="43" t="e">
        <f t="array" aca="1" ref="BA274" ca="1">INDEX(ColClas1,MIN(IF(Tron1=$AT274,IF(COUNTIF($AV274:AZ274,Clas1)=0,ROW(Clas1)))))&amp;""</f>
        <v>#REF!</v>
      </c>
    </row>
    <row r="275" spans="1:53" x14ac:dyDescent="0.25">
      <c r="A275" s="35">
        <v>265</v>
      </c>
      <c r="B275" s="41" t="str">
        <f>IF(COUNTIF(C$11:C274,C275)=0,B274&amp;C275,B274)</f>
        <v/>
      </c>
      <c r="C275" s="116" t="str">
        <f t="shared" si="97"/>
        <v/>
      </c>
      <c r="D275" s="114"/>
      <c r="E275" s="3"/>
      <c r="F275" s="2" t="e">
        <f t="shared" si="92"/>
        <v>#REF!</v>
      </c>
      <c r="G275" s="2" t="e">
        <f t="shared" si="93"/>
        <v>#REF!</v>
      </c>
      <c r="H275" s="2" t="e">
        <f t="shared" si="94"/>
        <v>#REF!</v>
      </c>
      <c r="I275" s="4"/>
      <c r="J275" s="4"/>
      <c r="K275" s="4"/>
      <c r="L275" s="4"/>
      <c r="M275" s="4"/>
      <c r="N275" s="4"/>
      <c r="O275" s="4"/>
      <c r="P275" s="4"/>
      <c r="Q275" s="2" t="str">
        <f t="shared" si="98"/>
        <v/>
      </c>
      <c r="R275" s="2" t="str">
        <f t="shared" si="99"/>
        <v/>
      </c>
      <c r="S275" s="2" t="str">
        <f t="shared" si="100"/>
        <v/>
      </c>
      <c r="T275" s="2">
        <f t="shared" si="110"/>
        <v>0</v>
      </c>
      <c r="U275" s="2" t="str">
        <f t="shared" si="101"/>
        <v/>
      </c>
      <c r="V275" s="2" t="str">
        <f t="shared" si="102"/>
        <v/>
      </c>
      <c r="W275" s="2" t="str">
        <f t="shared" si="103"/>
        <v/>
      </c>
      <c r="X275" s="5" t="str">
        <f t="shared" si="109"/>
        <v/>
      </c>
      <c r="Y275" s="2" t="str">
        <f t="shared" si="104"/>
        <v/>
      </c>
      <c r="Z275" s="2" t="str">
        <f t="shared" si="105"/>
        <v/>
      </c>
      <c r="AA275" s="4"/>
      <c r="AB275" s="4"/>
      <c r="AC275" s="4"/>
      <c r="AD275" s="4"/>
      <c r="AE275" s="4"/>
      <c r="AF275" s="4"/>
      <c r="AG275" s="4"/>
      <c r="AH275" s="4"/>
      <c r="AI275" s="2" t="str">
        <f t="shared" si="89"/>
        <v/>
      </c>
      <c r="AJ275" s="2" t="str">
        <f t="shared" si="106"/>
        <v/>
      </c>
      <c r="AK275" s="6" t="e">
        <f>VLOOKUP(C275,#REF!,10,FALSE)</f>
        <v>#REF!</v>
      </c>
      <c r="AL275" s="4"/>
      <c r="AM275" s="2" t="str">
        <f t="shared" si="107"/>
        <v/>
      </c>
      <c r="AN275" s="2" t="str">
        <f t="shared" si="108"/>
        <v/>
      </c>
      <c r="AO275" s="7" t="e">
        <f t="shared" si="95"/>
        <v>#VALUE!</v>
      </c>
      <c r="AP275" s="117"/>
      <c r="AQ275" s="8" t="str">
        <f t="shared" si="96"/>
        <v/>
      </c>
      <c r="AR275" s="9"/>
      <c r="AS275" s="1" t="str">
        <f t="shared" si="90"/>
        <v/>
      </c>
      <c r="AT275" s="43" t="e">
        <f>#REF!</f>
        <v>#REF!</v>
      </c>
      <c r="AU275" s="43" t="str">
        <f t="shared" ca="1" si="91"/>
        <v/>
      </c>
      <c r="AW275" s="43" t="e">
        <f t="array" aca="1" ref="AW275" ca="1">INDEX(ColClas1,MIN(IF(Tron1=$AT275,IF(COUNTIF($AV275:AV275,Clas1)=0,ROW(Clas1)))))&amp;""</f>
        <v>#REF!</v>
      </c>
      <c r="AX275" s="43" t="e">
        <f t="array" aca="1" ref="AX275" ca="1">INDEX(ColClas1,MIN(IF(Tron1=$AT275,IF(COUNTIF($AV275:AW275,Clas1)=0,ROW(Clas1)))))&amp;""</f>
        <v>#REF!</v>
      </c>
      <c r="AY275" s="43" t="e">
        <f t="array" aca="1" ref="AY275" ca="1">INDEX(ColClas1,MIN(IF(Tron1=$AT275,IF(COUNTIF($AV275:AX275,Clas1)=0,ROW(Clas1)))))&amp;""</f>
        <v>#REF!</v>
      </c>
      <c r="AZ275" s="43" t="e">
        <f t="array" aca="1" ref="AZ275" ca="1">INDEX(ColClas1,MIN(IF(Tron1=$AT275,IF(COUNTIF($AV275:AY275,Clas1)=0,ROW(Clas1)))))&amp;""</f>
        <v>#REF!</v>
      </c>
      <c r="BA275" s="43" t="e">
        <f t="array" aca="1" ref="BA275" ca="1">INDEX(ColClas1,MIN(IF(Tron1=$AT275,IF(COUNTIF($AV275:AZ275,Clas1)=0,ROW(Clas1)))))&amp;""</f>
        <v>#REF!</v>
      </c>
    </row>
    <row r="276" spans="1:53" x14ac:dyDescent="0.25">
      <c r="A276" s="35">
        <v>266</v>
      </c>
      <c r="B276" s="41" t="str">
        <f>IF(COUNTIF(C$11:C275,C276)=0,B275&amp;C276,B275)</f>
        <v/>
      </c>
      <c r="C276" s="116" t="str">
        <f t="shared" si="97"/>
        <v/>
      </c>
      <c r="D276" s="114"/>
      <c r="E276" s="3"/>
      <c r="F276" s="2" t="e">
        <f t="shared" si="92"/>
        <v>#REF!</v>
      </c>
      <c r="G276" s="2" t="e">
        <f t="shared" si="93"/>
        <v>#REF!</v>
      </c>
      <c r="H276" s="2" t="e">
        <f t="shared" si="94"/>
        <v>#REF!</v>
      </c>
      <c r="I276" s="4"/>
      <c r="J276" s="4"/>
      <c r="K276" s="4"/>
      <c r="L276" s="4"/>
      <c r="M276" s="4"/>
      <c r="N276" s="4"/>
      <c r="O276" s="4"/>
      <c r="P276" s="4"/>
      <c r="Q276" s="2" t="str">
        <f t="shared" si="98"/>
        <v/>
      </c>
      <c r="R276" s="2" t="str">
        <f t="shared" si="99"/>
        <v/>
      </c>
      <c r="S276" s="2" t="str">
        <f t="shared" si="100"/>
        <v/>
      </c>
      <c r="T276" s="2">
        <f t="shared" si="110"/>
        <v>0</v>
      </c>
      <c r="U276" s="2" t="str">
        <f t="shared" si="101"/>
        <v/>
      </c>
      <c r="V276" s="2" t="str">
        <f t="shared" si="102"/>
        <v/>
      </c>
      <c r="W276" s="2" t="str">
        <f t="shared" si="103"/>
        <v/>
      </c>
      <c r="X276" s="5" t="str">
        <f t="shared" si="109"/>
        <v/>
      </c>
      <c r="Y276" s="2" t="str">
        <f t="shared" si="104"/>
        <v/>
      </c>
      <c r="Z276" s="2" t="str">
        <f t="shared" si="105"/>
        <v/>
      </c>
      <c r="AA276" s="4"/>
      <c r="AB276" s="4"/>
      <c r="AC276" s="4"/>
      <c r="AD276" s="4"/>
      <c r="AE276" s="4"/>
      <c r="AF276" s="4"/>
      <c r="AG276" s="4"/>
      <c r="AH276" s="4"/>
      <c r="AI276" s="2" t="str">
        <f t="shared" si="89"/>
        <v/>
      </c>
      <c r="AJ276" s="2" t="str">
        <f t="shared" si="106"/>
        <v/>
      </c>
      <c r="AK276" s="6" t="e">
        <f>VLOOKUP(C276,#REF!,10,FALSE)</f>
        <v>#REF!</v>
      </c>
      <c r="AL276" s="4"/>
      <c r="AM276" s="2" t="str">
        <f t="shared" si="107"/>
        <v/>
      </c>
      <c r="AN276" s="2" t="str">
        <f t="shared" si="108"/>
        <v/>
      </c>
      <c r="AO276" s="7" t="e">
        <f t="shared" si="95"/>
        <v>#VALUE!</v>
      </c>
      <c r="AP276" s="117"/>
      <c r="AQ276" s="8" t="str">
        <f t="shared" si="96"/>
        <v/>
      </c>
      <c r="AR276" s="9"/>
      <c r="AS276" s="1" t="str">
        <f t="shared" si="90"/>
        <v/>
      </c>
      <c r="AT276" s="43" t="e">
        <f>#REF!</f>
        <v>#REF!</v>
      </c>
      <c r="AU276" s="43" t="str">
        <f t="shared" ca="1" si="91"/>
        <v/>
      </c>
      <c r="AW276" s="43" t="e">
        <f t="array" aca="1" ref="AW276" ca="1">INDEX(ColClas1,MIN(IF(Tron1=$AT276,IF(COUNTIF($AV276:AV276,Clas1)=0,ROW(Clas1)))))&amp;""</f>
        <v>#REF!</v>
      </c>
      <c r="AX276" s="43" t="e">
        <f t="array" aca="1" ref="AX276" ca="1">INDEX(ColClas1,MIN(IF(Tron1=$AT276,IF(COUNTIF($AV276:AW276,Clas1)=0,ROW(Clas1)))))&amp;""</f>
        <v>#REF!</v>
      </c>
      <c r="AY276" s="43" t="e">
        <f t="array" aca="1" ref="AY276" ca="1">INDEX(ColClas1,MIN(IF(Tron1=$AT276,IF(COUNTIF($AV276:AX276,Clas1)=0,ROW(Clas1)))))&amp;""</f>
        <v>#REF!</v>
      </c>
      <c r="AZ276" s="43" t="e">
        <f t="array" aca="1" ref="AZ276" ca="1">INDEX(ColClas1,MIN(IF(Tron1=$AT276,IF(COUNTIF($AV276:AY276,Clas1)=0,ROW(Clas1)))))&amp;""</f>
        <v>#REF!</v>
      </c>
      <c r="BA276" s="43" t="e">
        <f t="array" aca="1" ref="BA276" ca="1">INDEX(ColClas1,MIN(IF(Tron1=$AT276,IF(COUNTIF($AV276:AZ276,Clas1)=0,ROW(Clas1)))))&amp;""</f>
        <v>#REF!</v>
      </c>
    </row>
    <row r="277" spans="1:53" x14ac:dyDescent="0.25">
      <c r="A277" s="35">
        <v>267</v>
      </c>
      <c r="B277" s="41" t="str">
        <f>IF(COUNTIF(C$11:C276,C277)=0,B276&amp;C277,B276)</f>
        <v/>
      </c>
      <c r="C277" s="116" t="str">
        <f t="shared" si="97"/>
        <v/>
      </c>
      <c r="D277" s="114"/>
      <c r="E277" s="3"/>
      <c r="F277" s="2" t="e">
        <f t="shared" si="92"/>
        <v>#REF!</v>
      </c>
      <c r="G277" s="2" t="e">
        <f t="shared" si="93"/>
        <v>#REF!</v>
      </c>
      <c r="H277" s="2" t="e">
        <f t="shared" si="94"/>
        <v>#REF!</v>
      </c>
      <c r="I277" s="4"/>
      <c r="J277" s="4"/>
      <c r="K277" s="4"/>
      <c r="L277" s="4"/>
      <c r="M277" s="4"/>
      <c r="N277" s="4"/>
      <c r="O277" s="4"/>
      <c r="P277" s="4"/>
      <c r="Q277" s="2" t="str">
        <f t="shared" si="98"/>
        <v/>
      </c>
      <c r="R277" s="2" t="str">
        <f t="shared" si="99"/>
        <v/>
      </c>
      <c r="S277" s="2" t="str">
        <f t="shared" si="100"/>
        <v/>
      </c>
      <c r="T277" s="2">
        <f t="shared" si="110"/>
        <v>0</v>
      </c>
      <c r="U277" s="2" t="str">
        <f t="shared" si="101"/>
        <v/>
      </c>
      <c r="V277" s="2" t="str">
        <f t="shared" si="102"/>
        <v/>
      </c>
      <c r="W277" s="2" t="str">
        <f t="shared" si="103"/>
        <v/>
      </c>
      <c r="X277" s="5" t="str">
        <f t="shared" si="109"/>
        <v/>
      </c>
      <c r="Y277" s="2" t="str">
        <f t="shared" si="104"/>
        <v/>
      </c>
      <c r="Z277" s="2" t="str">
        <f t="shared" si="105"/>
        <v/>
      </c>
      <c r="AA277" s="4"/>
      <c r="AB277" s="4"/>
      <c r="AC277" s="4"/>
      <c r="AD277" s="4"/>
      <c r="AE277" s="4"/>
      <c r="AF277" s="4"/>
      <c r="AG277" s="4"/>
      <c r="AH277" s="4"/>
      <c r="AI277" s="2" t="str">
        <f t="shared" si="89"/>
        <v/>
      </c>
      <c r="AJ277" s="2" t="str">
        <f t="shared" si="106"/>
        <v/>
      </c>
      <c r="AK277" s="6" t="e">
        <f>VLOOKUP(C277,#REF!,10,FALSE)</f>
        <v>#REF!</v>
      </c>
      <c r="AL277" s="4"/>
      <c r="AM277" s="2" t="str">
        <f t="shared" si="107"/>
        <v/>
      </c>
      <c r="AN277" s="2" t="str">
        <f t="shared" si="108"/>
        <v/>
      </c>
      <c r="AO277" s="7" t="e">
        <f t="shared" si="95"/>
        <v>#VALUE!</v>
      </c>
      <c r="AP277" s="117"/>
      <c r="AQ277" s="8" t="str">
        <f t="shared" si="96"/>
        <v/>
      </c>
      <c r="AR277" s="9"/>
      <c r="AS277" s="1" t="str">
        <f t="shared" si="90"/>
        <v/>
      </c>
      <c r="AT277" s="43" t="e">
        <f>#REF!</f>
        <v>#REF!</v>
      </c>
      <c r="AU277" s="43" t="str">
        <f t="shared" ca="1" si="91"/>
        <v/>
      </c>
      <c r="AW277" s="43" t="e">
        <f t="array" aca="1" ref="AW277" ca="1">INDEX(ColClas1,MIN(IF(Tron1=$AT277,IF(COUNTIF($AV277:AV277,Clas1)=0,ROW(Clas1)))))&amp;""</f>
        <v>#REF!</v>
      </c>
      <c r="AX277" s="43" t="e">
        <f t="array" aca="1" ref="AX277" ca="1">INDEX(ColClas1,MIN(IF(Tron1=$AT277,IF(COUNTIF($AV277:AW277,Clas1)=0,ROW(Clas1)))))&amp;""</f>
        <v>#REF!</v>
      </c>
      <c r="AY277" s="43" t="e">
        <f t="array" aca="1" ref="AY277" ca="1">INDEX(ColClas1,MIN(IF(Tron1=$AT277,IF(COUNTIF($AV277:AX277,Clas1)=0,ROW(Clas1)))))&amp;""</f>
        <v>#REF!</v>
      </c>
      <c r="AZ277" s="43" t="e">
        <f t="array" aca="1" ref="AZ277" ca="1">INDEX(ColClas1,MIN(IF(Tron1=$AT277,IF(COUNTIF($AV277:AY277,Clas1)=0,ROW(Clas1)))))&amp;""</f>
        <v>#REF!</v>
      </c>
      <c r="BA277" s="43" t="e">
        <f t="array" aca="1" ref="BA277" ca="1">INDEX(ColClas1,MIN(IF(Tron1=$AT277,IF(COUNTIF($AV277:AZ277,Clas1)=0,ROW(Clas1)))))&amp;""</f>
        <v>#REF!</v>
      </c>
    </row>
    <row r="278" spans="1:53" x14ac:dyDescent="0.25">
      <c r="A278" s="35">
        <v>268</v>
      </c>
      <c r="B278" s="41" t="str">
        <f>IF(COUNTIF(C$11:C277,C278)=0,B277&amp;C278,B277)</f>
        <v/>
      </c>
      <c r="C278" s="116" t="str">
        <f t="shared" si="97"/>
        <v/>
      </c>
      <c r="D278" s="114"/>
      <c r="E278" s="3"/>
      <c r="F278" s="2" t="e">
        <f t="shared" si="92"/>
        <v>#REF!</v>
      </c>
      <c r="G278" s="2" t="e">
        <f t="shared" si="93"/>
        <v>#REF!</v>
      </c>
      <c r="H278" s="2" t="e">
        <f t="shared" si="94"/>
        <v>#REF!</v>
      </c>
      <c r="I278" s="4"/>
      <c r="J278" s="4"/>
      <c r="K278" s="4"/>
      <c r="L278" s="4"/>
      <c r="M278" s="4"/>
      <c r="N278" s="4"/>
      <c r="O278" s="4"/>
      <c r="P278" s="4"/>
      <c r="Q278" s="2" t="str">
        <f t="shared" si="98"/>
        <v/>
      </c>
      <c r="R278" s="2" t="str">
        <f t="shared" si="99"/>
        <v/>
      </c>
      <c r="S278" s="2" t="str">
        <f t="shared" si="100"/>
        <v/>
      </c>
      <c r="T278" s="2">
        <f t="shared" si="110"/>
        <v>0</v>
      </c>
      <c r="U278" s="2" t="str">
        <f t="shared" si="101"/>
        <v/>
      </c>
      <c r="V278" s="2" t="str">
        <f t="shared" si="102"/>
        <v/>
      </c>
      <c r="W278" s="2" t="str">
        <f t="shared" si="103"/>
        <v/>
      </c>
      <c r="X278" s="5" t="str">
        <f t="shared" si="109"/>
        <v/>
      </c>
      <c r="Y278" s="2" t="str">
        <f t="shared" si="104"/>
        <v/>
      </c>
      <c r="Z278" s="2" t="str">
        <f t="shared" si="105"/>
        <v/>
      </c>
      <c r="AA278" s="4"/>
      <c r="AB278" s="4"/>
      <c r="AC278" s="4"/>
      <c r="AD278" s="4"/>
      <c r="AE278" s="4"/>
      <c r="AF278" s="4"/>
      <c r="AG278" s="4"/>
      <c r="AH278" s="4"/>
      <c r="AI278" s="2" t="str">
        <f t="shared" si="89"/>
        <v/>
      </c>
      <c r="AJ278" s="2" t="str">
        <f t="shared" si="106"/>
        <v/>
      </c>
      <c r="AK278" s="6" t="e">
        <f>VLOOKUP(C278,#REF!,10,FALSE)</f>
        <v>#REF!</v>
      </c>
      <c r="AL278" s="4"/>
      <c r="AM278" s="2" t="str">
        <f t="shared" si="107"/>
        <v/>
      </c>
      <c r="AN278" s="2" t="str">
        <f t="shared" si="108"/>
        <v/>
      </c>
      <c r="AO278" s="7" t="e">
        <f t="shared" si="95"/>
        <v>#VALUE!</v>
      </c>
      <c r="AP278" s="117"/>
      <c r="AQ278" s="8" t="str">
        <f t="shared" si="96"/>
        <v/>
      </c>
      <c r="AR278" s="9"/>
      <c r="AS278" s="1" t="str">
        <f t="shared" si="90"/>
        <v/>
      </c>
      <c r="AT278" s="43" t="e">
        <f>#REF!</f>
        <v>#REF!</v>
      </c>
      <c r="AU278" s="43" t="str">
        <f t="shared" ca="1" si="91"/>
        <v/>
      </c>
      <c r="AW278" s="43" t="e">
        <f t="array" aca="1" ref="AW278" ca="1">INDEX(ColClas1,MIN(IF(Tron1=$AT278,IF(COUNTIF($AV278:AV278,Clas1)=0,ROW(Clas1)))))&amp;""</f>
        <v>#REF!</v>
      </c>
      <c r="AX278" s="43" t="e">
        <f t="array" aca="1" ref="AX278" ca="1">INDEX(ColClas1,MIN(IF(Tron1=$AT278,IF(COUNTIF($AV278:AW278,Clas1)=0,ROW(Clas1)))))&amp;""</f>
        <v>#REF!</v>
      </c>
      <c r="AY278" s="43" t="e">
        <f t="array" aca="1" ref="AY278" ca="1">INDEX(ColClas1,MIN(IF(Tron1=$AT278,IF(COUNTIF($AV278:AX278,Clas1)=0,ROW(Clas1)))))&amp;""</f>
        <v>#REF!</v>
      </c>
      <c r="AZ278" s="43" t="e">
        <f t="array" aca="1" ref="AZ278" ca="1">INDEX(ColClas1,MIN(IF(Tron1=$AT278,IF(COUNTIF($AV278:AY278,Clas1)=0,ROW(Clas1)))))&amp;""</f>
        <v>#REF!</v>
      </c>
      <c r="BA278" s="43" t="e">
        <f t="array" aca="1" ref="BA278" ca="1">INDEX(ColClas1,MIN(IF(Tron1=$AT278,IF(COUNTIF($AV278:AZ278,Clas1)=0,ROW(Clas1)))))&amp;""</f>
        <v>#REF!</v>
      </c>
    </row>
    <row r="279" spans="1:53" x14ac:dyDescent="0.25">
      <c r="A279" s="35">
        <v>269</v>
      </c>
      <c r="B279" s="41" t="str">
        <f>IF(COUNTIF(C$11:C278,C279)=0,B278&amp;C279,B278)</f>
        <v/>
      </c>
      <c r="C279" s="116" t="str">
        <f t="shared" si="97"/>
        <v/>
      </c>
      <c r="D279" s="114"/>
      <c r="E279" s="3"/>
      <c r="F279" s="2" t="e">
        <f t="shared" si="92"/>
        <v>#REF!</v>
      </c>
      <c r="G279" s="2" t="e">
        <f t="shared" si="93"/>
        <v>#REF!</v>
      </c>
      <c r="H279" s="2" t="e">
        <f t="shared" si="94"/>
        <v>#REF!</v>
      </c>
      <c r="I279" s="4"/>
      <c r="J279" s="4"/>
      <c r="K279" s="4"/>
      <c r="L279" s="4"/>
      <c r="M279" s="4"/>
      <c r="N279" s="4"/>
      <c r="O279" s="4"/>
      <c r="P279" s="4"/>
      <c r="Q279" s="2" t="str">
        <f t="shared" si="98"/>
        <v/>
      </c>
      <c r="R279" s="2" t="str">
        <f t="shared" si="99"/>
        <v/>
      </c>
      <c r="S279" s="2" t="str">
        <f t="shared" si="100"/>
        <v/>
      </c>
      <c r="T279" s="2">
        <f t="shared" si="110"/>
        <v>0</v>
      </c>
      <c r="U279" s="2" t="str">
        <f t="shared" si="101"/>
        <v/>
      </c>
      <c r="V279" s="2" t="str">
        <f t="shared" si="102"/>
        <v/>
      </c>
      <c r="W279" s="2" t="str">
        <f t="shared" si="103"/>
        <v/>
      </c>
      <c r="X279" s="5" t="str">
        <f t="shared" si="109"/>
        <v/>
      </c>
      <c r="Y279" s="2" t="str">
        <f t="shared" si="104"/>
        <v/>
      </c>
      <c r="Z279" s="2" t="str">
        <f t="shared" si="105"/>
        <v/>
      </c>
      <c r="AA279" s="4"/>
      <c r="AB279" s="4"/>
      <c r="AC279" s="4"/>
      <c r="AD279" s="4"/>
      <c r="AE279" s="4"/>
      <c r="AF279" s="4"/>
      <c r="AG279" s="4"/>
      <c r="AH279" s="4"/>
      <c r="AI279" s="2" t="str">
        <f t="shared" si="89"/>
        <v/>
      </c>
      <c r="AJ279" s="2" t="str">
        <f t="shared" si="106"/>
        <v/>
      </c>
      <c r="AK279" s="6" t="e">
        <f>VLOOKUP(C279,#REF!,10,FALSE)</f>
        <v>#REF!</v>
      </c>
      <c r="AL279" s="4"/>
      <c r="AM279" s="2" t="str">
        <f t="shared" si="107"/>
        <v/>
      </c>
      <c r="AN279" s="2" t="str">
        <f t="shared" si="108"/>
        <v/>
      </c>
      <c r="AO279" s="7" t="e">
        <f t="shared" si="95"/>
        <v>#VALUE!</v>
      </c>
      <c r="AP279" s="117"/>
      <c r="AQ279" s="8" t="str">
        <f t="shared" si="96"/>
        <v/>
      </c>
      <c r="AR279" s="9"/>
      <c r="AS279" s="1" t="str">
        <f t="shared" si="90"/>
        <v/>
      </c>
      <c r="AT279" s="43" t="e">
        <f>#REF!</f>
        <v>#REF!</v>
      </c>
      <c r="AU279" s="43" t="str">
        <f t="shared" ca="1" si="91"/>
        <v/>
      </c>
      <c r="AW279" s="43" t="e">
        <f t="array" aca="1" ref="AW279" ca="1">INDEX(ColClas1,MIN(IF(Tron1=$AT279,IF(COUNTIF($AV279:AV279,Clas1)=0,ROW(Clas1)))))&amp;""</f>
        <v>#REF!</v>
      </c>
      <c r="AX279" s="43" t="e">
        <f t="array" aca="1" ref="AX279" ca="1">INDEX(ColClas1,MIN(IF(Tron1=$AT279,IF(COUNTIF($AV279:AW279,Clas1)=0,ROW(Clas1)))))&amp;""</f>
        <v>#REF!</v>
      </c>
      <c r="AY279" s="43" t="e">
        <f t="array" aca="1" ref="AY279" ca="1">INDEX(ColClas1,MIN(IF(Tron1=$AT279,IF(COUNTIF($AV279:AX279,Clas1)=0,ROW(Clas1)))))&amp;""</f>
        <v>#REF!</v>
      </c>
      <c r="AZ279" s="43" t="e">
        <f t="array" aca="1" ref="AZ279" ca="1">INDEX(ColClas1,MIN(IF(Tron1=$AT279,IF(COUNTIF($AV279:AY279,Clas1)=0,ROW(Clas1)))))&amp;""</f>
        <v>#REF!</v>
      </c>
      <c r="BA279" s="43" t="e">
        <f t="array" aca="1" ref="BA279" ca="1">INDEX(ColClas1,MIN(IF(Tron1=$AT279,IF(COUNTIF($AV279:AZ279,Clas1)=0,ROW(Clas1)))))&amp;""</f>
        <v>#REF!</v>
      </c>
    </row>
    <row r="280" spans="1:53" x14ac:dyDescent="0.25">
      <c r="A280" s="35">
        <v>270</v>
      </c>
      <c r="B280" s="41" t="str">
        <f>IF(COUNTIF(C$11:C279,C280)=0,B279&amp;C280,B279)</f>
        <v/>
      </c>
      <c r="C280" s="116" t="str">
        <f t="shared" si="97"/>
        <v/>
      </c>
      <c r="D280" s="114"/>
      <c r="E280" s="3"/>
      <c r="F280" s="2" t="e">
        <f t="shared" si="92"/>
        <v>#REF!</v>
      </c>
      <c r="G280" s="2" t="e">
        <f t="shared" si="93"/>
        <v>#REF!</v>
      </c>
      <c r="H280" s="2" t="e">
        <f t="shared" si="94"/>
        <v>#REF!</v>
      </c>
      <c r="I280" s="4"/>
      <c r="J280" s="4"/>
      <c r="K280" s="4"/>
      <c r="L280" s="4"/>
      <c r="M280" s="4"/>
      <c r="N280" s="4"/>
      <c r="O280" s="4"/>
      <c r="P280" s="4"/>
      <c r="Q280" s="2" t="str">
        <f t="shared" si="98"/>
        <v/>
      </c>
      <c r="R280" s="2" t="str">
        <f t="shared" si="99"/>
        <v/>
      </c>
      <c r="S280" s="2" t="str">
        <f t="shared" si="100"/>
        <v/>
      </c>
      <c r="T280" s="2">
        <f t="shared" si="110"/>
        <v>0</v>
      </c>
      <c r="U280" s="2" t="str">
        <f t="shared" si="101"/>
        <v/>
      </c>
      <c r="V280" s="2" t="str">
        <f t="shared" si="102"/>
        <v/>
      </c>
      <c r="W280" s="2" t="str">
        <f t="shared" si="103"/>
        <v/>
      </c>
      <c r="X280" s="5" t="str">
        <f t="shared" si="109"/>
        <v/>
      </c>
      <c r="Y280" s="2" t="str">
        <f t="shared" si="104"/>
        <v/>
      </c>
      <c r="Z280" s="2" t="str">
        <f t="shared" si="105"/>
        <v/>
      </c>
      <c r="AA280" s="4"/>
      <c r="AB280" s="4"/>
      <c r="AC280" s="4"/>
      <c r="AD280" s="4"/>
      <c r="AE280" s="4"/>
      <c r="AF280" s="4"/>
      <c r="AG280" s="4"/>
      <c r="AH280" s="4"/>
      <c r="AI280" s="2" t="str">
        <f t="shared" si="89"/>
        <v/>
      </c>
      <c r="AJ280" s="2" t="str">
        <f t="shared" si="106"/>
        <v/>
      </c>
      <c r="AK280" s="6" t="e">
        <f>VLOOKUP(C280,#REF!,10,FALSE)</f>
        <v>#REF!</v>
      </c>
      <c r="AL280" s="4"/>
      <c r="AM280" s="2" t="str">
        <f t="shared" si="107"/>
        <v/>
      </c>
      <c r="AN280" s="2" t="str">
        <f t="shared" si="108"/>
        <v/>
      </c>
      <c r="AO280" s="7" t="e">
        <f t="shared" si="95"/>
        <v>#VALUE!</v>
      </c>
      <c r="AP280" s="117"/>
      <c r="AQ280" s="8" t="str">
        <f t="shared" si="96"/>
        <v/>
      </c>
      <c r="AR280" s="9"/>
      <c r="AS280" s="1" t="str">
        <f t="shared" si="90"/>
        <v/>
      </c>
      <c r="AT280" s="43" t="e">
        <f>#REF!</f>
        <v>#REF!</v>
      </c>
      <c r="AU280" s="43" t="str">
        <f t="shared" ca="1" si="91"/>
        <v/>
      </c>
      <c r="AW280" s="43" t="e">
        <f t="array" aca="1" ref="AW280" ca="1">INDEX(ColClas1,MIN(IF(Tron1=$AT280,IF(COUNTIF($AV280:AV280,Clas1)=0,ROW(Clas1)))))&amp;""</f>
        <v>#REF!</v>
      </c>
      <c r="AX280" s="43" t="e">
        <f t="array" aca="1" ref="AX280" ca="1">INDEX(ColClas1,MIN(IF(Tron1=$AT280,IF(COUNTIF($AV280:AW280,Clas1)=0,ROW(Clas1)))))&amp;""</f>
        <v>#REF!</v>
      </c>
      <c r="AY280" s="43" t="e">
        <f t="array" aca="1" ref="AY280" ca="1">INDEX(ColClas1,MIN(IF(Tron1=$AT280,IF(COUNTIF($AV280:AX280,Clas1)=0,ROW(Clas1)))))&amp;""</f>
        <v>#REF!</v>
      </c>
      <c r="AZ280" s="43" t="e">
        <f t="array" aca="1" ref="AZ280" ca="1">INDEX(ColClas1,MIN(IF(Tron1=$AT280,IF(COUNTIF($AV280:AY280,Clas1)=0,ROW(Clas1)))))&amp;""</f>
        <v>#REF!</v>
      </c>
      <c r="BA280" s="43" t="e">
        <f t="array" aca="1" ref="BA280" ca="1">INDEX(ColClas1,MIN(IF(Tron1=$AT280,IF(COUNTIF($AV280:AZ280,Clas1)=0,ROW(Clas1)))))&amp;""</f>
        <v>#REF!</v>
      </c>
    </row>
    <row r="281" spans="1:53" x14ac:dyDescent="0.25">
      <c r="A281" s="35">
        <v>271</v>
      </c>
      <c r="B281" s="41" t="str">
        <f>IF(COUNTIF(C$11:C280,C281)=0,B280&amp;C281,B280)</f>
        <v/>
      </c>
      <c r="C281" s="116" t="str">
        <f t="shared" si="97"/>
        <v/>
      </c>
      <c r="D281" s="114"/>
      <c r="E281" s="3"/>
      <c r="F281" s="2" t="e">
        <f t="shared" si="92"/>
        <v>#REF!</v>
      </c>
      <c r="G281" s="2" t="e">
        <f t="shared" si="93"/>
        <v>#REF!</v>
      </c>
      <c r="H281" s="2" t="e">
        <f t="shared" si="94"/>
        <v>#REF!</v>
      </c>
      <c r="I281" s="4"/>
      <c r="J281" s="4"/>
      <c r="K281" s="4"/>
      <c r="L281" s="4"/>
      <c r="M281" s="4"/>
      <c r="N281" s="4"/>
      <c r="O281" s="4"/>
      <c r="P281" s="4"/>
      <c r="Q281" s="2" t="str">
        <f t="shared" si="98"/>
        <v/>
      </c>
      <c r="R281" s="2" t="str">
        <f t="shared" si="99"/>
        <v/>
      </c>
      <c r="S281" s="2" t="str">
        <f t="shared" si="100"/>
        <v/>
      </c>
      <c r="T281" s="2">
        <f t="shared" si="110"/>
        <v>0</v>
      </c>
      <c r="U281" s="2" t="str">
        <f t="shared" si="101"/>
        <v/>
      </c>
      <c r="V281" s="2" t="str">
        <f t="shared" si="102"/>
        <v/>
      </c>
      <c r="W281" s="2" t="str">
        <f t="shared" si="103"/>
        <v/>
      </c>
      <c r="X281" s="5" t="str">
        <f t="shared" si="109"/>
        <v/>
      </c>
      <c r="Y281" s="2" t="str">
        <f t="shared" si="104"/>
        <v/>
      </c>
      <c r="Z281" s="2" t="str">
        <f t="shared" si="105"/>
        <v/>
      </c>
      <c r="AA281" s="4"/>
      <c r="AB281" s="4"/>
      <c r="AC281" s="4"/>
      <c r="AD281" s="4"/>
      <c r="AE281" s="4"/>
      <c r="AF281" s="4"/>
      <c r="AG281" s="4"/>
      <c r="AH281" s="4"/>
      <c r="AI281" s="2" t="str">
        <f t="shared" si="89"/>
        <v/>
      </c>
      <c r="AJ281" s="2" t="str">
        <f t="shared" si="106"/>
        <v/>
      </c>
      <c r="AK281" s="6" t="e">
        <f>VLOOKUP(C281,#REF!,10,FALSE)</f>
        <v>#REF!</v>
      </c>
      <c r="AL281" s="4"/>
      <c r="AM281" s="2" t="str">
        <f t="shared" si="107"/>
        <v/>
      </c>
      <c r="AN281" s="2" t="str">
        <f t="shared" si="108"/>
        <v/>
      </c>
      <c r="AO281" s="7" t="e">
        <f t="shared" si="95"/>
        <v>#VALUE!</v>
      </c>
      <c r="AP281" s="117"/>
      <c r="AQ281" s="8" t="str">
        <f t="shared" si="96"/>
        <v/>
      </c>
      <c r="AR281" s="9"/>
      <c r="AS281" s="1" t="str">
        <f t="shared" si="90"/>
        <v/>
      </c>
      <c r="AT281" s="43" t="e">
        <f>#REF!</f>
        <v>#REF!</v>
      </c>
      <c r="AU281" s="43" t="str">
        <f t="shared" ca="1" si="91"/>
        <v/>
      </c>
      <c r="AW281" s="43" t="e">
        <f t="array" aca="1" ref="AW281" ca="1">INDEX(ColClas1,MIN(IF(Tron1=$AT281,IF(COUNTIF($AV281:AV281,Clas1)=0,ROW(Clas1)))))&amp;""</f>
        <v>#REF!</v>
      </c>
      <c r="AX281" s="43" t="e">
        <f t="array" aca="1" ref="AX281" ca="1">INDEX(ColClas1,MIN(IF(Tron1=$AT281,IF(COUNTIF($AV281:AW281,Clas1)=0,ROW(Clas1)))))&amp;""</f>
        <v>#REF!</v>
      </c>
      <c r="AY281" s="43" t="e">
        <f t="array" aca="1" ref="AY281" ca="1">INDEX(ColClas1,MIN(IF(Tron1=$AT281,IF(COUNTIF($AV281:AX281,Clas1)=0,ROW(Clas1)))))&amp;""</f>
        <v>#REF!</v>
      </c>
      <c r="AZ281" s="43" t="e">
        <f t="array" aca="1" ref="AZ281" ca="1">INDEX(ColClas1,MIN(IF(Tron1=$AT281,IF(COUNTIF($AV281:AY281,Clas1)=0,ROW(Clas1)))))&amp;""</f>
        <v>#REF!</v>
      </c>
      <c r="BA281" s="43" t="e">
        <f t="array" aca="1" ref="BA281" ca="1">INDEX(ColClas1,MIN(IF(Tron1=$AT281,IF(COUNTIF($AV281:AZ281,Clas1)=0,ROW(Clas1)))))&amp;""</f>
        <v>#REF!</v>
      </c>
    </row>
    <row r="282" spans="1:53" x14ac:dyDescent="0.25">
      <c r="A282" s="35">
        <v>272</v>
      </c>
      <c r="B282" s="41" t="str">
        <f>IF(COUNTIF(C$11:C281,C282)=0,B281&amp;C282,B281)</f>
        <v/>
      </c>
      <c r="C282" s="116" t="str">
        <f t="shared" si="97"/>
        <v/>
      </c>
      <c r="D282" s="114"/>
      <c r="E282" s="3"/>
      <c r="F282" s="2" t="e">
        <f t="shared" si="92"/>
        <v>#REF!</v>
      </c>
      <c r="G282" s="2" t="e">
        <f t="shared" si="93"/>
        <v>#REF!</v>
      </c>
      <c r="H282" s="2" t="e">
        <f t="shared" si="94"/>
        <v>#REF!</v>
      </c>
      <c r="I282" s="4"/>
      <c r="J282" s="4"/>
      <c r="K282" s="4"/>
      <c r="L282" s="4"/>
      <c r="M282" s="4"/>
      <c r="N282" s="4"/>
      <c r="O282" s="4"/>
      <c r="P282" s="4"/>
      <c r="Q282" s="2" t="str">
        <f t="shared" si="98"/>
        <v/>
      </c>
      <c r="R282" s="2" t="str">
        <f t="shared" si="99"/>
        <v/>
      </c>
      <c r="S282" s="2" t="str">
        <f t="shared" si="100"/>
        <v/>
      </c>
      <c r="T282" s="2">
        <f t="shared" si="110"/>
        <v>0</v>
      </c>
      <c r="U282" s="2" t="str">
        <f t="shared" si="101"/>
        <v/>
      </c>
      <c r="V282" s="2" t="str">
        <f t="shared" si="102"/>
        <v/>
      </c>
      <c r="W282" s="2" t="str">
        <f t="shared" si="103"/>
        <v/>
      </c>
      <c r="X282" s="5" t="str">
        <f t="shared" si="109"/>
        <v/>
      </c>
      <c r="Y282" s="2" t="str">
        <f t="shared" si="104"/>
        <v/>
      </c>
      <c r="Z282" s="2" t="str">
        <f t="shared" si="105"/>
        <v/>
      </c>
      <c r="AA282" s="4"/>
      <c r="AB282" s="4"/>
      <c r="AC282" s="4"/>
      <c r="AD282" s="4"/>
      <c r="AE282" s="4"/>
      <c r="AF282" s="4"/>
      <c r="AG282" s="4"/>
      <c r="AH282" s="4"/>
      <c r="AI282" s="2" t="str">
        <f t="shared" si="89"/>
        <v/>
      </c>
      <c r="AJ282" s="2" t="str">
        <f t="shared" si="106"/>
        <v/>
      </c>
      <c r="AK282" s="6" t="e">
        <f>VLOOKUP(C282,#REF!,10,FALSE)</f>
        <v>#REF!</v>
      </c>
      <c r="AL282" s="4"/>
      <c r="AM282" s="2" t="str">
        <f t="shared" si="107"/>
        <v/>
      </c>
      <c r="AN282" s="2" t="str">
        <f t="shared" si="108"/>
        <v/>
      </c>
      <c r="AO282" s="7" t="e">
        <f t="shared" si="95"/>
        <v>#VALUE!</v>
      </c>
      <c r="AP282" s="117"/>
      <c r="AQ282" s="8" t="str">
        <f t="shared" si="96"/>
        <v/>
      </c>
      <c r="AR282" s="9"/>
      <c r="AS282" s="1" t="str">
        <f t="shared" si="90"/>
        <v/>
      </c>
      <c r="AT282" s="43" t="e">
        <f>#REF!</f>
        <v>#REF!</v>
      </c>
      <c r="AU282" s="43" t="str">
        <f t="shared" ca="1" si="91"/>
        <v/>
      </c>
      <c r="AW282" s="43" t="e">
        <f t="array" aca="1" ref="AW282" ca="1">INDEX(ColClas1,MIN(IF(Tron1=$AT282,IF(COUNTIF($AV282:AV282,Clas1)=0,ROW(Clas1)))))&amp;""</f>
        <v>#REF!</v>
      </c>
      <c r="AX282" s="43" t="e">
        <f t="array" aca="1" ref="AX282" ca="1">INDEX(ColClas1,MIN(IF(Tron1=$AT282,IF(COUNTIF($AV282:AW282,Clas1)=0,ROW(Clas1)))))&amp;""</f>
        <v>#REF!</v>
      </c>
      <c r="AY282" s="43" t="e">
        <f t="array" aca="1" ref="AY282" ca="1">INDEX(ColClas1,MIN(IF(Tron1=$AT282,IF(COUNTIF($AV282:AX282,Clas1)=0,ROW(Clas1)))))&amp;""</f>
        <v>#REF!</v>
      </c>
      <c r="AZ282" s="43" t="e">
        <f t="array" aca="1" ref="AZ282" ca="1">INDEX(ColClas1,MIN(IF(Tron1=$AT282,IF(COUNTIF($AV282:AY282,Clas1)=0,ROW(Clas1)))))&amp;""</f>
        <v>#REF!</v>
      </c>
      <c r="BA282" s="43" t="e">
        <f t="array" aca="1" ref="BA282" ca="1">INDEX(ColClas1,MIN(IF(Tron1=$AT282,IF(COUNTIF($AV282:AZ282,Clas1)=0,ROW(Clas1)))))&amp;""</f>
        <v>#REF!</v>
      </c>
    </row>
    <row r="283" spans="1:53" x14ac:dyDescent="0.25">
      <c r="A283" s="35">
        <v>273</v>
      </c>
      <c r="B283" s="41" t="str">
        <f>IF(COUNTIF(C$11:C282,C283)=0,B282&amp;C283,B282)</f>
        <v/>
      </c>
      <c r="C283" s="116" t="str">
        <f t="shared" si="97"/>
        <v/>
      </c>
      <c r="D283" s="114"/>
      <c r="E283" s="3"/>
      <c r="F283" s="2" t="e">
        <f t="shared" si="92"/>
        <v>#REF!</v>
      </c>
      <c r="G283" s="2" t="e">
        <f t="shared" si="93"/>
        <v>#REF!</v>
      </c>
      <c r="H283" s="2" t="e">
        <f t="shared" si="94"/>
        <v>#REF!</v>
      </c>
      <c r="I283" s="4"/>
      <c r="J283" s="4"/>
      <c r="K283" s="4"/>
      <c r="L283" s="4"/>
      <c r="M283" s="4"/>
      <c r="N283" s="4"/>
      <c r="O283" s="4"/>
      <c r="P283" s="4"/>
      <c r="Q283" s="2" t="str">
        <f t="shared" si="98"/>
        <v/>
      </c>
      <c r="R283" s="2" t="str">
        <f t="shared" si="99"/>
        <v/>
      </c>
      <c r="S283" s="2" t="str">
        <f t="shared" si="100"/>
        <v/>
      </c>
      <c r="T283" s="2">
        <f t="shared" si="110"/>
        <v>0</v>
      </c>
      <c r="U283" s="2" t="str">
        <f t="shared" si="101"/>
        <v/>
      </c>
      <c r="V283" s="2" t="str">
        <f t="shared" si="102"/>
        <v/>
      </c>
      <c r="W283" s="2" t="str">
        <f t="shared" si="103"/>
        <v/>
      </c>
      <c r="X283" s="5" t="str">
        <f t="shared" si="109"/>
        <v/>
      </c>
      <c r="Y283" s="2" t="str">
        <f t="shared" si="104"/>
        <v/>
      </c>
      <c r="Z283" s="2" t="str">
        <f t="shared" si="105"/>
        <v/>
      </c>
      <c r="AA283" s="4"/>
      <c r="AB283" s="4"/>
      <c r="AC283" s="4"/>
      <c r="AD283" s="4"/>
      <c r="AE283" s="4"/>
      <c r="AF283" s="4"/>
      <c r="AG283" s="4"/>
      <c r="AH283" s="4"/>
      <c r="AI283" s="2" t="str">
        <f t="shared" si="89"/>
        <v/>
      </c>
      <c r="AJ283" s="2" t="str">
        <f t="shared" si="106"/>
        <v/>
      </c>
      <c r="AK283" s="6" t="e">
        <f>VLOOKUP(C283,#REF!,10,FALSE)</f>
        <v>#REF!</v>
      </c>
      <c r="AL283" s="4"/>
      <c r="AM283" s="2" t="str">
        <f t="shared" si="107"/>
        <v/>
      </c>
      <c r="AN283" s="2" t="str">
        <f t="shared" si="108"/>
        <v/>
      </c>
      <c r="AO283" s="7" t="e">
        <f t="shared" si="95"/>
        <v>#VALUE!</v>
      </c>
      <c r="AP283" s="117"/>
      <c r="AQ283" s="8" t="str">
        <f t="shared" si="96"/>
        <v/>
      </c>
      <c r="AR283" s="9"/>
      <c r="AS283" s="1" t="str">
        <f t="shared" si="90"/>
        <v/>
      </c>
      <c r="AT283" s="43" t="e">
        <f>#REF!</f>
        <v>#REF!</v>
      </c>
      <c r="AU283" s="43" t="str">
        <f t="shared" ca="1" si="91"/>
        <v/>
      </c>
      <c r="AW283" s="43" t="e">
        <f t="array" aca="1" ref="AW283" ca="1">INDEX(ColClas1,MIN(IF(Tron1=$AT283,IF(COUNTIF($AV283:AV283,Clas1)=0,ROW(Clas1)))))&amp;""</f>
        <v>#REF!</v>
      </c>
      <c r="AX283" s="43" t="e">
        <f t="array" aca="1" ref="AX283" ca="1">INDEX(ColClas1,MIN(IF(Tron1=$AT283,IF(COUNTIF($AV283:AW283,Clas1)=0,ROW(Clas1)))))&amp;""</f>
        <v>#REF!</v>
      </c>
      <c r="AY283" s="43" t="e">
        <f t="array" aca="1" ref="AY283" ca="1">INDEX(ColClas1,MIN(IF(Tron1=$AT283,IF(COUNTIF($AV283:AX283,Clas1)=0,ROW(Clas1)))))&amp;""</f>
        <v>#REF!</v>
      </c>
      <c r="AZ283" s="43" t="e">
        <f t="array" aca="1" ref="AZ283" ca="1">INDEX(ColClas1,MIN(IF(Tron1=$AT283,IF(COUNTIF($AV283:AY283,Clas1)=0,ROW(Clas1)))))&amp;""</f>
        <v>#REF!</v>
      </c>
      <c r="BA283" s="43" t="e">
        <f t="array" aca="1" ref="BA283" ca="1">INDEX(ColClas1,MIN(IF(Tron1=$AT283,IF(COUNTIF($AV283:AZ283,Clas1)=0,ROW(Clas1)))))&amp;""</f>
        <v>#REF!</v>
      </c>
    </row>
    <row r="284" spans="1:53" x14ac:dyDescent="0.25">
      <c r="A284" s="35">
        <v>274</v>
      </c>
      <c r="B284" s="41" t="str">
        <f>IF(COUNTIF(C$11:C283,C284)=0,B283&amp;C284,B283)</f>
        <v/>
      </c>
      <c r="C284" s="116" t="str">
        <f t="shared" si="97"/>
        <v/>
      </c>
      <c r="D284" s="114"/>
      <c r="E284" s="3"/>
      <c r="F284" s="2" t="e">
        <f t="shared" si="92"/>
        <v>#REF!</v>
      </c>
      <c r="G284" s="2" t="e">
        <f t="shared" si="93"/>
        <v>#REF!</v>
      </c>
      <c r="H284" s="2" t="e">
        <f t="shared" si="94"/>
        <v>#REF!</v>
      </c>
      <c r="I284" s="4"/>
      <c r="J284" s="4"/>
      <c r="K284" s="4"/>
      <c r="L284" s="4"/>
      <c r="M284" s="4"/>
      <c r="N284" s="4"/>
      <c r="O284" s="4"/>
      <c r="P284" s="4"/>
      <c r="Q284" s="2" t="str">
        <f t="shared" si="98"/>
        <v/>
      </c>
      <c r="R284" s="2" t="str">
        <f t="shared" si="99"/>
        <v/>
      </c>
      <c r="S284" s="2" t="str">
        <f t="shared" si="100"/>
        <v/>
      </c>
      <c r="T284" s="2">
        <f t="shared" si="110"/>
        <v>0</v>
      </c>
      <c r="U284" s="2" t="str">
        <f t="shared" si="101"/>
        <v/>
      </c>
      <c r="V284" s="2" t="str">
        <f t="shared" si="102"/>
        <v/>
      </c>
      <c r="W284" s="2" t="str">
        <f t="shared" si="103"/>
        <v/>
      </c>
      <c r="X284" s="5" t="str">
        <f t="shared" si="109"/>
        <v/>
      </c>
      <c r="Y284" s="2" t="str">
        <f t="shared" si="104"/>
        <v/>
      </c>
      <c r="Z284" s="2" t="str">
        <f t="shared" si="105"/>
        <v/>
      </c>
      <c r="AA284" s="4"/>
      <c r="AB284" s="4"/>
      <c r="AC284" s="4"/>
      <c r="AD284" s="4"/>
      <c r="AE284" s="4"/>
      <c r="AF284" s="4"/>
      <c r="AG284" s="4"/>
      <c r="AH284" s="4"/>
      <c r="AI284" s="2" t="str">
        <f t="shared" si="89"/>
        <v/>
      </c>
      <c r="AJ284" s="2" t="str">
        <f t="shared" si="106"/>
        <v/>
      </c>
      <c r="AK284" s="6" t="e">
        <f>VLOOKUP(C284,#REF!,10,FALSE)</f>
        <v>#REF!</v>
      </c>
      <c r="AL284" s="4"/>
      <c r="AM284" s="2" t="str">
        <f t="shared" si="107"/>
        <v/>
      </c>
      <c r="AN284" s="2" t="str">
        <f t="shared" si="108"/>
        <v/>
      </c>
      <c r="AO284" s="7" t="e">
        <f t="shared" si="95"/>
        <v>#VALUE!</v>
      </c>
      <c r="AP284" s="117"/>
      <c r="AQ284" s="8" t="str">
        <f t="shared" si="96"/>
        <v/>
      </c>
      <c r="AR284" s="9"/>
      <c r="AS284" s="1" t="str">
        <f t="shared" si="90"/>
        <v/>
      </c>
      <c r="AT284" s="43" t="e">
        <f>#REF!</f>
        <v>#REF!</v>
      </c>
      <c r="AU284" s="43" t="str">
        <f t="shared" ca="1" si="91"/>
        <v/>
      </c>
      <c r="AW284" s="43" t="e">
        <f t="array" aca="1" ref="AW284" ca="1">INDEX(ColClas1,MIN(IF(Tron1=$AT284,IF(COUNTIF($AV284:AV284,Clas1)=0,ROW(Clas1)))))&amp;""</f>
        <v>#REF!</v>
      </c>
      <c r="AX284" s="43" t="e">
        <f t="array" aca="1" ref="AX284" ca="1">INDEX(ColClas1,MIN(IF(Tron1=$AT284,IF(COUNTIF($AV284:AW284,Clas1)=0,ROW(Clas1)))))&amp;""</f>
        <v>#REF!</v>
      </c>
      <c r="AY284" s="43" t="e">
        <f t="array" aca="1" ref="AY284" ca="1">INDEX(ColClas1,MIN(IF(Tron1=$AT284,IF(COUNTIF($AV284:AX284,Clas1)=0,ROW(Clas1)))))&amp;""</f>
        <v>#REF!</v>
      </c>
      <c r="AZ284" s="43" t="e">
        <f t="array" aca="1" ref="AZ284" ca="1">INDEX(ColClas1,MIN(IF(Tron1=$AT284,IF(COUNTIF($AV284:AY284,Clas1)=0,ROW(Clas1)))))&amp;""</f>
        <v>#REF!</v>
      </c>
      <c r="BA284" s="43" t="e">
        <f t="array" aca="1" ref="BA284" ca="1">INDEX(ColClas1,MIN(IF(Tron1=$AT284,IF(COUNTIF($AV284:AZ284,Clas1)=0,ROW(Clas1)))))&amp;""</f>
        <v>#REF!</v>
      </c>
    </row>
    <row r="285" spans="1:53" x14ac:dyDescent="0.25">
      <c r="A285" s="35">
        <v>275</v>
      </c>
      <c r="B285" s="41" t="str">
        <f>IF(COUNTIF(C$11:C284,C285)=0,B284&amp;C285,B284)</f>
        <v/>
      </c>
      <c r="C285" s="116" t="str">
        <f t="shared" si="97"/>
        <v/>
      </c>
      <c r="D285" s="114"/>
      <c r="E285" s="3"/>
      <c r="F285" s="2" t="e">
        <f t="shared" si="92"/>
        <v>#REF!</v>
      </c>
      <c r="G285" s="2" t="e">
        <f t="shared" si="93"/>
        <v>#REF!</v>
      </c>
      <c r="H285" s="2" t="e">
        <f t="shared" si="94"/>
        <v>#REF!</v>
      </c>
      <c r="I285" s="4"/>
      <c r="J285" s="4"/>
      <c r="K285" s="4"/>
      <c r="L285" s="4"/>
      <c r="M285" s="4"/>
      <c r="N285" s="4"/>
      <c r="O285" s="4"/>
      <c r="P285" s="4"/>
      <c r="Q285" s="2" t="str">
        <f t="shared" si="98"/>
        <v/>
      </c>
      <c r="R285" s="2" t="str">
        <f t="shared" si="99"/>
        <v/>
      </c>
      <c r="S285" s="2" t="str">
        <f t="shared" si="100"/>
        <v/>
      </c>
      <c r="T285" s="2">
        <f t="shared" si="110"/>
        <v>0</v>
      </c>
      <c r="U285" s="2" t="str">
        <f t="shared" si="101"/>
        <v/>
      </c>
      <c r="V285" s="2" t="str">
        <f t="shared" si="102"/>
        <v/>
      </c>
      <c r="W285" s="2" t="str">
        <f t="shared" si="103"/>
        <v/>
      </c>
      <c r="X285" s="5" t="str">
        <f t="shared" si="109"/>
        <v/>
      </c>
      <c r="Y285" s="2" t="str">
        <f t="shared" si="104"/>
        <v/>
      </c>
      <c r="Z285" s="2" t="str">
        <f t="shared" si="105"/>
        <v/>
      </c>
      <c r="AA285" s="4"/>
      <c r="AB285" s="4"/>
      <c r="AC285" s="4"/>
      <c r="AD285" s="4"/>
      <c r="AE285" s="4"/>
      <c r="AF285" s="4"/>
      <c r="AG285" s="4"/>
      <c r="AH285" s="4"/>
      <c r="AI285" s="2" t="str">
        <f t="shared" si="89"/>
        <v/>
      </c>
      <c r="AJ285" s="2" t="str">
        <f t="shared" si="106"/>
        <v/>
      </c>
      <c r="AK285" s="6" t="e">
        <f>VLOOKUP(C285,#REF!,10,FALSE)</f>
        <v>#REF!</v>
      </c>
      <c r="AL285" s="4"/>
      <c r="AM285" s="2" t="str">
        <f t="shared" si="107"/>
        <v/>
      </c>
      <c r="AN285" s="2" t="str">
        <f t="shared" si="108"/>
        <v/>
      </c>
      <c r="AO285" s="7" t="e">
        <f t="shared" si="95"/>
        <v>#VALUE!</v>
      </c>
      <c r="AP285" s="117"/>
      <c r="AQ285" s="8" t="str">
        <f t="shared" si="96"/>
        <v/>
      </c>
      <c r="AR285" s="9"/>
      <c r="AS285" s="1" t="str">
        <f t="shared" si="90"/>
        <v/>
      </c>
      <c r="AT285" s="43" t="e">
        <f>#REF!</f>
        <v>#REF!</v>
      </c>
      <c r="AU285" s="43" t="str">
        <f t="shared" ca="1" si="91"/>
        <v/>
      </c>
      <c r="AW285" s="43" t="e">
        <f t="array" aca="1" ref="AW285" ca="1">INDEX(ColClas1,MIN(IF(Tron1=$AT285,IF(COUNTIF($AV285:AV285,Clas1)=0,ROW(Clas1)))))&amp;""</f>
        <v>#REF!</v>
      </c>
      <c r="AX285" s="43" t="e">
        <f t="array" aca="1" ref="AX285" ca="1">INDEX(ColClas1,MIN(IF(Tron1=$AT285,IF(COUNTIF($AV285:AW285,Clas1)=0,ROW(Clas1)))))&amp;""</f>
        <v>#REF!</v>
      </c>
      <c r="AY285" s="43" t="e">
        <f t="array" aca="1" ref="AY285" ca="1">INDEX(ColClas1,MIN(IF(Tron1=$AT285,IF(COUNTIF($AV285:AX285,Clas1)=0,ROW(Clas1)))))&amp;""</f>
        <v>#REF!</v>
      </c>
      <c r="AZ285" s="43" t="e">
        <f t="array" aca="1" ref="AZ285" ca="1">INDEX(ColClas1,MIN(IF(Tron1=$AT285,IF(COUNTIF($AV285:AY285,Clas1)=0,ROW(Clas1)))))&amp;""</f>
        <v>#REF!</v>
      </c>
      <c r="BA285" s="43" t="e">
        <f t="array" aca="1" ref="BA285" ca="1">INDEX(ColClas1,MIN(IF(Tron1=$AT285,IF(COUNTIF($AV285:AZ285,Clas1)=0,ROW(Clas1)))))&amp;""</f>
        <v>#REF!</v>
      </c>
    </row>
    <row r="286" spans="1:53" x14ac:dyDescent="0.25">
      <c r="A286" s="35">
        <v>276</v>
      </c>
      <c r="B286" s="41" t="str">
        <f>IF(COUNTIF(C$11:C285,C286)=0,B285&amp;C286,B285)</f>
        <v/>
      </c>
      <c r="C286" s="116" t="str">
        <f t="shared" si="97"/>
        <v/>
      </c>
      <c r="D286" s="114"/>
      <c r="E286" s="3"/>
      <c r="F286" s="2" t="e">
        <f t="shared" si="92"/>
        <v>#REF!</v>
      </c>
      <c r="G286" s="2" t="e">
        <f t="shared" si="93"/>
        <v>#REF!</v>
      </c>
      <c r="H286" s="2" t="e">
        <f t="shared" si="94"/>
        <v>#REF!</v>
      </c>
      <c r="I286" s="4"/>
      <c r="J286" s="4"/>
      <c r="K286" s="4"/>
      <c r="L286" s="4"/>
      <c r="M286" s="4"/>
      <c r="N286" s="4"/>
      <c r="O286" s="4"/>
      <c r="P286" s="4"/>
      <c r="Q286" s="2" t="str">
        <f t="shared" si="98"/>
        <v/>
      </c>
      <c r="R286" s="2" t="str">
        <f t="shared" si="99"/>
        <v/>
      </c>
      <c r="S286" s="2" t="str">
        <f t="shared" si="100"/>
        <v/>
      </c>
      <c r="T286" s="2">
        <f t="shared" si="110"/>
        <v>0</v>
      </c>
      <c r="U286" s="2" t="str">
        <f t="shared" si="101"/>
        <v/>
      </c>
      <c r="V286" s="2" t="str">
        <f t="shared" si="102"/>
        <v/>
      </c>
      <c r="W286" s="2" t="str">
        <f t="shared" si="103"/>
        <v/>
      </c>
      <c r="X286" s="5" t="str">
        <f t="shared" si="109"/>
        <v/>
      </c>
      <c r="Y286" s="2" t="str">
        <f t="shared" si="104"/>
        <v/>
      </c>
      <c r="Z286" s="2" t="str">
        <f t="shared" si="105"/>
        <v/>
      </c>
      <c r="AA286" s="4"/>
      <c r="AB286" s="4"/>
      <c r="AC286" s="4"/>
      <c r="AD286" s="4"/>
      <c r="AE286" s="4"/>
      <c r="AF286" s="4"/>
      <c r="AG286" s="4"/>
      <c r="AH286" s="4"/>
      <c r="AI286" s="2" t="str">
        <f t="shared" si="89"/>
        <v/>
      </c>
      <c r="AJ286" s="2" t="str">
        <f t="shared" si="106"/>
        <v/>
      </c>
      <c r="AK286" s="6" t="e">
        <f>VLOOKUP(C286,#REF!,10,FALSE)</f>
        <v>#REF!</v>
      </c>
      <c r="AL286" s="4"/>
      <c r="AM286" s="2" t="str">
        <f t="shared" si="107"/>
        <v/>
      </c>
      <c r="AN286" s="2" t="str">
        <f t="shared" si="108"/>
        <v/>
      </c>
      <c r="AO286" s="7" t="e">
        <f t="shared" si="95"/>
        <v>#VALUE!</v>
      </c>
      <c r="AP286" s="117"/>
      <c r="AQ286" s="8" t="str">
        <f t="shared" si="96"/>
        <v/>
      </c>
      <c r="AR286" s="9"/>
      <c r="AS286" s="1" t="str">
        <f t="shared" si="90"/>
        <v/>
      </c>
      <c r="AT286" s="43" t="e">
        <f>#REF!</f>
        <v>#REF!</v>
      </c>
      <c r="AU286" s="43" t="str">
        <f t="shared" ca="1" si="91"/>
        <v/>
      </c>
      <c r="AW286" s="43" t="e">
        <f t="array" aca="1" ref="AW286" ca="1">INDEX(ColClas1,MIN(IF(Tron1=$AT286,IF(COUNTIF($AV286:AV286,Clas1)=0,ROW(Clas1)))))&amp;""</f>
        <v>#REF!</v>
      </c>
      <c r="AX286" s="43" t="e">
        <f t="array" aca="1" ref="AX286" ca="1">INDEX(ColClas1,MIN(IF(Tron1=$AT286,IF(COUNTIF($AV286:AW286,Clas1)=0,ROW(Clas1)))))&amp;""</f>
        <v>#REF!</v>
      </c>
      <c r="AY286" s="43" t="e">
        <f t="array" aca="1" ref="AY286" ca="1">INDEX(ColClas1,MIN(IF(Tron1=$AT286,IF(COUNTIF($AV286:AX286,Clas1)=0,ROW(Clas1)))))&amp;""</f>
        <v>#REF!</v>
      </c>
      <c r="AZ286" s="43" t="e">
        <f t="array" aca="1" ref="AZ286" ca="1">INDEX(ColClas1,MIN(IF(Tron1=$AT286,IF(COUNTIF($AV286:AY286,Clas1)=0,ROW(Clas1)))))&amp;""</f>
        <v>#REF!</v>
      </c>
      <c r="BA286" s="43" t="e">
        <f t="array" aca="1" ref="BA286" ca="1">INDEX(ColClas1,MIN(IF(Tron1=$AT286,IF(COUNTIF($AV286:AZ286,Clas1)=0,ROW(Clas1)))))&amp;""</f>
        <v>#REF!</v>
      </c>
    </row>
    <row r="287" spans="1:53" x14ac:dyDescent="0.25">
      <c r="A287" s="35">
        <v>277</v>
      </c>
      <c r="B287" s="41" t="str">
        <f>IF(COUNTIF(C$11:C286,C287)=0,B286&amp;C287,B286)</f>
        <v/>
      </c>
      <c r="C287" s="116" t="str">
        <f t="shared" si="97"/>
        <v/>
      </c>
      <c r="D287" s="114"/>
      <c r="E287" s="3"/>
      <c r="F287" s="2" t="e">
        <f t="shared" si="92"/>
        <v>#REF!</v>
      </c>
      <c r="G287" s="2" t="e">
        <f t="shared" si="93"/>
        <v>#REF!</v>
      </c>
      <c r="H287" s="2" t="e">
        <f t="shared" si="94"/>
        <v>#REF!</v>
      </c>
      <c r="I287" s="4"/>
      <c r="J287" s="4"/>
      <c r="K287" s="4"/>
      <c r="L287" s="4"/>
      <c r="M287" s="4"/>
      <c r="N287" s="4"/>
      <c r="O287" s="4"/>
      <c r="P287" s="4"/>
      <c r="Q287" s="2" t="str">
        <f t="shared" si="98"/>
        <v/>
      </c>
      <c r="R287" s="2" t="str">
        <f t="shared" si="99"/>
        <v/>
      </c>
      <c r="S287" s="2" t="str">
        <f t="shared" si="100"/>
        <v/>
      </c>
      <c r="T287" s="2">
        <f t="shared" si="110"/>
        <v>0</v>
      </c>
      <c r="U287" s="2" t="str">
        <f t="shared" si="101"/>
        <v/>
      </c>
      <c r="V287" s="2" t="str">
        <f t="shared" si="102"/>
        <v/>
      </c>
      <c r="W287" s="2" t="str">
        <f t="shared" si="103"/>
        <v/>
      </c>
      <c r="X287" s="5" t="str">
        <f t="shared" si="109"/>
        <v/>
      </c>
      <c r="Y287" s="2" t="str">
        <f t="shared" si="104"/>
        <v/>
      </c>
      <c r="Z287" s="2" t="str">
        <f t="shared" si="105"/>
        <v/>
      </c>
      <c r="AA287" s="4"/>
      <c r="AB287" s="4"/>
      <c r="AC287" s="4"/>
      <c r="AD287" s="4"/>
      <c r="AE287" s="4"/>
      <c r="AF287" s="4"/>
      <c r="AG287" s="4"/>
      <c r="AH287" s="4"/>
      <c r="AI287" s="2" t="str">
        <f t="shared" si="89"/>
        <v/>
      </c>
      <c r="AJ287" s="2" t="str">
        <f t="shared" si="106"/>
        <v/>
      </c>
      <c r="AK287" s="6" t="e">
        <f>VLOOKUP(C287,#REF!,10,FALSE)</f>
        <v>#REF!</v>
      </c>
      <c r="AL287" s="4"/>
      <c r="AM287" s="2" t="str">
        <f t="shared" si="107"/>
        <v/>
      </c>
      <c r="AN287" s="2" t="str">
        <f t="shared" si="108"/>
        <v/>
      </c>
      <c r="AO287" s="7" t="e">
        <f t="shared" si="95"/>
        <v>#VALUE!</v>
      </c>
      <c r="AP287" s="117"/>
      <c r="AQ287" s="8" t="str">
        <f t="shared" si="96"/>
        <v/>
      </c>
      <c r="AR287" s="9"/>
      <c r="AS287" s="1" t="str">
        <f t="shared" si="90"/>
        <v/>
      </c>
      <c r="AT287" s="43" t="e">
        <f>#REF!</f>
        <v>#REF!</v>
      </c>
      <c r="AU287" s="43" t="str">
        <f t="shared" ca="1" si="91"/>
        <v/>
      </c>
      <c r="AW287" s="43" t="e">
        <f t="array" aca="1" ref="AW287" ca="1">INDEX(ColClas1,MIN(IF(Tron1=$AT287,IF(COUNTIF($AV287:AV287,Clas1)=0,ROW(Clas1)))))&amp;""</f>
        <v>#REF!</v>
      </c>
      <c r="AX287" s="43" t="e">
        <f t="array" aca="1" ref="AX287" ca="1">INDEX(ColClas1,MIN(IF(Tron1=$AT287,IF(COUNTIF($AV287:AW287,Clas1)=0,ROW(Clas1)))))&amp;""</f>
        <v>#REF!</v>
      </c>
      <c r="AY287" s="43" t="e">
        <f t="array" aca="1" ref="AY287" ca="1">INDEX(ColClas1,MIN(IF(Tron1=$AT287,IF(COUNTIF($AV287:AX287,Clas1)=0,ROW(Clas1)))))&amp;""</f>
        <v>#REF!</v>
      </c>
      <c r="AZ287" s="43" t="e">
        <f t="array" aca="1" ref="AZ287" ca="1">INDEX(ColClas1,MIN(IF(Tron1=$AT287,IF(COUNTIF($AV287:AY287,Clas1)=0,ROW(Clas1)))))&amp;""</f>
        <v>#REF!</v>
      </c>
      <c r="BA287" s="43" t="e">
        <f t="array" aca="1" ref="BA287" ca="1">INDEX(ColClas1,MIN(IF(Tron1=$AT287,IF(COUNTIF($AV287:AZ287,Clas1)=0,ROW(Clas1)))))&amp;""</f>
        <v>#REF!</v>
      </c>
    </row>
    <row r="288" spans="1:53" x14ac:dyDescent="0.25">
      <c r="A288" s="35">
        <v>278</v>
      </c>
      <c r="B288" s="41" t="str">
        <f>IF(COUNTIF(C$11:C287,C288)=0,B287&amp;C288,B287)</f>
        <v/>
      </c>
      <c r="C288" s="116" t="str">
        <f t="shared" si="97"/>
        <v/>
      </c>
      <c r="D288" s="114"/>
      <c r="E288" s="3"/>
      <c r="F288" s="2" t="e">
        <f t="shared" si="92"/>
        <v>#REF!</v>
      </c>
      <c r="G288" s="2" t="e">
        <f t="shared" si="93"/>
        <v>#REF!</v>
      </c>
      <c r="H288" s="2" t="e">
        <f t="shared" si="94"/>
        <v>#REF!</v>
      </c>
      <c r="I288" s="4"/>
      <c r="J288" s="4"/>
      <c r="K288" s="4"/>
      <c r="L288" s="4"/>
      <c r="M288" s="4"/>
      <c r="N288" s="4"/>
      <c r="O288" s="4"/>
      <c r="P288" s="4"/>
      <c r="Q288" s="2" t="str">
        <f t="shared" si="98"/>
        <v/>
      </c>
      <c r="R288" s="2" t="str">
        <f t="shared" si="99"/>
        <v/>
      </c>
      <c r="S288" s="2" t="str">
        <f t="shared" si="100"/>
        <v/>
      </c>
      <c r="T288" s="2">
        <f t="shared" si="110"/>
        <v>0</v>
      </c>
      <c r="U288" s="2" t="str">
        <f t="shared" si="101"/>
        <v/>
      </c>
      <c r="V288" s="2" t="str">
        <f t="shared" si="102"/>
        <v/>
      </c>
      <c r="W288" s="2" t="str">
        <f t="shared" si="103"/>
        <v/>
      </c>
      <c r="X288" s="5" t="str">
        <f t="shared" si="109"/>
        <v/>
      </c>
      <c r="Y288" s="2" t="str">
        <f t="shared" si="104"/>
        <v/>
      </c>
      <c r="Z288" s="2" t="str">
        <f t="shared" si="105"/>
        <v/>
      </c>
      <c r="AA288" s="4"/>
      <c r="AB288" s="4"/>
      <c r="AC288" s="4"/>
      <c r="AD288" s="4"/>
      <c r="AE288" s="4"/>
      <c r="AF288" s="4"/>
      <c r="AG288" s="4"/>
      <c r="AH288" s="4"/>
      <c r="AI288" s="2" t="str">
        <f t="shared" si="89"/>
        <v/>
      </c>
      <c r="AJ288" s="2" t="str">
        <f t="shared" si="106"/>
        <v/>
      </c>
      <c r="AK288" s="6" t="e">
        <f>VLOOKUP(C288,#REF!,10,FALSE)</f>
        <v>#REF!</v>
      </c>
      <c r="AL288" s="4"/>
      <c r="AM288" s="2" t="str">
        <f t="shared" si="107"/>
        <v/>
      </c>
      <c r="AN288" s="2" t="str">
        <f t="shared" si="108"/>
        <v/>
      </c>
      <c r="AO288" s="7" t="e">
        <f t="shared" si="95"/>
        <v>#VALUE!</v>
      </c>
      <c r="AP288" s="117"/>
      <c r="AQ288" s="8" t="str">
        <f t="shared" si="96"/>
        <v/>
      </c>
      <c r="AR288" s="9"/>
      <c r="AS288" s="1" t="str">
        <f t="shared" si="90"/>
        <v/>
      </c>
      <c r="AT288" s="43" t="e">
        <f>#REF!</f>
        <v>#REF!</v>
      </c>
      <c r="AU288" s="43" t="str">
        <f t="shared" ca="1" si="91"/>
        <v/>
      </c>
      <c r="AW288" s="43" t="e">
        <f t="array" aca="1" ref="AW288" ca="1">INDEX(ColClas1,MIN(IF(Tron1=$AT288,IF(COUNTIF($AV288:AV288,Clas1)=0,ROW(Clas1)))))&amp;""</f>
        <v>#REF!</v>
      </c>
      <c r="AX288" s="43" t="e">
        <f t="array" aca="1" ref="AX288" ca="1">INDEX(ColClas1,MIN(IF(Tron1=$AT288,IF(COUNTIF($AV288:AW288,Clas1)=0,ROW(Clas1)))))&amp;""</f>
        <v>#REF!</v>
      </c>
      <c r="AY288" s="43" t="e">
        <f t="array" aca="1" ref="AY288" ca="1">INDEX(ColClas1,MIN(IF(Tron1=$AT288,IF(COUNTIF($AV288:AX288,Clas1)=0,ROW(Clas1)))))&amp;""</f>
        <v>#REF!</v>
      </c>
      <c r="AZ288" s="43" t="e">
        <f t="array" aca="1" ref="AZ288" ca="1">INDEX(ColClas1,MIN(IF(Tron1=$AT288,IF(COUNTIF($AV288:AY288,Clas1)=0,ROW(Clas1)))))&amp;""</f>
        <v>#REF!</v>
      </c>
      <c r="BA288" s="43" t="e">
        <f t="array" aca="1" ref="BA288" ca="1">INDEX(ColClas1,MIN(IF(Tron1=$AT288,IF(COUNTIF($AV288:AZ288,Clas1)=0,ROW(Clas1)))))&amp;""</f>
        <v>#REF!</v>
      </c>
    </row>
    <row r="289" spans="1:53" x14ac:dyDescent="0.25">
      <c r="A289" s="35">
        <v>279</v>
      </c>
      <c r="B289" s="41" t="str">
        <f>IF(COUNTIF(C$11:C288,C289)=0,B288&amp;C289,B288)</f>
        <v/>
      </c>
      <c r="C289" s="116" t="str">
        <f t="shared" si="97"/>
        <v/>
      </c>
      <c r="D289" s="114"/>
      <c r="E289" s="3"/>
      <c r="F289" s="2" t="e">
        <f t="shared" si="92"/>
        <v>#REF!</v>
      </c>
      <c r="G289" s="2" t="e">
        <f t="shared" si="93"/>
        <v>#REF!</v>
      </c>
      <c r="H289" s="2" t="e">
        <f t="shared" si="94"/>
        <v>#REF!</v>
      </c>
      <c r="I289" s="4"/>
      <c r="J289" s="4"/>
      <c r="K289" s="4"/>
      <c r="L289" s="4"/>
      <c r="M289" s="4"/>
      <c r="N289" s="4"/>
      <c r="O289" s="4"/>
      <c r="P289" s="4"/>
      <c r="Q289" s="2" t="str">
        <f t="shared" si="98"/>
        <v/>
      </c>
      <c r="R289" s="2" t="str">
        <f t="shared" si="99"/>
        <v/>
      </c>
      <c r="S289" s="2" t="str">
        <f t="shared" si="100"/>
        <v/>
      </c>
      <c r="T289" s="2">
        <f t="shared" si="110"/>
        <v>0</v>
      </c>
      <c r="U289" s="2" t="str">
        <f t="shared" si="101"/>
        <v/>
      </c>
      <c r="V289" s="2" t="str">
        <f t="shared" si="102"/>
        <v/>
      </c>
      <c r="W289" s="2" t="str">
        <f t="shared" si="103"/>
        <v/>
      </c>
      <c r="X289" s="5" t="str">
        <f t="shared" si="109"/>
        <v/>
      </c>
      <c r="Y289" s="2" t="str">
        <f t="shared" si="104"/>
        <v/>
      </c>
      <c r="Z289" s="2" t="str">
        <f t="shared" si="105"/>
        <v/>
      </c>
      <c r="AA289" s="4"/>
      <c r="AB289" s="4"/>
      <c r="AC289" s="4"/>
      <c r="AD289" s="4"/>
      <c r="AE289" s="4"/>
      <c r="AF289" s="4"/>
      <c r="AG289" s="4"/>
      <c r="AH289" s="4"/>
      <c r="AI289" s="2" t="str">
        <f t="shared" si="89"/>
        <v/>
      </c>
      <c r="AJ289" s="2" t="str">
        <f t="shared" si="106"/>
        <v/>
      </c>
      <c r="AK289" s="6" t="e">
        <f>VLOOKUP(C289,#REF!,10,FALSE)</f>
        <v>#REF!</v>
      </c>
      <c r="AL289" s="4"/>
      <c r="AM289" s="2" t="str">
        <f t="shared" si="107"/>
        <v/>
      </c>
      <c r="AN289" s="2" t="str">
        <f t="shared" si="108"/>
        <v/>
      </c>
      <c r="AO289" s="7" t="e">
        <f t="shared" si="95"/>
        <v>#VALUE!</v>
      </c>
      <c r="AP289" s="117"/>
      <c r="AQ289" s="8" t="str">
        <f t="shared" si="96"/>
        <v/>
      </c>
      <c r="AR289" s="9"/>
      <c r="AS289" s="1" t="str">
        <f t="shared" si="90"/>
        <v/>
      </c>
      <c r="AT289" s="43" t="e">
        <f>#REF!</f>
        <v>#REF!</v>
      </c>
      <c r="AU289" s="43" t="str">
        <f t="shared" ca="1" si="91"/>
        <v/>
      </c>
      <c r="AW289" s="43" t="e">
        <f t="array" aca="1" ref="AW289" ca="1">INDEX(ColClas1,MIN(IF(Tron1=$AT289,IF(COUNTIF($AV289:AV289,Clas1)=0,ROW(Clas1)))))&amp;""</f>
        <v>#REF!</v>
      </c>
      <c r="AX289" s="43" t="e">
        <f t="array" aca="1" ref="AX289" ca="1">INDEX(ColClas1,MIN(IF(Tron1=$AT289,IF(COUNTIF($AV289:AW289,Clas1)=0,ROW(Clas1)))))&amp;""</f>
        <v>#REF!</v>
      </c>
      <c r="AY289" s="43" t="e">
        <f t="array" aca="1" ref="AY289" ca="1">INDEX(ColClas1,MIN(IF(Tron1=$AT289,IF(COUNTIF($AV289:AX289,Clas1)=0,ROW(Clas1)))))&amp;""</f>
        <v>#REF!</v>
      </c>
      <c r="AZ289" s="43" t="e">
        <f t="array" aca="1" ref="AZ289" ca="1">INDEX(ColClas1,MIN(IF(Tron1=$AT289,IF(COUNTIF($AV289:AY289,Clas1)=0,ROW(Clas1)))))&amp;""</f>
        <v>#REF!</v>
      </c>
      <c r="BA289" s="43" t="e">
        <f t="array" aca="1" ref="BA289" ca="1">INDEX(ColClas1,MIN(IF(Tron1=$AT289,IF(COUNTIF($AV289:AZ289,Clas1)=0,ROW(Clas1)))))&amp;""</f>
        <v>#REF!</v>
      </c>
    </row>
    <row r="290" spans="1:53" x14ac:dyDescent="0.25">
      <c r="A290" s="35">
        <v>280</v>
      </c>
      <c r="B290" s="41" t="str">
        <f>IF(COUNTIF(C$11:C289,C290)=0,B289&amp;C290,B289)</f>
        <v/>
      </c>
      <c r="C290" s="116" t="str">
        <f t="shared" si="97"/>
        <v/>
      </c>
      <c r="D290" s="114"/>
      <c r="E290" s="3"/>
      <c r="F290" s="2" t="e">
        <f t="shared" si="92"/>
        <v>#REF!</v>
      </c>
      <c r="G290" s="2" t="e">
        <f t="shared" si="93"/>
        <v>#REF!</v>
      </c>
      <c r="H290" s="2" t="e">
        <f t="shared" si="94"/>
        <v>#REF!</v>
      </c>
      <c r="I290" s="4"/>
      <c r="J290" s="4"/>
      <c r="K290" s="4"/>
      <c r="L290" s="4"/>
      <c r="M290" s="4"/>
      <c r="N290" s="4"/>
      <c r="O290" s="4"/>
      <c r="P290" s="4"/>
      <c r="Q290" s="2" t="str">
        <f t="shared" si="98"/>
        <v/>
      </c>
      <c r="R290" s="2" t="str">
        <f t="shared" si="99"/>
        <v/>
      </c>
      <c r="S290" s="2" t="str">
        <f t="shared" si="100"/>
        <v/>
      </c>
      <c r="T290" s="2">
        <f t="shared" si="110"/>
        <v>0</v>
      </c>
      <c r="U290" s="2" t="str">
        <f t="shared" si="101"/>
        <v/>
      </c>
      <c r="V290" s="2" t="str">
        <f t="shared" si="102"/>
        <v/>
      </c>
      <c r="W290" s="2" t="str">
        <f t="shared" si="103"/>
        <v/>
      </c>
      <c r="X290" s="5" t="str">
        <f t="shared" si="109"/>
        <v/>
      </c>
      <c r="Y290" s="2" t="str">
        <f t="shared" si="104"/>
        <v/>
      </c>
      <c r="Z290" s="2" t="str">
        <f t="shared" si="105"/>
        <v/>
      </c>
      <c r="AA290" s="4"/>
      <c r="AB290" s="4"/>
      <c r="AC290" s="4"/>
      <c r="AD290" s="4"/>
      <c r="AE290" s="4"/>
      <c r="AF290" s="4"/>
      <c r="AG290" s="4"/>
      <c r="AH290" s="4"/>
      <c r="AI290" s="2" t="str">
        <f t="shared" ref="AI290:AI353" si="111">C290</f>
        <v/>
      </c>
      <c r="AJ290" s="2" t="str">
        <f t="shared" si="106"/>
        <v/>
      </c>
      <c r="AK290" s="6" t="e">
        <f>VLOOKUP(C290,#REF!,10,FALSE)</f>
        <v>#REF!</v>
      </c>
      <c r="AL290" s="4"/>
      <c r="AM290" s="2" t="str">
        <f t="shared" si="107"/>
        <v/>
      </c>
      <c r="AN290" s="2" t="str">
        <f t="shared" si="108"/>
        <v/>
      </c>
      <c r="AO290" s="7" t="e">
        <f t="shared" si="95"/>
        <v>#VALUE!</v>
      </c>
      <c r="AP290" s="117"/>
      <c r="AQ290" s="8" t="str">
        <f t="shared" si="96"/>
        <v/>
      </c>
      <c r="AR290" s="9"/>
      <c r="AS290" s="1" t="str">
        <f t="shared" ref="AS290:AS353" si="112">CONCATENATE(C290,E290)</f>
        <v/>
      </c>
      <c r="AT290" s="43" t="e">
        <f>#REF!</f>
        <v>#REF!</v>
      </c>
      <c r="AU290" s="43" t="str">
        <f t="shared" ref="AU290:AU353" ca="1" si="113">IF(COUNTIF(AW290:AZ290,"D")&gt;0,"D",IF(COUNTIF(AW290:AZ290,"C")&gt;0,"C",IF(COUNTIF(AW290:AZ290,"B")&gt;0,"B",IF(COUNTIF(AW290:AZ290,"A")&gt;0,"A",""))))</f>
        <v/>
      </c>
      <c r="AW290" s="43" t="e">
        <f t="array" aca="1" ref="AW290" ca="1">INDEX(ColClas1,MIN(IF(Tron1=$AT290,IF(COUNTIF($AV290:AV290,Clas1)=0,ROW(Clas1)))))&amp;""</f>
        <v>#REF!</v>
      </c>
      <c r="AX290" s="43" t="e">
        <f t="array" aca="1" ref="AX290" ca="1">INDEX(ColClas1,MIN(IF(Tron1=$AT290,IF(COUNTIF($AV290:AW290,Clas1)=0,ROW(Clas1)))))&amp;""</f>
        <v>#REF!</v>
      </c>
      <c r="AY290" s="43" t="e">
        <f t="array" aca="1" ref="AY290" ca="1">INDEX(ColClas1,MIN(IF(Tron1=$AT290,IF(COUNTIF($AV290:AX290,Clas1)=0,ROW(Clas1)))))&amp;""</f>
        <v>#REF!</v>
      </c>
      <c r="AZ290" s="43" t="e">
        <f t="array" aca="1" ref="AZ290" ca="1">INDEX(ColClas1,MIN(IF(Tron1=$AT290,IF(COUNTIF($AV290:AY290,Clas1)=0,ROW(Clas1)))))&amp;""</f>
        <v>#REF!</v>
      </c>
      <c r="BA290" s="43" t="e">
        <f t="array" aca="1" ref="BA290" ca="1">INDEX(ColClas1,MIN(IF(Tron1=$AT290,IF(COUNTIF($AV290:AZ290,Clas1)=0,ROW(Clas1)))))&amp;""</f>
        <v>#REF!</v>
      </c>
    </row>
    <row r="291" spans="1:53" x14ac:dyDescent="0.25">
      <c r="A291" s="35">
        <v>281</v>
      </c>
      <c r="B291" s="41" t="str">
        <f>IF(COUNTIF(C$11:C290,C291)=0,B290&amp;C291,B290)</f>
        <v/>
      </c>
      <c r="C291" s="116" t="str">
        <f t="shared" si="97"/>
        <v/>
      </c>
      <c r="D291" s="114"/>
      <c r="E291" s="3"/>
      <c r="F291" s="2" t="e">
        <f t="shared" si="92"/>
        <v>#REF!</v>
      </c>
      <c r="G291" s="2" t="e">
        <f t="shared" si="93"/>
        <v>#REF!</v>
      </c>
      <c r="H291" s="2" t="e">
        <f t="shared" si="94"/>
        <v>#REF!</v>
      </c>
      <c r="I291" s="4"/>
      <c r="J291" s="4"/>
      <c r="K291" s="4"/>
      <c r="L291" s="4"/>
      <c r="M291" s="4"/>
      <c r="N291" s="4"/>
      <c r="O291" s="4"/>
      <c r="P291" s="4"/>
      <c r="Q291" s="2" t="str">
        <f t="shared" si="98"/>
        <v/>
      </c>
      <c r="R291" s="2" t="str">
        <f t="shared" si="99"/>
        <v/>
      </c>
      <c r="S291" s="2" t="str">
        <f t="shared" si="100"/>
        <v/>
      </c>
      <c r="T291" s="2">
        <f t="shared" si="110"/>
        <v>0</v>
      </c>
      <c r="U291" s="2" t="str">
        <f t="shared" si="101"/>
        <v/>
      </c>
      <c r="V291" s="2" t="str">
        <f t="shared" si="102"/>
        <v/>
      </c>
      <c r="W291" s="2" t="str">
        <f t="shared" si="103"/>
        <v/>
      </c>
      <c r="X291" s="5" t="str">
        <f t="shared" si="109"/>
        <v/>
      </c>
      <c r="Y291" s="2" t="str">
        <f t="shared" si="104"/>
        <v/>
      </c>
      <c r="Z291" s="2" t="str">
        <f t="shared" si="105"/>
        <v/>
      </c>
      <c r="AA291" s="4"/>
      <c r="AB291" s="4"/>
      <c r="AC291" s="4"/>
      <c r="AD291" s="4"/>
      <c r="AE291" s="4"/>
      <c r="AF291" s="4"/>
      <c r="AG291" s="4"/>
      <c r="AH291" s="4"/>
      <c r="AI291" s="2" t="str">
        <f t="shared" si="111"/>
        <v/>
      </c>
      <c r="AJ291" s="2" t="str">
        <f t="shared" si="106"/>
        <v/>
      </c>
      <c r="AK291" s="6" t="e">
        <f>VLOOKUP(C291,#REF!,10,FALSE)</f>
        <v>#REF!</v>
      </c>
      <c r="AL291" s="4"/>
      <c r="AM291" s="2" t="str">
        <f t="shared" si="107"/>
        <v/>
      </c>
      <c r="AN291" s="2" t="str">
        <f t="shared" si="108"/>
        <v/>
      </c>
      <c r="AO291" s="7" t="e">
        <f t="shared" si="95"/>
        <v>#VALUE!</v>
      </c>
      <c r="AP291" s="117"/>
      <c r="AQ291" s="8" t="str">
        <f t="shared" si="96"/>
        <v/>
      </c>
      <c r="AR291" s="9"/>
      <c r="AS291" s="1" t="str">
        <f t="shared" si="112"/>
        <v/>
      </c>
      <c r="AT291" s="43" t="e">
        <f>#REF!</f>
        <v>#REF!</v>
      </c>
      <c r="AU291" s="43" t="str">
        <f t="shared" ca="1" si="113"/>
        <v/>
      </c>
      <c r="AW291" s="43" t="e">
        <f t="array" aca="1" ref="AW291" ca="1">INDEX(ColClas1,MIN(IF(Tron1=$AT291,IF(COUNTIF($AV291:AV291,Clas1)=0,ROW(Clas1)))))&amp;""</f>
        <v>#REF!</v>
      </c>
      <c r="AX291" s="43" t="e">
        <f t="array" aca="1" ref="AX291" ca="1">INDEX(ColClas1,MIN(IF(Tron1=$AT291,IF(COUNTIF($AV291:AW291,Clas1)=0,ROW(Clas1)))))&amp;""</f>
        <v>#REF!</v>
      </c>
      <c r="AY291" s="43" t="e">
        <f t="array" aca="1" ref="AY291" ca="1">INDEX(ColClas1,MIN(IF(Tron1=$AT291,IF(COUNTIF($AV291:AX291,Clas1)=0,ROW(Clas1)))))&amp;""</f>
        <v>#REF!</v>
      </c>
      <c r="AZ291" s="43" t="e">
        <f t="array" aca="1" ref="AZ291" ca="1">INDEX(ColClas1,MIN(IF(Tron1=$AT291,IF(COUNTIF($AV291:AY291,Clas1)=0,ROW(Clas1)))))&amp;""</f>
        <v>#REF!</v>
      </c>
      <c r="BA291" s="43" t="e">
        <f t="array" aca="1" ref="BA291" ca="1">INDEX(ColClas1,MIN(IF(Tron1=$AT291,IF(COUNTIF($AV291:AZ291,Clas1)=0,ROW(Clas1)))))&amp;""</f>
        <v>#REF!</v>
      </c>
    </row>
    <row r="292" spans="1:53" x14ac:dyDescent="0.25">
      <c r="A292" s="35">
        <v>282</v>
      </c>
      <c r="B292" s="41" t="str">
        <f>IF(COUNTIF(C$11:C291,C292)=0,B291&amp;C292,B291)</f>
        <v/>
      </c>
      <c r="C292" s="116" t="str">
        <f t="shared" si="97"/>
        <v/>
      </c>
      <c r="D292" s="114"/>
      <c r="E292" s="3"/>
      <c r="F292" s="2" t="e">
        <f t="shared" si="92"/>
        <v>#REF!</v>
      </c>
      <c r="G292" s="2" t="e">
        <f t="shared" si="93"/>
        <v>#REF!</v>
      </c>
      <c r="H292" s="2" t="e">
        <f t="shared" si="94"/>
        <v>#REF!</v>
      </c>
      <c r="I292" s="4"/>
      <c r="J292" s="4"/>
      <c r="K292" s="4"/>
      <c r="L292" s="4"/>
      <c r="M292" s="4"/>
      <c r="N292" s="4"/>
      <c r="O292" s="4"/>
      <c r="P292" s="4"/>
      <c r="Q292" s="2" t="str">
        <f t="shared" si="98"/>
        <v/>
      </c>
      <c r="R292" s="2" t="str">
        <f t="shared" si="99"/>
        <v/>
      </c>
      <c r="S292" s="2" t="str">
        <f t="shared" si="100"/>
        <v/>
      </c>
      <c r="T292" s="2">
        <f t="shared" si="110"/>
        <v>0</v>
      </c>
      <c r="U292" s="2" t="str">
        <f t="shared" si="101"/>
        <v/>
      </c>
      <c r="V292" s="2" t="str">
        <f t="shared" si="102"/>
        <v/>
      </c>
      <c r="W292" s="2" t="str">
        <f t="shared" si="103"/>
        <v/>
      </c>
      <c r="X292" s="5" t="str">
        <f t="shared" si="109"/>
        <v/>
      </c>
      <c r="Y292" s="2" t="str">
        <f t="shared" si="104"/>
        <v/>
      </c>
      <c r="Z292" s="2" t="str">
        <f t="shared" si="105"/>
        <v/>
      </c>
      <c r="AA292" s="4"/>
      <c r="AB292" s="4"/>
      <c r="AC292" s="4"/>
      <c r="AD292" s="4"/>
      <c r="AE292" s="4"/>
      <c r="AF292" s="4"/>
      <c r="AG292" s="4"/>
      <c r="AH292" s="4"/>
      <c r="AI292" s="2" t="str">
        <f t="shared" si="111"/>
        <v/>
      </c>
      <c r="AJ292" s="2" t="str">
        <f t="shared" si="106"/>
        <v/>
      </c>
      <c r="AK292" s="6" t="e">
        <f>VLOOKUP(C292,#REF!,10,FALSE)</f>
        <v>#REF!</v>
      </c>
      <c r="AL292" s="4"/>
      <c r="AM292" s="2" t="str">
        <f t="shared" si="107"/>
        <v/>
      </c>
      <c r="AN292" s="2" t="str">
        <f t="shared" si="108"/>
        <v/>
      </c>
      <c r="AO292" s="7" t="e">
        <f t="shared" si="95"/>
        <v>#VALUE!</v>
      </c>
      <c r="AP292" s="117"/>
      <c r="AQ292" s="8" t="str">
        <f t="shared" si="96"/>
        <v/>
      </c>
      <c r="AR292" s="9"/>
      <c r="AS292" s="1" t="str">
        <f t="shared" si="112"/>
        <v/>
      </c>
      <c r="AT292" s="43" t="e">
        <f>#REF!</f>
        <v>#REF!</v>
      </c>
      <c r="AU292" s="43" t="str">
        <f t="shared" ca="1" si="113"/>
        <v/>
      </c>
      <c r="AW292" s="43" t="e">
        <f t="array" aca="1" ref="AW292" ca="1">INDEX(ColClas1,MIN(IF(Tron1=$AT292,IF(COUNTIF($AV292:AV292,Clas1)=0,ROW(Clas1)))))&amp;""</f>
        <v>#REF!</v>
      </c>
      <c r="AX292" s="43" t="e">
        <f t="array" aca="1" ref="AX292" ca="1">INDEX(ColClas1,MIN(IF(Tron1=$AT292,IF(COUNTIF($AV292:AW292,Clas1)=0,ROW(Clas1)))))&amp;""</f>
        <v>#REF!</v>
      </c>
      <c r="AY292" s="43" t="e">
        <f t="array" aca="1" ref="AY292" ca="1">INDEX(ColClas1,MIN(IF(Tron1=$AT292,IF(COUNTIF($AV292:AX292,Clas1)=0,ROW(Clas1)))))&amp;""</f>
        <v>#REF!</v>
      </c>
      <c r="AZ292" s="43" t="e">
        <f t="array" aca="1" ref="AZ292" ca="1">INDEX(ColClas1,MIN(IF(Tron1=$AT292,IF(COUNTIF($AV292:AY292,Clas1)=0,ROW(Clas1)))))&amp;""</f>
        <v>#REF!</v>
      </c>
      <c r="BA292" s="43" t="e">
        <f t="array" aca="1" ref="BA292" ca="1">INDEX(ColClas1,MIN(IF(Tron1=$AT292,IF(COUNTIF($AV292:AZ292,Clas1)=0,ROW(Clas1)))))&amp;""</f>
        <v>#REF!</v>
      </c>
    </row>
    <row r="293" spans="1:53" x14ac:dyDescent="0.25">
      <c r="A293" s="35">
        <v>283</v>
      </c>
      <c r="B293" s="41" t="str">
        <f>IF(COUNTIF(C$11:C292,C293)=0,B292&amp;C293,B292)</f>
        <v/>
      </c>
      <c r="C293" s="116" t="str">
        <f t="shared" si="97"/>
        <v/>
      </c>
      <c r="D293" s="114"/>
      <c r="E293" s="3"/>
      <c r="F293" s="2" t="e">
        <f t="shared" si="92"/>
        <v>#REF!</v>
      </c>
      <c r="G293" s="2" t="e">
        <f t="shared" si="93"/>
        <v>#REF!</v>
      </c>
      <c r="H293" s="2" t="e">
        <f t="shared" si="94"/>
        <v>#REF!</v>
      </c>
      <c r="I293" s="4"/>
      <c r="J293" s="4"/>
      <c r="K293" s="4"/>
      <c r="L293" s="4"/>
      <c r="M293" s="4"/>
      <c r="N293" s="4"/>
      <c r="O293" s="4"/>
      <c r="P293" s="4"/>
      <c r="Q293" s="2" t="str">
        <f t="shared" si="98"/>
        <v/>
      </c>
      <c r="R293" s="2" t="str">
        <f t="shared" si="99"/>
        <v/>
      </c>
      <c r="S293" s="2" t="str">
        <f t="shared" si="100"/>
        <v/>
      </c>
      <c r="T293" s="2">
        <f t="shared" si="110"/>
        <v>0</v>
      </c>
      <c r="U293" s="2" t="str">
        <f t="shared" si="101"/>
        <v/>
      </c>
      <c r="V293" s="2" t="str">
        <f t="shared" si="102"/>
        <v/>
      </c>
      <c r="W293" s="2" t="str">
        <f t="shared" si="103"/>
        <v/>
      </c>
      <c r="X293" s="5" t="str">
        <f t="shared" si="109"/>
        <v/>
      </c>
      <c r="Y293" s="2" t="str">
        <f t="shared" si="104"/>
        <v/>
      </c>
      <c r="Z293" s="2" t="str">
        <f t="shared" si="105"/>
        <v/>
      </c>
      <c r="AA293" s="4"/>
      <c r="AB293" s="4"/>
      <c r="AC293" s="4"/>
      <c r="AD293" s="4"/>
      <c r="AE293" s="4"/>
      <c r="AF293" s="4"/>
      <c r="AG293" s="4"/>
      <c r="AH293" s="4"/>
      <c r="AI293" s="2" t="str">
        <f t="shared" si="111"/>
        <v/>
      </c>
      <c r="AJ293" s="2" t="str">
        <f t="shared" si="106"/>
        <v/>
      </c>
      <c r="AK293" s="6" t="e">
        <f>VLOOKUP(C293,#REF!,10,FALSE)</f>
        <v>#REF!</v>
      </c>
      <c r="AL293" s="4"/>
      <c r="AM293" s="2" t="str">
        <f t="shared" si="107"/>
        <v/>
      </c>
      <c r="AN293" s="2" t="str">
        <f t="shared" si="108"/>
        <v/>
      </c>
      <c r="AO293" s="7" t="e">
        <f t="shared" si="95"/>
        <v>#VALUE!</v>
      </c>
      <c r="AP293" s="117"/>
      <c r="AQ293" s="8" t="str">
        <f t="shared" si="96"/>
        <v/>
      </c>
      <c r="AR293" s="9"/>
      <c r="AS293" s="1" t="str">
        <f t="shared" si="112"/>
        <v/>
      </c>
      <c r="AT293" s="43" t="e">
        <f>#REF!</f>
        <v>#REF!</v>
      </c>
      <c r="AU293" s="43" t="str">
        <f t="shared" ca="1" si="113"/>
        <v/>
      </c>
      <c r="AW293" s="43" t="e">
        <f t="array" aca="1" ref="AW293" ca="1">INDEX(ColClas1,MIN(IF(Tron1=$AT293,IF(COUNTIF($AV293:AV293,Clas1)=0,ROW(Clas1)))))&amp;""</f>
        <v>#REF!</v>
      </c>
      <c r="AX293" s="43" t="e">
        <f t="array" aca="1" ref="AX293" ca="1">INDEX(ColClas1,MIN(IF(Tron1=$AT293,IF(COUNTIF($AV293:AW293,Clas1)=0,ROW(Clas1)))))&amp;""</f>
        <v>#REF!</v>
      </c>
      <c r="AY293" s="43" t="e">
        <f t="array" aca="1" ref="AY293" ca="1">INDEX(ColClas1,MIN(IF(Tron1=$AT293,IF(COUNTIF($AV293:AX293,Clas1)=0,ROW(Clas1)))))&amp;""</f>
        <v>#REF!</v>
      </c>
      <c r="AZ293" s="43" t="e">
        <f t="array" aca="1" ref="AZ293" ca="1">INDEX(ColClas1,MIN(IF(Tron1=$AT293,IF(COUNTIF($AV293:AY293,Clas1)=0,ROW(Clas1)))))&amp;""</f>
        <v>#REF!</v>
      </c>
      <c r="BA293" s="43" t="e">
        <f t="array" aca="1" ref="BA293" ca="1">INDEX(ColClas1,MIN(IF(Tron1=$AT293,IF(COUNTIF($AV293:AZ293,Clas1)=0,ROW(Clas1)))))&amp;""</f>
        <v>#REF!</v>
      </c>
    </row>
    <row r="294" spans="1:53" x14ac:dyDescent="0.25">
      <c r="A294" s="35">
        <v>284</v>
      </c>
      <c r="B294" s="41" t="str">
        <f>IF(COUNTIF(C$11:C293,C294)=0,B293&amp;C294,B293)</f>
        <v/>
      </c>
      <c r="C294" s="116" t="str">
        <f t="shared" si="97"/>
        <v/>
      </c>
      <c r="D294" s="114"/>
      <c r="E294" s="3"/>
      <c r="F294" s="2" t="e">
        <f t="shared" si="92"/>
        <v>#REF!</v>
      </c>
      <c r="G294" s="2" t="e">
        <f t="shared" si="93"/>
        <v>#REF!</v>
      </c>
      <c r="H294" s="2" t="e">
        <f t="shared" si="94"/>
        <v>#REF!</v>
      </c>
      <c r="I294" s="4"/>
      <c r="J294" s="4"/>
      <c r="K294" s="4"/>
      <c r="L294" s="4"/>
      <c r="M294" s="4"/>
      <c r="N294" s="4"/>
      <c r="O294" s="4"/>
      <c r="P294" s="4"/>
      <c r="Q294" s="2" t="str">
        <f t="shared" si="98"/>
        <v/>
      </c>
      <c r="R294" s="2" t="str">
        <f t="shared" si="99"/>
        <v/>
      </c>
      <c r="S294" s="2" t="str">
        <f t="shared" si="100"/>
        <v/>
      </c>
      <c r="T294" s="2">
        <f t="shared" si="110"/>
        <v>0</v>
      </c>
      <c r="U294" s="2" t="str">
        <f t="shared" si="101"/>
        <v/>
      </c>
      <c r="V294" s="2" t="str">
        <f t="shared" si="102"/>
        <v/>
      </c>
      <c r="W294" s="2" t="str">
        <f t="shared" si="103"/>
        <v/>
      </c>
      <c r="X294" s="5" t="str">
        <f t="shared" si="109"/>
        <v/>
      </c>
      <c r="Y294" s="2" t="str">
        <f t="shared" si="104"/>
        <v/>
      </c>
      <c r="Z294" s="2" t="str">
        <f t="shared" si="105"/>
        <v/>
      </c>
      <c r="AA294" s="4"/>
      <c r="AB294" s="4"/>
      <c r="AC294" s="4"/>
      <c r="AD294" s="4"/>
      <c r="AE294" s="4"/>
      <c r="AF294" s="4"/>
      <c r="AG294" s="4"/>
      <c r="AH294" s="4"/>
      <c r="AI294" s="2" t="str">
        <f t="shared" si="111"/>
        <v/>
      </c>
      <c r="AJ294" s="2" t="str">
        <f t="shared" si="106"/>
        <v/>
      </c>
      <c r="AK294" s="6" t="e">
        <f>VLOOKUP(C294,#REF!,10,FALSE)</f>
        <v>#REF!</v>
      </c>
      <c r="AL294" s="4"/>
      <c r="AM294" s="2" t="str">
        <f t="shared" si="107"/>
        <v/>
      </c>
      <c r="AN294" s="2" t="str">
        <f t="shared" si="108"/>
        <v/>
      </c>
      <c r="AO294" s="7" t="e">
        <f t="shared" si="95"/>
        <v>#VALUE!</v>
      </c>
      <c r="AP294" s="117"/>
      <c r="AQ294" s="8" t="str">
        <f t="shared" si="96"/>
        <v/>
      </c>
      <c r="AR294" s="9"/>
      <c r="AS294" s="1" t="str">
        <f t="shared" si="112"/>
        <v/>
      </c>
      <c r="AT294" s="43" t="e">
        <f>#REF!</f>
        <v>#REF!</v>
      </c>
      <c r="AU294" s="43" t="str">
        <f t="shared" ca="1" si="113"/>
        <v/>
      </c>
      <c r="AW294" s="43" t="e">
        <f t="array" aca="1" ref="AW294" ca="1">INDEX(ColClas1,MIN(IF(Tron1=$AT294,IF(COUNTIF($AV294:AV294,Clas1)=0,ROW(Clas1)))))&amp;""</f>
        <v>#REF!</v>
      </c>
      <c r="AX294" s="43" t="e">
        <f t="array" aca="1" ref="AX294" ca="1">INDEX(ColClas1,MIN(IF(Tron1=$AT294,IF(COUNTIF($AV294:AW294,Clas1)=0,ROW(Clas1)))))&amp;""</f>
        <v>#REF!</v>
      </c>
      <c r="AY294" s="43" t="e">
        <f t="array" aca="1" ref="AY294" ca="1">INDEX(ColClas1,MIN(IF(Tron1=$AT294,IF(COUNTIF($AV294:AX294,Clas1)=0,ROW(Clas1)))))&amp;""</f>
        <v>#REF!</v>
      </c>
      <c r="AZ294" s="43" t="e">
        <f t="array" aca="1" ref="AZ294" ca="1">INDEX(ColClas1,MIN(IF(Tron1=$AT294,IF(COUNTIF($AV294:AY294,Clas1)=0,ROW(Clas1)))))&amp;""</f>
        <v>#REF!</v>
      </c>
      <c r="BA294" s="43" t="e">
        <f t="array" aca="1" ref="BA294" ca="1">INDEX(ColClas1,MIN(IF(Tron1=$AT294,IF(COUNTIF($AV294:AZ294,Clas1)=0,ROW(Clas1)))))&amp;""</f>
        <v>#REF!</v>
      </c>
    </row>
    <row r="295" spans="1:53" x14ac:dyDescent="0.25">
      <c r="A295" s="35">
        <v>285</v>
      </c>
      <c r="B295" s="41" t="str">
        <f>IF(COUNTIF(C$11:C294,C295)=0,B294&amp;C295,B294)</f>
        <v/>
      </c>
      <c r="C295" s="116" t="str">
        <f t="shared" si="97"/>
        <v/>
      </c>
      <c r="D295" s="114"/>
      <c r="E295" s="3"/>
      <c r="F295" s="2" t="e">
        <f t="shared" si="92"/>
        <v>#REF!</v>
      </c>
      <c r="G295" s="2" t="e">
        <f t="shared" si="93"/>
        <v>#REF!</v>
      </c>
      <c r="H295" s="2" t="e">
        <f t="shared" si="94"/>
        <v>#REF!</v>
      </c>
      <c r="I295" s="4"/>
      <c r="J295" s="4"/>
      <c r="K295" s="4"/>
      <c r="L295" s="4"/>
      <c r="M295" s="4"/>
      <c r="N295" s="4"/>
      <c r="O295" s="4"/>
      <c r="P295" s="4"/>
      <c r="Q295" s="2" t="str">
        <f t="shared" si="98"/>
        <v/>
      </c>
      <c r="R295" s="2" t="str">
        <f t="shared" si="99"/>
        <v/>
      </c>
      <c r="S295" s="2" t="str">
        <f t="shared" si="100"/>
        <v/>
      </c>
      <c r="T295" s="2">
        <f t="shared" si="110"/>
        <v>0</v>
      </c>
      <c r="U295" s="2" t="str">
        <f t="shared" si="101"/>
        <v/>
      </c>
      <c r="V295" s="2" t="str">
        <f t="shared" si="102"/>
        <v/>
      </c>
      <c r="W295" s="2" t="str">
        <f t="shared" si="103"/>
        <v/>
      </c>
      <c r="X295" s="5" t="str">
        <f t="shared" si="109"/>
        <v/>
      </c>
      <c r="Y295" s="2" t="str">
        <f t="shared" si="104"/>
        <v/>
      </c>
      <c r="Z295" s="2" t="str">
        <f t="shared" si="105"/>
        <v/>
      </c>
      <c r="AA295" s="4"/>
      <c r="AB295" s="4"/>
      <c r="AC295" s="4"/>
      <c r="AD295" s="4"/>
      <c r="AE295" s="4"/>
      <c r="AF295" s="4"/>
      <c r="AG295" s="4"/>
      <c r="AH295" s="4"/>
      <c r="AI295" s="2" t="str">
        <f t="shared" si="111"/>
        <v/>
      </c>
      <c r="AJ295" s="2" t="str">
        <f t="shared" si="106"/>
        <v/>
      </c>
      <c r="AK295" s="6" t="e">
        <f>VLOOKUP(C295,#REF!,10,FALSE)</f>
        <v>#REF!</v>
      </c>
      <c r="AL295" s="4"/>
      <c r="AM295" s="2" t="str">
        <f t="shared" si="107"/>
        <v/>
      </c>
      <c r="AN295" s="2" t="str">
        <f t="shared" si="108"/>
        <v/>
      </c>
      <c r="AO295" s="7" t="e">
        <f t="shared" si="95"/>
        <v>#VALUE!</v>
      </c>
      <c r="AP295" s="117"/>
      <c r="AQ295" s="8" t="str">
        <f t="shared" si="96"/>
        <v/>
      </c>
      <c r="AR295" s="9"/>
      <c r="AS295" s="1" t="str">
        <f t="shared" si="112"/>
        <v/>
      </c>
      <c r="AT295" s="43" t="e">
        <f>#REF!</f>
        <v>#REF!</v>
      </c>
      <c r="AU295" s="43" t="str">
        <f t="shared" ca="1" si="113"/>
        <v/>
      </c>
      <c r="AW295" s="43" t="e">
        <f t="array" aca="1" ref="AW295" ca="1">INDEX(ColClas1,MIN(IF(Tron1=$AT295,IF(COUNTIF($AV295:AV295,Clas1)=0,ROW(Clas1)))))&amp;""</f>
        <v>#REF!</v>
      </c>
      <c r="AX295" s="43" t="e">
        <f t="array" aca="1" ref="AX295" ca="1">INDEX(ColClas1,MIN(IF(Tron1=$AT295,IF(COUNTIF($AV295:AW295,Clas1)=0,ROW(Clas1)))))&amp;""</f>
        <v>#REF!</v>
      </c>
      <c r="AY295" s="43" t="e">
        <f t="array" aca="1" ref="AY295" ca="1">INDEX(ColClas1,MIN(IF(Tron1=$AT295,IF(COUNTIF($AV295:AX295,Clas1)=0,ROW(Clas1)))))&amp;""</f>
        <v>#REF!</v>
      </c>
      <c r="AZ295" s="43" t="e">
        <f t="array" aca="1" ref="AZ295" ca="1">INDEX(ColClas1,MIN(IF(Tron1=$AT295,IF(COUNTIF($AV295:AY295,Clas1)=0,ROW(Clas1)))))&amp;""</f>
        <v>#REF!</v>
      </c>
      <c r="BA295" s="43" t="e">
        <f t="array" aca="1" ref="BA295" ca="1">INDEX(ColClas1,MIN(IF(Tron1=$AT295,IF(COUNTIF($AV295:AZ295,Clas1)=0,ROW(Clas1)))))&amp;""</f>
        <v>#REF!</v>
      </c>
    </row>
    <row r="296" spans="1:53" x14ac:dyDescent="0.25">
      <c r="A296" s="35">
        <v>286</v>
      </c>
      <c r="B296" s="41" t="str">
        <f>IF(COUNTIF(C$11:C295,C296)=0,B295&amp;C296,B295)</f>
        <v/>
      </c>
      <c r="C296" s="116" t="str">
        <f t="shared" si="97"/>
        <v/>
      </c>
      <c r="D296" s="114"/>
      <c r="E296" s="3"/>
      <c r="F296" s="2" t="e">
        <f t="shared" si="92"/>
        <v>#REF!</v>
      </c>
      <c r="G296" s="2" t="e">
        <f t="shared" si="93"/>
        <v>#REF!</v>
      </c>
      <c r="H296" s="2" t="e">
        <f t="shared" si="94"/>
        <v>#REF!</v>
      </c>
      <c r="I296" s="4"/>
      <c r="J296" s="4"/>
      <c r="K296" s="4"/>
      <c r="L296" s="4"/>
      <c r="M296" s="4"/>
      <c r="N296" s="4"/>
      <c r="O296" s="4"/>
      <c r="P296" s="4"/>
      <c r="Q296" s="2" t="str">
        <f t="shared" si="98"/>
        <v/>
      </c>
      <c r="R296" s="2" t="str">
        <f t="shared" si="99"/>
        <v/>
      </c>
      <c r="S296" s="2" t="str">
        <f t="shared" si="100"/>
        <v/>
      </c>
      <c r="T296" s="2">
        <f t="shared" si="110"/>
        <v>0</v>
      </c>
      <c r="U296" s="2" t="str">
        <f t="shared" si="101"/>
        <v/>
      </c>
      <c r="V296" s="2" t="str">
        <f t="shared" si="102"/>
        <v/>
      </c>
      <c r="W296" s="2" t="str">
        <f t="shared" si="103"/>
        <v/>
      </c>
      <c r="X296" s="5" t="str">
        <f t="shared" si="109"/>
        <v/>
      </c>
      <c r="Y296" s="2" t="str">
        <f t="shared" si="104"/>
        <v/>
      </c>
      <c r="Z296" s="2" t="str">
        <f t="shared" si="105"/>
        <v/>
      </c>
      <c r="AA296" s="4"/>
      <c r="AB296" s="4"/>
      <c r="AC296" s="4"/>
      <c r="AD296" s="4"/>
      <c r="AE296" s="4"/>
      <c r="AF296" s="4"/>
      <c r="AG296" s="4"/>
      <c r="AH296" s="4"/>
      <c r="AI296" s="2" t="str">
        <f t="shared" si="111"/>
        <v/>
      </c>
      <c r="AJ296" s="2" t="str">
        <f t="shared" si="106"/>
        <v/>
      </c>
      <c r="AK296" s="6" t="e">
        <f>VLOOKUP(C296,#REF!,10,FALSE)</f>
        <v>#REF!</v>
      </c>
      <c r="AL296" s="4"/>
      <c r="AM296" s="2" t="str">
        <f t="shared" si="107"/>
        <v/>
      </c>
      <c r="AN296" s="2" t="str">
        <f t="shared" si="108"/>
        <v/>
      </c>
      <c r="AO296" s="7" t="e">
        <f t="shared" si="95"/>
        <v>#VALUE!</v>
      </c>
      <c r="AP296" s="117"/>
      <c r="AQ296" s="8" t="str">
        <f t="shared" si="96"/>
        <v/>
      </c>
      <c r="AR296" s="9"/>
      <c r="AS296" s="1" t="str">
        <f t="shared" si="112"/>
        <v/>
      </c>
      <c r="AT296" s="43" t="e">
        <f>#REF!</f>
        <v>#REF!</v>
      </c>
      <c r="AU296" s="43" t="str">
        <f t="shared" ca="1" si="113"/>
        <v/>
      </c>
      <c r="AW296" s="43" t="e">
        <f t="array" aca="1" ref="AW296" ca="1">INDEX(ColClas1,MIN(IF(Tron1=$AT296,IF(COUNTIF($AV296:AV296,Clas1)=0,ROW(Clas1)))))&amp;""</f>
        <v>#REF!</v>
      </c>
      <c r="AX296" s="43" t="e">
        <f t="array" aca="1" ref="AX296" ca="1">INDEX(ColClas1,MIN(IF(Tron1=$AT296,IF(COUNTIF($AV296:AW296,Clas1)=0,ROW(Clas1)))))&amp;""</f>
        <v>#REF!</v>
      </c>
      <c r="AY296" s="43" t="e">
        <f t="array" aca="1" ref="AY296" ca="1">INDEX(ColClas1,MIN(IF(Tron1=$AT296,IF(COUNTIF($AV296:AX296,Clas1)=0,ROW(Clas1)))))&amp;""</f>
        <v>#REF!</v>
      </c>
      <c r="AZ296" s="43" t="e">
        <f t="array" aca="1" ref="AZ296" ca="1">INDEX(ColClas1,MIN(IF(Tron1=$AT296,IF(COUNTIF($AV296:AY296,Clas1)=0,ROW(Clas1)))))&amp;""</f>
        <v>#REF!</v>
      </c>
      <c r="BA296" s="43" t="e">
        <f t="array" aca="1" ref="BA296" ca="1">INDEX(ColClas1,MIN(IF(Tron1=$AT296,IF(COUNTIF($AV296:AZ296,Clas1)=0,ROW(Clas1)))))&amp;""</f>
        <v>#REF!</v>
      </c>
    </row>
    <row r="297" spans="1:53" x14ac:dyDescent="0.25">
      <c r="A297" s="35">
        <v>287</v>
      </c>
      <c r="B297" s="41" t="str">
        <f>IF(COUNTIF(C$11:C296,C297)=0,B296&amp;C297,B296)</f>
        <v/>
      </c>
      <c r="C297" s="116" t="str">
        <f t="shared" si="97"/>
        <v/>
      </c>
      <c r="D297" s="114"/>
      <c r="E297" s="3"/>
      <c r="F297" s="2" t="e">
        <f t="shared" si="92"/>
        <v>#REF!</v>
      </c>
      <c r="G297" s="2" t="e">
        <f t="shared" si="93"/>
        <v>#REF!</v>
      </c>
      <c r="H297" s="2" t="e">
        <f t="shared" si="94"/>
        <v>#REF!</v>
      </c>
      <c r="I297" s="4"/>
      <c r="J297" s="4"/>
      <c r="K297" s="4"/>
      <c r="L297" s="4"/>
      <c r="M297" s="4"/>
      <c r="N297" s="4"/>
      <c r="O297" s="4"/>
      <c r="P297" s="4"/>
      <c r="Q297" s="2" t="str">
        <f t="shared" si="98"/>
        <v/>
      </c>
      <c r="R297" s="2" t="str">
        <f t="shared" si="99"/>
        <v/>
      </c>
      <c r="S297" s="2" t="str">
        <f t="shared" si="100"/>
        <v/>
      </c>
      <c r="T297" s="2">
        <f t="shared" si="110"/>
        <v>0</v>
      </c>
      <c r="U297" s="2" t="str">
        <f t="shared" si="101"/>
        <v/>
      </c>
      <c r="V297" s="2" t="str">
        <f t="shared" si="102"/>
        <v/>
      </c>
      <c r="W297" s="2" t="str">
        <f t="shared" si="103"/>
        <v/>
      </c>
      <c r="X297" s="5" t="str">
        <f t="shared" si="109"/>
        <v/>
      </c>
      <c r="Y297" s="2" t="str">
        <f t="shared" si="104"/>
        <v/>
      </c>
      <c r="Z297" s="2" t="str">
        <f t="shared" si="105"/>
        <v/>
      </c>
      <c r="AA297" s="4"/>
      <c r="AB297" s="4"/>
      <c r="AC297" s="4"/>
      <c r="AD297" s="4"/>
      <c r="AE297" s="4"/>
      <c r="AF297" s="4"/>
      <c r="AG297" s="4"/>
      <c r="AH297" s="4"/>
      <c r="AI297" s="2" t="str">
        <f t="shared" si="111"/>
        <v/>
      </c>
      <c r="AJ297" s="2" t="str">
        <f t="shared" si="106"/>
        <v/>
      </c>
      <c r="AK297" s="6" t="e">
        <f>VLOOKUP(C297,#REF!,10,FALSE)</f>
        <v>#REF!</v>
      </c>
      <c r="AL297" s="4"/>
      <c r="AM297" s="2" t="str">
        <f t="shared" si="107"/>
        <v/>
      </c>
      <c r="AN297" s="2" t="str">
        <f t="shared" si="108"/>
        <v/>
      </c>
      <c r="AO297" s="7" t="e">
        <f t="shared" si="95"/>
        <v>#VALUE!</v>
      </c>
      <c r="AP297" s="117"/>
      <c r="AQ297" s="8" t="str">
        <f t="shared" si="96"/>
        <v/>
      </c>
      <c r="AR297" s="9"/>
      <c r="AS297" s="1" t="str">
        <f t="shared" si="112"/>
        <v/>
      </c>
      <c r="AT297" s="43" t="e">
        <f>#REF!</f>
        <v>#REF!</v>
      </c>
      <c r="AU297" s="43" t="str">
        <f t="shared" ca="1" si="113"/>
        <v/>
      </c>
      <c r="AW297" s="43" t="e">
        <f t="array" aca="1" ref="AW297" ca="1">INDEX(ColClas1,MIN(IF(Tron1=$AT297,IF(COUNTIF($AV297:AV297,Clas1)=0,ROW(Clas1)))))&amp;""</f>
        <v>#REF!</v>
      </c>
      <c r="AX297" s="43" t="e">
        <f t="array" aca="1" ref="AX297" ca="1">INDEX(ColClas1,MIN(IF(Tron1=$AT297,IF(COUNTIF($AV297:AW297,Clas1)=0,ROW(Clas1)))))&amp;""</f>
        <v>#REF!</v>
      </c>
      <c r="AY297" s="43" t="e">
        <f t="array" aca="1" ref="AY297" ca="1">INDEX(ColClas1,MIN(IF(Tron1=$AT297,IF(COUNTIF($AV297:AX297,Clas1)=0,ROW(Clas1)))))&amp;""</f>
        <v>#REF!</v>
      </c>
      <c r="AZ297" s="43" t="e">
        <f t="array" aca="1" ref="AZ297" ca="1">INDEX(ColClas1,MIN(IF(Tron1=$AT297,IF(COUNTIF($AV297:AY297,Clas1)=0,ROW(Clas1)))))&amp;""</f>
        <v>#REF!</v>
      </c>
      <c r="BA297" s="43" t="e">
        <f t="array" aca="1" ref="BA297" ca="1">INDEX(ColClas1,MIN(IF(Tron1=$AT297,IF(COUNTIF($AV297:AZ297,Clas1)=0,ROW(Clas1)))))&amp;""</f>
        <v>#REF!</v>
      </c>
    </row>
    <row r="298" spans="1:53" x14ac:dyDescent="0.25">
      <c r="A298" s="35">
        <v>288</v>
      </c>
      <c r="B298" s="41" t="str">
        <f>IF(COUNTIF(C$11:C297,C298)=0,B297&amp;C298,B297)</f>
        <v/>
      </c>
      <c r="C298" s="116" t="str">
        <f t="shared" si="97"/>
        <v/>
      </c>
      <c r="D298" s="114"/>
      <c r="E298" s="3"/>
      <c r="F298" s="2" t="e">
        <f t="shared" si="92"/>
        <v>#REF!</v>
      </c>
      <c r="G298" s="2" t="e">
        <f t="shared" si="93"/>
        <v>#REF!</v>
      </c>
      <c r="H298" s="2" t="e">
        <f t="shared" si="94"/>
        <v>#REF!</v>
      </c>
      <c r="I298" s="4"/>
      <c r="J298" s="4"/>
      <c r="K298" s="4"/>
      <c r="L298" s="4"/>
      <c r="M298" s="4"/>
      <c r="N298" s="4"/>
      <c r="O298" s="4"/>
      <c r="P298" s="4"/>
      <c r="Q298" s="2" t="str">
        <f t="shared" si="98"/>
        <v/>
      </c>
      <c r="R298" s="2" t="str">
        <f t="shared" si="99"/>
        <v/>
      </c>
      <c r="S298" s="2" t="str">
        <f t="shared" si="100"/>
        <v/>
      </c>
      <c r="T298" s="2">
        <f t="shared" si="110"/>
        <v>0</v>
      </c>
      <c r="U298" s="2" t="str">
        <f t="shared" si="101"/>
        <v/>
      </c>
      <c r="V298" s="2" t="str">
        <f t="shared" si="102"/>
        <v/>
      </c>
      <c r="W298" s="2" t="str">
        <f t="shared" si="103"/>
        <v/>
      </c>
      <c r="X298" s="5" t="str">
        <f t="shared" si="109"/>
        <v/>
      </c>
      <c r="Y298" s="2" t="str">
        <f t="shared" si="104"/>
        <v/>
      </c>
      <c r="Z298" s="2" t="str">
        <f t="shared" si="105"/>
        <v/>
      </c>
      <c r="AA298" s="4"/>
      <c r="AB298" s="4"/>
      <c r="AC298" s="4"/>
      <c r="AD298" s="4"/>
      <c r="AE298" s="4"/>
      <c r="AF298" s="4"/>
      <c r="AG298" s="4"/>
      <c r="AH298" s="4"/>
      <c r="AI298" s="2" t="str">
        <f t="shared" si="111"/>
        <v/>
      </c>
      <c r="AJ298" s="2" t="str">
        <f t="shared" si="106"/>
        <v/>
      </c>
      <c r="AK298" s="6" t="e">
        <f>VLOOKUP(C298,#REF!,10,FALSE)</f>
        <v>#REF!</v>
      </c>
      <c r="AL298" s="4"/>
      <c r="AM298" s="2" t="str">
        <f t="shared" si="107"/>
        <v/>
      </c>
      <c r="AN298" s="2" t="str">
        <f t="shared" si="108"/>
        <v/>
      </c>
      <c r="AO298" s="7" t="e">
        <f t="shared" si="95"/>
        <v>#VALUE!</v>
      </c>
      <c r="AP298" s="117"/>
      <c r="AQ298" s="8" t="str">
        <f t="shared" si="96"/>
        <v/>
      </c>
      <c r="AR298" s="9"/>
      <c r="AS298" s="1" t="str">
        <f t="shared" si="112"/>
        <v/>
      </c>
      <c r="AT298" s="43" t="e">
        <f>#REF!</f>
        <v>#REF!</v>
      </c>
      <c r="AU298" s="43" t="str">
        <f t="shared" ca="1" si="113"/>
        <v/>
      </c>
      <c r="AW298" s="43" t="e">
        <f t="array" aca="1" ref="AW298" ca="1">INDEX(ColClas1,MIN(IF(Tron1=$AT298,IF(COUNTIF($AV298:AV298,Clas1)=0,ROW(Clas1)))))&amp;""</f>
        <v>#REF!</v>
      </c>
      <c r="AX298" s="43" t="e">
        <f t="array" aca="1" ref="AX298" ca="1">INDEX(ColClas1,MIN(IF(Tron1=$AT298,IF(COUNTIF($AV298:AW298,Clas1)=0,ROW(Clas1)))))&amp;""</f>
        <v>#REF!</v>
      </c>
      <c r="AY298" s="43" t="e">
        <f t="array" aca="1" ref="AY298" ca="1">INDEX(ColClas1,MIN(IF(Tron1=$AT298,IF(COUNTIF($AV298:AX298,Clas1)=0,ROW(Clas1)))))&amp;""</f>
        <v>#REF!</v>
      </c>
      <c r="AZ298" s="43" t="e">
        <f t="array" aca="1" ref="AZ298" ca="1">INDEX(ColClas1,MIN(IF(Tron1=$AT298,IF(COUNTIF($AV298:AY298,Clas1)=0,ROW(Clas1)))))&amp;""</f>
        <v>#REF!</v>
      </c>
      <c r="BA298" s="43" t="e">
        <f t="array" aca="1" ref="BA298" ca="1">INDEX(ColClas1,MIN(IF(Tron1=$AT298,IF(COUNTIF($AV298:AZ298,Clas1)=0,ROW(Clas1)))))&amp;""</f>
        <v>#REF!</v>
      </c>
    </row>
    <row r="299" spans="1:53" x14ac:dyDescent="0.25">
      <c r="A299" s="35">
        <v>289</v>
      </c>
      <c r="B299" s="41" t="str">
        <f>IF(COUNTIF(C$11:C298,C299)=0,B298&amp;C299,B298)</f>
        <v/>
      </c>
      <c r="C299" s="116" t="str">
        <f t="shared" si="97"/>
        <v/>
      </c>
      <c r="D299" s="114"/>
      <c r="E299" s="3"/>
      <c r="F299" s="2" t="e">
        <f t="shared" si="92"/>
        <v>#REF!</v>
      </c>
      <c r="G299" s="2" t="e">
        <f t="shared" si="93"/>
        <v>#REF!</v>
      </c>
      <c r="H299" s="2" t="e">
        <f t="shared" si="94"/>
        <v>#REF!</v>
      </c>
      <c r="I299" s="4"/>
      <c r="J299" s="4"/>
      <c r="K299" s="4"/>
      <c r="L299" s="4"/>
      <c r="M299" s="4"/>
      <c r="N299" s="4"/>
      <c r="O299" s="4"/>
      <c r="P299" s="4"/>
      <c r="Q299" s="2" t="str">
        <f t="shared" si="98"/>
        <v/>
      </c>
      <c r="R299" s="2" t="str">
        <f t="shared" si="99"/>
        <v/>
      </c>
      <c r="S299" s="2" t="str">
        <f t="shared" si="100"/>
        <v/>
      </c>
      <c r="T299" s="2">
        <f t="shared" si="110"/>
        <v>0</v>
      </c>
      <c r="U299" s="2" t="str">
        <f t="shared" si="101"/>
        <v/>
      </c>
      <c r="V299" s="2" t="str">
        <f t="shared" si="102"/>
        <v/>
      </c>
      <c r="W299" s="2" t="str">
        <f t="shared" si="103"/>
        <v/>
      </c>
      <c r="X299" s="5" t="str">
        <f t="shared" si="109"/>
        <v/>
      </c>
      <c r="Y299" s="2" t="str">
        <f t="shared" si="104"/>
        <v/>
      </c>
      <c r="Z299" s="2" t="str">
        <f t="shared" si="105"/>
        <v/>
      </c>
      <c r="AA299" s="4"/>
      <c r="AB299" s="4"/>
      <c r="AC299" s="4"/>
      <c r="AD299" s="4"/>
      <c r="AE299" s="4"/>
      <c r="AF299" s="4"/>
      <c r="AG299" s="4"/>
      <c r="AH299" s="4"/>
      <c r="AI299" s="2" t="str">
        <f t="shared" si="111"/>
        <v/>
      </c>
      <c r="AJ299" s="2" t="str">
        <f t="shared" si="106"/>
        <v/>
      </c>
      <c r="AK299" s="6" t="e">
        <f>VLOOKUP(C299,#REF!,10,FALSE)</f>
        <v>#REF!</v>
      </c>
      <c r="AL299" s="4"/>
      <c r="AM299" s="2" t="str">
        <f t="shared" si="107"/>
        <v/>
      </c>
      <c r="AN299" s="2" t="str">
        <f t="shared" si="108"/>
        <v/>
      </c>
      <c r="AO299" s="7" t="e">
        <f t="shared" si="95"/>
        <v>#VALUE!</v>
      </c>
      <c r="AP299" s="117"/>
      <c r="AQ299" s="8" t="str">
        <f t="shared" si="96"/>
        <v/>
      </c>
      <c r="AR299" s="9"/>
      <c r="AS299" s="1" t="str">
        <f t="shared" si="112"/>
        <v/>
      </c>
      <c r="AT299" s="43" t="e">
        <f>#REF!</f>
        <v>#REF!</v>
      </c>
      <c r="AU299" s="43" t="str">
        <f t="shared" ca="1" si="113"/>
        <v/>
      </c>
      <c r="AW299" s="43" t="e">
        <f t="array" aca="1" ref="AW299" ca="1">INDEX(ColClas1,MIN(IF(Tron1=$AT299,IF(COUNTIF($AV299:AV299,Clas1)=0,ROW(Clas1)))))&amp;""</f>
        <v>#REF!</v>
      </c>
      <c r="AX299" s="43" t="e">
        <f t="array" aca="1" ref="AX299" ca="1">INDEX(ColClas1,MIN(IF(Tron1=$AT299,IF(COUNTIF($AV299:AW299,Clas1)=0,ROW(Clas1)))))&amp;""</f>
        <v>#REF!</v>
      </c>
      <c r="AY299" s="43" t="e">
        <f t="array" aca="1" ref="AY299" ca="1">INDEX(ColClas1,MIN(IF(Tron1=$AT299,IF(COUNTIF($AV299:AX299,Clas1)=0,ROW(Clas1)))))&amp;""</f>
        <v>#REF!</v>
      </c>
      <c r="AZ299" s="43" t="e">
        <f t="array" aca="1" ref="AZ299" ca="1">INDEX(ColClas1,MIN(IF(Tron1=$AT299,IF(COUNTIF($AV299:AY299,Clas1)=0,ROW(Clas1)))))&amp;""</f>
        <v>#REF!</v>
      </c>
      <c r="BA299" s="43" t="e">
        <f t="array" aca="1" ref="BA299" ca="1">INDEX(ColClas1,MIN(IF(Tron1=$AT299,IF(COUNTIF($AV299:AZ299,Clas1)=0,ROW(Clas1)))))&amp;""</f>
        <v>#REF!</v>
      </c>
    </row>
    <row r="300" spans="1:53" x14ac:dyDescent="0.25">
      <c r="A300" s="35">
        <v>290</v>
      </c>
      <c r="B300" s="41" t="str">
        <f>IF(COUNTIF(C$11:C299,C300)=0,B299&amp;C300,B299)</f>
        <v/>
      </c>
      <c r="C300" s="116" t="str">
        <f t="shared" si="97"/>
        <v/>
      </c>
      <c r="D300" s="114"/>
      <c r="E300" s="3"/>
      <c r="F300" s="2" t="e">
        <f t="shared" si="92"/>
        <v>#REF!</v>
      </c>
      <c r="G300" s="2" t="e">
        <f t="shared" si="93"/>
        <v>#REF!</v>
      </c>
      <c r="H300" s="2" t="e">
        <f t="shared" si="94"/>
        <v>#REF!</v>
      </c>
      <c r="I300" s="4"/>
      <c r="J300" s="4"/>
      <c r="K300" s="4"/>
      <c r="L300" s="4"/>
      <c r="M300" s="4"/>
      <c r="N300" s="4"/>
      <c r="O300" s="4"/>
      <c r="P300" s="4"/>
      <c r="Q300" s="2" t="str">
        <f t="shared" si="98"/>
        <v/>
      </c>
      <c r="R300" s="2" t="str">
        <f t="shared" si="99"/>
        <v/>
      </c>
      <c r="S300" s="2" t="str">
        <f t="shared" si="100"/>
        <v/>
      </c>
      <c r="T300" s="2">
        <f t="shared" si="110"/>
        <v>0</v>
      </c>
      <c r="U300" s="2" t="str">
        <f t="shared" si="101"/>
        <v/>
      </c>
      <c r="V300" s="2" t="str">
        <f t="shared" si="102"/>
        <v/>
      </c>
      <c r="W300" s="2" t="str">
        <f t="shared" si="103"/>
        <v/>
      </c>
      <c r="X300" s="5" t="str">
        <f t="shared" si="109"/>
        <v/>
      </c>
      <c r="Y300" s="2" t="str">
        <f t="shared" si="104"/>
        <v/>
      </c>
      <c r="Z300" s="2" t="str">
        <f t="shared" si="105"/>
        <v/>
      </c>
      <c r="AA300" s="4"/>
      <c r="AB300" s="4"/>
      <c r="AC300" s="4"/>
      <c r="AD300" s="4"/>
      <c r="AE300" s="4"/>
      <c r="AF300" s="4"/>
      <c r="AG300" s="4"/>
      <c r="AH300" s="4"/>
      <c r="AI300" s="2" t="str">
        <f t="shared" si="111"/>
        <v/>
      </c>
      <c r="AJ300" s="2" t="str">
        <f t="shared" si="106"/>
        <v/>
      </c>
      <c r="AK300" s="6" t="e">
        <f>VLOOKUP(C300,#REF!,10,FALSE)</f>
        <v>#REF!</v>
      </c>
      <c r="AL300" s="4"/>
      <c r="AM300" s="2" t="str">
        <f t="shared" si="107"/>
        <v/>
      </c>
      <c r="AN300" s="2" t="str">
        <f t="shared" si="108"/>
        <v/>
      </c>
      <c r="AO300" s="7" t="e">
        <f t="shared" si="95"/>
        <v>#VALUE!</v>
      </c>
      <c r="AP300" s="117"/>
      <c r="AQ300" s="8" t="str">
        <f t="shared" si="96"/>
        <v/>
      </c>
      <c r="AR300" s="9"/>
      <c r="AS300" s="1" t="str">
        <f t="shared" si="112"/>
        <v/>
      </c>
      <c r="AT300" s="43" t="e">
        <f>#REF!</f>
        <v>#REF!</v>
      </c>
      <c r="AU300" s="43" t="str">
        <f t="shared" ca="1" si="113"/>
        <v/>
      </c>
      <c r="AW300" s="43" t="e">
        <f t="array" aca="1" ref="AW300" ca="1">INDEX(ColClas1,MIN(IF(Tron1=$AT300,IF(COUNTIF($AV300:AV300,Clas1)=0,ROW(Clas1)))))&amp;""</f>
        <v>#REF!</v>
      </c>
      <c r="AX300" s="43" t="e">
        <f t="array" aca="1" ref="AX300" ca="1">INDEX(ColClas1,MIN(IF(Tron1=$AT300,IF(COUNTIF($AV300:AW300,Clas1)=0,ROW(Clas1)))))&amp;""</f>
        <v>#REF!</v>
      </c>
      <c r="AY300" s="43" t="e">
        <f t="array" aca="1" ref="AY300" ca="1">INDEX(ColClas1,MIN(IF(Tron1=$AT300,IF(COUNTIF($AV300:AX300,Clas1)=0,ROW(Clas1)))))&amp;""</f>
        <v>#REF!</v>
      </c>
      <c r="AZ300" s="43" t="e">
        <f t="array" aca="1" ref="AZ300" ca="1">INDEX(ColClas1,MIN(IF(Tron1=$AT300,IF(COUNTIF($AV300:AY300,Clas1)=0,ROW(Clas1)))))&amp;""</f>
        <v>#REF!</v>
      </c>
      <c r="BA300" s="43" t="e">
        <f t="array" aca="1" ref="BA300" ca="1">INDEX(ColClas1,MIN(IF(Tron1=$AT300,IF(COUNTIF($AV300:AZ300,Clas1)=0,ROW(Clas1)))))&amp;""</f>
        <v>#REF!</v>
      </c>
    </row>
    <row r="301" spans="1:53" x14ac:dyDescent="0.25">
      <c r="A301" s="35">
        <v>291</v>
      </c>
      <c r="B301" s="41" t="str">
        <f>IF(COUNTIF(C$11:C300,C301)=0,B300&amp;C301,B300)</f>
        <v/>
      </c>
      <c r="C301" s="116" t="str">
        <f t="shared" si="97"/>
        <v/>
      </c>
      <c r="D301" s="114"/>
      <c r="E301" s="3"/>
      <c r="F301" s="2" t="e">
        <f t="shared" si="92"/>
        <v>#REF!</v>
      </c>
      <c r="G301" s="2" t="e">
        <f t="shared" si="93"/>
        <v>#REF!</v>
      </c>
      <c r="H301" s="2" t="e">
        <f t="shared" si="94"/>
        <v>#REF!</v>
      </c>
      <c r="I301" s="4"/>
      <c r="J301" s="4"/>
      <c r="K301" s="4"/>
      <c r="L301" s="4"/>
      <c r="M301" s="4"/>
      <c r="N301" s="4"/>
      <c r="O301" s="4"/>
      <c r="P301" s="4"/>
      <c r="Q301" s="2" t="str">
        <f t="shared" si="98"/>
        <v/>
      </c>
      <c r="R301" s="2" t="str">
        <f t="shared" si="99"/>
        <v/>
      </c>
      <c r="S301" s="2" t="str">
        <f t="shared" si="100"/>
        <v/>
      </c>
      <c r="T301" s="2">
        <f t="shared" si="110"/>
        <v>0</v>
      </c>
      <c r="U301" s="2" t="str">
        <f t="shared" si="101"/>
        <v/>
      </c>
      <c r="V301" s="2" t="str">
        <f t="shared" si="102"/>
        <v/>
      </c>
      <c r="W301" s="2" t="str">
        <f t="shared" si="103"/>
        <v/>
      </c>
      <c r="X301" s="5" t="str">
        <f t="shared" si="109"/>
        <v/>
      </c>
      <c r="Y301" s="2" t="str">
        <f t="shared" si="104"/>
        <v/>
      </c>
      <c r="Z301" s="2" t="str">
        <f t="shared" si="105"/>
        <v/>
      </c>
      <c r="AA301" s="4"/>
      <c r="AB301" s="4"/>
      <c r="AC301" s="4"/>
      <c r="AD301" s="4"/>
      <c r="AE301" s="4"/>
      <c r="AF301" s="4"/>
      <c r="AG301" s="4"/>
      <c r="AH301" s="4"/>
      <c r="AI301" s="2" t="str">
        <f t="shared" si="111"/>
        <v/>
      </c>
      <c r="AJ301" s="2" t="str">
        <f t="shared" si="106"/>
        <v/>
      </c>
      <c r="AK301" s="6" t="e">
        <f>VLOOKUP(C301,#REF!,10,FALSE)</f>
        <v>#REF!</v>
      </c>
      <c r="AL301" s="4"/>
      <c r="AM301" s="2" t="str">
        <f t="shared" si="107"/>
        <v/>
      </c>
      <c r="AN301" s="2" t="str">
        <f t="shared" si="108"/>
        <v/>
      </c>
      <c r="AO301" s="7" t="e">
        <f t="shared" si="95"/>
        <v>#VALUE!</v>
      </c>
      <c r="AP301" s="117"/>
      <c r="AQ301" s="8" t="str">
        <f t="shared" si="96"/>
        <v/>
      </c>
      <c r="AR301" s="9"/>
      <c r="AS301" s="1" t="str">
        <f t="shared" si="112"/>
        <v/>
      </c>
      <c r="AT301" s="43" t="e">
        <f>#REF!</f>
        <v>#REF!</v>
      </c>
      <c r="AU301" s="43" t="str">
        <f t="shared" ca="1" si="113"/>
        <v/>
      </c>
      <c r="AW301" s="43" t="e">
        <f t="array" aca="1" ref="AW301" ca="1">INDEX(ColClas1,MIN(IF(Tron1=$AT301,IF(COUNTIF($AV301:AV301,Clas1)=0,ROW(Clas1)))))&amp;""</f>
        <v>#REF!</v>
      </c>
      <c r="AX301" s="43" t="e">
        <f t="array" aca="1" ref="AX301" ca="1">INDEX(ColClas1,MIN(IF(Tron1=$AT301,IF(COUNTIF($AV301:AW301,Clas1)=0,ROW(Clas1)))))&amp;""</f>
        <v>#REF!</v>
      </c>
      <c r="AY301" s="43" t="e">
        <f t="array" aca="1" ref="AY301" ca="1">INDEX(ColClas1,MIN(IF(Tron1=$AT301,IF(COUNTIF($AV301:AX301,Clas1)=0,ROW(Clas1)))))&amp;""</f>
        <v>#REF!</v>
      </c>
      <c r="AZ301" s="43" t="e">
        <f t="array" aca="1" ref="AZ301" ca="1">INDEX(ColClas1,MIN(IF(Tron1=$AT301,IF(COUNTIF($AV301:AY301,Clas1)=0,ROW(Clas1)))))&amp;""</f>
        <v>#REF!</v>
      </c>
      <c r="BA301" s="43" t="e">
        <f t="array" aca="1" ref="BA301" ca="1">INDEX(ColClas1,MIN(IF(Tron1=$AT301,IF(COUNTIF($AV301:AZ301,Clas1)=0,ROW(Clas1)))))&amp;""</f>
        <v>#REF!</v>
      </c>
    </row>
    <row r="302" spans="1:53" x14ac:dyDescent="0.25">
      <c r="A302" s="35">
        <v>292</v>
      </c>
      <c r="B302" s="41" t="str">
        <f>IF(COUNTIF(C$11:C301,C302)=0,B301&amp;C302,B301)</f>
        <v/>
      </c>
      <c r="C302" s="116" t="str">
        <f t="shared" si="97"/>
        <v/>
      </c>
      <c r="D302" s="114"/>
      <c r="E302" s="3"/>
      <c r="F302" s="2" t="e">
        <f t="shared" si="92"/>
        <v>#REF!</v>
      </c>
      <c r="G302" s="2" t="e">
        <f t="shared" si="93"/>
        <v>#REF!</v>
      </c>
      <c r="H302" s="2" t="e">
        <f t="shared" si="94"/>
        <v>#REF!</v>
      </c>
      <c r="I302" s="4"/>
      <c r="J302" s="4"/>
      <c r="K302" s="4"/>
      <c r="L302" s="4"/>
      <c r="M302" s="4"/>
      <c r="N302" s="4"/>
      <c r="O302" s="4"/>
      <c r="P302" s="4"/>
      <c r="Q302" s="2" t="str">
        <f t="shared" si="98"/>
        <v/>
      </c>
      <c r="R302" s="2" t="str">
        <f t="shared" si="99"/>
        <v/>
      </c>
      <c r="S302" s="2" t="str">
        <f t="shared" si="100"/>
        <v/>
      </c>
      <c r="T302" s="2">
        <f t="shared" si="110"/>
        <v>0</v>
      </c>
      <c r="U302" s="2" t="str">
        <f t="shared" si="101"/>
        <v/>
      </c>
      <c r="V302" s="2" t="str">
        <f t="shared" si="102"/>
        <v/>
      </c>
      <c r="W302" s="2" t="str">
        <f t="shared" si="103"/>
        <v/>
      </c>
      <c r="X302" s="5" t="str">
        <f t="shared" si="109"/>
        <v/>
      </c>
      <c r="Y302" s="2" t="str">
        <f t="shared" si="104"/>
        <v/>
      </c>
      <c r="Z302" s="2" t="str">
        <f t="shared" si="105"/>
        <v/>
      </c>
      <c r="AA302" s="4"/>
      <c r="AB302" s="4"/>
      <c r="AC302" s="4"/>
      <c r="AD302" s="4"/>
      <c r="AE302" s="4"/>
      <c r="AF302" s="4"/>
      <c r="AG302" s="4"/>
      <c r="AH302" s="4"/>
      <c r="AI302" s="2" t="str">
        <f t="shared" si="111"/>
        <v/>
      </c>
      <c r="AJ302" s="2" t="str">
        <f t="shared" si="106"/>
        <v/>
      </c>
      <c r="AK302" s="6" t="e">
        <f>VLOOKUP(C302,#REF!,10,FALSE)</f>
        <v>#REF!</v>
      </c>
      <c r="AL302" s="4"/>
      <c r="AM302" s="2" t="str">
        <f t="shared" si="107"/>
        <v/>
      </c>
      <c r="AN302" s="2" t="str">
        <f t="shared" si="108"/>
        <v/>
      </c>
      <c r="AO302" s="7" t="e">
        <f t="shared" si="95"/>
        <v>#VALUE!</v>
      </c>
      <c r="AP302" s="117"/>
      <c r="AQ302" s="8" t="str">
        <f t="shared" si="96"/>
        <v/>
      </c>
      <c r="AR302" s="9"/>
      <c r="AS302" s="1" t="str">
        <f t="shared" si="112"/>
        <v/>
      </c>
      <c r="AT302" s="43" t="e">
        <f>#REF!</f>
        <v>#REF!</v>
      </c>
      <c r="AU302" s="43" t="str">
        <f t="shared" ca="1" si="113"/>
        <v/>
      </c>
      <c r="AW302" s="43" t="e">
        <f t="array" aca="1" ref="AW302" ca="1">INDEX(ColClas1,MIN(IF(Tron1=$AT302,IF(COUNTIF($AV302:AV302,Clas1)=0,ROW(Clas1)))))&amp;""</f>
        <v>#REF!</v>
      </c>
      <c r="AX302" s="43" t="e">
        <f t="array" aca="1" ref="AX302" ca="1">INDEX(ColClas1,MIN(IF(Tron1=$AT302,IF(COUNTIF($AV302:AW302,Clas1)=0,ROW(Clas1)))))&amp;""</f>
        <v>#REF!</v>
      </c>
      <c r="AY302" s="43" t="e">
        <f t="array" aca="1" ref="AY302" ca="1">INDEX(ColClas1,MIN(IF(Tron1=$AT302,IF(COUNTIF($AV302:AX302,Clas1)=0,ROW(Clas1)))))&amp;""</f>
        <v>#REF!</v>
      </c>
      <c r="AZ302" s="43" t="e">
        <f t="array" aca="1" ref="AZ302" ca="1">INDEX(ColClas1,MIN(IF(Tron1=$AT302,IF(COUNTIF($AV302:AY302,Clas1)=0,ROW(Clas1)))))&amp;""</f>
        <v>#REF!</v>
      </c>
      <c r="BA302" s="43" t="e">
        <f t="array" aca="1" ref="BA302" ca="1">INDEX(ColClas1,MIN(IF(Tron1=$AT302,IF(COUNTIF($AV302:AZ302,Clas1)=0,ROW(Clas1)))))&amp;""</f>
        <v>#REF!</v>
      </c>
    </row>
    <row r="303" spans="1:53" x14ac:dyDescent="0.25">
      <c r="A303" s="35">
        <v>293</v>
      </c>
      <c r="B303" s="41" t="str">
        <f>IF(COUNTIF(C$11:C302,C303)=0,B302&amp;C303,B302)</f>
        <v/>
      </c>
      <c r="C303" s="116" t="str">
        <f t="shared" si="97"/>
        <v/>
      </c>
      <c r="D303" s="114"/>
      <c r="E303" s="3"/>
      <c r="F303" s="2" t="e">
        <f t="shared" si="92"/>
        <v>#REF!</v>
      </c>
      <c r="G303" s="2" t="e">
        <f t="shared" si="93"/>
        <v>#REF!</v>
      </c>
      <c r="H303" s="2" t="e">
        <f t="shared" si="94"/>
        <v>#REF!</v>
      </c>
      <c r="I303" s="4"/>
      <c r="J303" s="4"/>
      <c r="K303" s="4"/>
      <c r="L303" s="4"/>
      <c r="M303" s="4"/>
      <c r="N303" s="4"/>
      <c r="O303" s="4"/>
      <c r="P303" s="4"/>
      <c r="Q303" s="2" t="str">
        <f t="shared" si="98"/>
        <v/>
      </c>
      <c r="R303" s="2" t="str">
        <f t="shared" si="99"/>
        <v/>
      </c>
      <c r="S303" s="2" t="str">
        <f t="shared" si="100"/>
        <v/>
      </c>
      <c r="T303" s="2">
        <f t="shared" si="110"/>
        <v>0</v>
      </c>
      <c r="U303" s="2" t="str">
        <f t="shared" si="101"/>
        <v/>
      </c>
      <c r="V303" s="2" t="str">
        <f t="shared" si="102"/>
        <v/>
      </c>
      <c r="W303" s="2" t="str">
        <f t="shared" si="103"/>
        <v/>
      </c>
      <c r="X303" s="5" t="str">
        <f t="shared" si="109"/>
        <v/>
      </c>
      <c r="Y303" s="2" t="str">
        <f t="shared" si="104"/>
        <v/>
      </c>
      <c r="Z303" s="2" t="str">
        <f t="shared" si="105"/>
        <v/>
      </c>
      <c r="AA303" s="4"/>
      <c r="AB303" s="4"/>
      <c r="AC303" s="4"/>
      <c r="AD303" s="4"/>
      <c r="AE303" s="4"/>
      <c r="AF303" s="4"/>
      <c r="AG303" s="4"/>
      <c r="AH303" s="4"/>
      <c r="AI303" s="2" t="str">
        <f t="shared" si="111"/>
        <v/>
      </c>
      <c r="AJ303" s="2" t="str">
        <f t="shared" si="106"/>
        <v/>
      </c>
      <c r="AK303" s="6" t="e">
        <f>VLOOKUP(C303,#REF!,10,FALSE)</f>
        <v>#REF!</v>
      </c>
      <c r="AL303" s="4"/>
      <c r="AM303" s="2" t="str">
        <f t="shared" si="107"/>
        <v/>
      </c>
      <c r="AN303" s="2" t="str">
        <f t="shared" si="108"/>
        <v/>
      </c>
      <c r="AO303" s="7" t="e">
        <f t="shared" si="95"/>
        <v>#VALUE!</v>
      </c>
      <c r="AP303" s="117"/>
      <c r="AQ303" s="8" t="str">
        <f t="shared" si="96"/>
        <v/>
      </c>
      <c r="AR303" s="9"/>
      <c r="AS303" s="1" t="str">
        <f t="shared" si="112"/>
        <v/>
      </c>
      <c r="AT303" s="43" t="e">
        <f>#REF!</f>
        <v>#REF!</v>
      </c>
      <c r="AU303" s="43" t="str">
        <f t="shared" ca="1" si="113"/>
        <v/>
      </c>
      <c r="AW303" s="43" t="e">
        <f t="array" aca="1" ref="AW303" ca="1">INDEX(ColClas1,MIN(IF(Tron1=$AT303,IF(COUNTIF($AV303:AV303,Clas1)=0,ROW(Clas1)))))&amp;""</f>
        <v>#REF!</v>
      </c>
      <c r="AX303" s="43" t="e">
        <f t="array" aca="1" ref="AX303" ca="1">INDEX(ColClas1,MIN(IF(Tron1=$AT303,IF(COUNTIF($AV303:AW303,Clas1)=0,ROW(Clas1)))))&amp;""</f>
        <v>#REF!</v>
      </c>
      <c r="AY303" s="43" t="e">
        <f t="array" aca="1" ref="AY303" ca="1">INDEX(ColClas1,MIN(IF(Tron1=$AT303,IF(COUNTIF($AV303:AX303,Clas1)=0,ROW(Clas1)))))&amp;""</f>
        <v>#REF!</v>
      </c>
      <c r="AZ303" s="43" t="e">
        <f t="array" aca="1" ref="AZ303" ca="1">INDEX(ColClas1,MIN(IF(Tron1=$AT303,IF(COUNTIF($AV303:AY303,Clas1)=0,ROW(Clas1)))))&amp;""</f>
        <v>#REF!</v>
      </c>
      <c r="BA303" s="43" t="e">
        <f t="array" aca="1" ref="BA303" ca="1">INDEX(ColClas1,MIN(IF(Tron1=$AT303,IF(COUNTIF($AV303:AZ303,Clas1)=0,ROW(Clas1)))))&amp;""</f>
        <v>#REF!</v>
      </c>
    </row>
    <row r="304" spans="1:53" x14ac:dyDescent="0.25">
      <c r="A304" s="35">
        <v>294</v>
      </c>
      <c r="B304" s="41" t="str">
        <f>IF(COUNTIF(C$11:C303,C304)=0,B303&amp;C304,B303)</f>
        <v/>
      </c>
      <c r="C304" s="116" t="str">
        <f t="shared" si="97"/>
        <v/>
      </c>
      <c r="D304" s="114"/>
      <c r="E304" s="3"/>
      <c r="F304" s="2" t="e">
        <f t="shared" si="92"/>
        <v>#REF!</v>
      </c>
      <c r="G304" s="2" t="e">
        <f t="shared" si="93"/>
        <v>#REF!</v>
      </c>
      <c r="H304" s="2" t="e">
        <f t="shared" si="94"/>
        <v>#REF!</v>
      </c>
      <c r="I304" s="4"/>
      <c r="J304" s="4"/>
      <c r="K304" s="4"/>
      <c r="L304" s="4"/>
      <c r="M304" s="4"/>
      <c r="N304" s="4"/>
      <c r="O304" s="4"/>
      <c r="P304" s="4"/>
      <c r="Q304" s="2" t="str">
        <f t="shared" si="98"/>
        <v/>
      </c>
      <c r="R304" s="2" t="str">
        <f t="shared" si="99"/>
        <v/>
      </c>
      <c r="S304" s="2" t="str">
        <f t="shared" si="100"/>
        <v/>
      </c>
      <c r="T304" s="2">
        <f t="shared" si="110"/>
        <v>0</v>
      </c>
      <c r="U304" s="2" t="str">
        <f t="shared" si="101"/>
        <v/>
      </c>
      <c r="V304" s="2" t="str">
        <f t="shared" si="102"/>
        <v/>
      </c>
      <c r="W304" s="2" t="str">
        <f t="shared" si="103"/>
        <v/>
      </c>
      <c r="X304" s="5" t="str">
        <f t="shared" si="109"/>
        <v/>
      </c>
      <c r="Y304" s="2" t="str">
        <f t="shared" si="104"/>
        <v/>
      </c>
      <c r="Z304" s="2" t="str">
        <f t="shared" si="105"/>
        <v/>
      </c>
      <c r="AA304" s="4"/>
      <c r="AB304" s="4"/>
      <c r="AC304" s="4"/>
      <c r="AD304" s="4"/>
      <c r="AE304" s="4"/>
      <c r="AF304" s="4"/>
      <c r="AG304" s="4"/>
      <c r="AH304" s="4"/>
      <c r="AI304" s="2" t="str">
        <f t="shared" si="111"/>
        <v/>
      </c>
      <c r="AJ304" s="2" t="str">
        <f t="shared" si="106"/>
        <v/>
      </c>
      <c r="AK304" s="6" t="e">
        <f>VLOOKUP(C304,#REF!,10,FALSE)</f>
        <v>#REF!</v>
      </c>
      <c r="AL304" s="4"/>
      <c r="AM304" s="2" t="str">
        <f t="shared" si="107"/>
        <v/>
      </c>
      <c r="AN304" s="2" t="str">
        <f t="shared" si="108"/>
        <v/>
      </c>
      <c r="AO304" s="7" t="e">
        <f t="shared" si="95"/>
        <v>#VALUE!</v>
      </c>
      <c r="AP304" s="117"/>
      <c r="AQ304" s="8" t="str">
        <f t="shared" si="96"/>
        <v/>
      </c>
      <c r="AR304" s="9"/>
      <c r="AS304" s="1" t="str">
        <f t="shared" si="112"/>
        <v/>
      </c>
      <c r="AT304" s="43" t="e">
        <f>#REF!</f>
        <v>#REF!</v>
      </c>
      <c r="AU304" s="43" t="str">
        <f t="shared" ca="1" si="113"/>
        <v/>
      </c>
      <c r="AW304" s="43" t="e">
        <f t="array" aca="1" ref="AW304" ca="1">INDEX(ColClas1,MIN(IF(Tron1=$AT304,IF(COUNTIF($AV304:AV304,Clas1)=0,ROW(Clas1)))))&amp;""</f>
        <v>#REF!</v>
      </c>
      <c r="AX304" s="43" t="e">
        <f t="array" aca="1" ref="AX304" ca="1">INDEX(ColClas1,MIN(IF(Tron1=$AT304,IF(COUNTIF($AV304:AW304,Clas1)=0,ROW(Clas1)))))&amp;""</f>
        <v>#REF!</v>
      </c>
      <c r="AY304" s="43" t="e">
        <f t="array" aca="1" ref="AY304" ca="1">INDEX(ColClas1,MIN(IF(Tron1=$AT304,IF(COUNTIF($AV304:AX304,Clas1)=0,ROW(Clas1)))))&amp;""</f>
        <v>#REF!</v>
      </c>
      <c r="AZ304" s="43" t="e">
        <f t="array" aca="1" ref="AZ304" ca="1">INDEX(ColClas1,MIN(IF(Tron1=$AT304,IF(COUNTIF($AV304:AY304,Clas1)=0,ROW(Clas1)))))&amp;""</f>
        <v>#REF!</v>
      </c>
      <c r="BA304" s="43" t="e">
        <f t="array" aca="1" ref="BA304" ca="1">INDEX(ColClas1,MIN(IF(Tron1=$AT304,IF(COUNTIF($AV304:AZ304,Clas1)=0,ROW(Clas1)))))&amp;""</f>
        <v>#REF!</v>
      </c>
    </row>
    <row r="305" spans="1:82" x14ac:dyDescent="0.25">
      <c r="A305" s="35">
        <v>295</v>
      </c>
      <c r="B305" s="41" t="str">
        <f>IF(COUNTIF(C$11:C304,C305)=0,B304&amp;C305,B304)</f>
        <v/>
      </c>
      <c r="C305" s="116" t="str">
        <f t="shared" si="97"/>
        <v/>
      </c>
      <c r="D305" s="114"/>
      <c r="E305" s="3"/>
      <c r="F305" s="2" t="e">
        <f t="shared" si="92"/>
        <v>#REF!</v>
      </c>
      <c r="G305" s="2" t="e">
        <f t="shared" si="93"/>
        <v>#REF!</v>
      </c>
      <c r="H305" s="2" t="e">
        <f t="shared" si="94"/>
        <v>#REF!</v>
      </c>
      <c r="I305" s="4"/>
      <c r="J305" s="4"/>
      <c r="K305" s="4"/>
      <c r="L305" s="4"/>
      <c r="M305" s="4"/>
      <c r="N305" s="4"/>
      <c r="O305" s="4"/>
      <c r="P305" s="4"/>
      <c r="Q305" s="2" t="str">
        <f t="shared" si="98"/>
        <v/>
      </c>
      <c r="R305" s="2" t="str">
        <f t="shared" si="99"/>
        <v/>
      </c>
      <c r="S305" s="2" t="str">
        <f t="shared" si="100"/>
        <v/>
      </c>
      <c r="T305" s="2">
        <f t="shared" si="110"/>
        <v>0</v>
      </c>
      <c r="U305" s="2" t="str">
        <f t="shared" si="101"/>
        <v/>
      </c>
      <c r="V305" s="2" t="str">
        <f t="shared" si="102"/>
        <v/>
      </c>
      <c r="W305" s="2" t="str">
        <f t="shared" si="103"/>
        <v/>
      </c>
      <c r="X305" s="5" t="str">
        <f t="shared" si="109"/>
        <v/>
      </c>
      <c r="Y305" s="2" t="str">
        <f t="shared" si="104"/>
        <v/>
      </c>
      <c r="Z305" s="2" t="str">
        <f t="shared" si="105"/>
        <v/>
      </c>
      <c r="AA305" s="4"/>
      <c r="AB305" s="4"/>
      <c r="AC305" s="4"/>
      <c r="AD305" s="4"/>
      <c r="AE305" s="4"/>
      <c r="AF305" s="4"/>
      <c r="AG305" s="4"/>
      <c r="AH305" s="4"/>
      <c r="AI305" s="2" t="str">
        <f t="shared" si="111"/>
        <v/>
      </c>
      <c r="AJ305" s="2" t="str">
        <f t="shared" si="106"/>
        <v/>
      </c>
      <c r="AK305" s="6" t="e">
        <f>VLOOKUP(C305,#REF!,10,FALSE)</f>
        <v>#REF!</v>
      </c>
      <c r="AL305" s="4"/>
      <c r="AM305" s="2" t="str">
        <f t="shared" si="107"/>
        <v/>
      </c>
      <c r="AN305" s="2" t="str">
        <f t="shared" si="108"/>
        <v/>
      </c>
      <c r="AO305" s="7" t="e">
        <f t="shared" si="95"/>
        <v>#VALUE!</v>
      </c>
      <c r="AP305" s="117"/>
      <c r="AQ305" s="8" t="str">
        <f t="shared" si="96"/>
        <v/>
      </c>
      <c r="AR305" s="9"/>
      <c r="AS305" s="1" t="str">
        <f t="shared" si="112"/>
        <v/>
      </c>
      <c r="AT305" s="43" t="e">
        <f>#REF!</f>
        <v>#REF!</v>
      </c>
      <c r="AU305" s="43" t="str">
        <f t="shared" ca="1" si="113"/>
        <v/>
      </c>
      <c r="AW305" s="43" t="e">
        <f t="array" aca="1" ref="AW305" ca="1">INDEX(ColClas1,MIN(IF(Tron1=$AT305,IF(COUNTIF($AV305:AV305,Clas1)=0,ROW(Clas1)))))&amp;""</f>
        <v>#REF!</v>
      </c>
      <c r="AX305" s="43" t="e">
        <f t="array" aca="1" ref="AX305" ca="1">INDEX(ColClas1,MIN(IF(Tron1=$AT305,IF(COUNTIF($AV305:AW305,Clas1)=0,ROW(Clas1)))))&amp;""</f>
        <v>#REF!</v>
      </c>
      <c r="AY305" s="43" t="e">
        <f t="array" aca="1" ref="AY305" ca="1">INDEX(ColClas1,MIN(IF(Tron1=$AT305,IF(COUNTIF($AV305:AX305,Clas1)=0,ROW(Clas1)))))&amp;""</f>
        <v>#REF!</v>
      </c>
      <c r="AZ305" s="43" t="e">
        <f t="array" aca="1" ref="AZ305" ca="1">INDEX(ColClas1,MIN(IF(Tron1=$AT305,IF(COUNTIF($AV305:AY305,Clas1)=0,ROW(Clas1)))))&amp;""</f>
        <v>#REF!</v>
      </c>
      <c r="BA305" s="43" t="e">
        <f t="array" aca="1" ref="BA305" ca="1">INDEX(ColClas1,MIN(IF(Tron1=$AT305,IF(COUNTIF($AV305:AZ305,Clas1)=0,ROW(Clas1)))))&amp;""</f>
        <v>#REF!</v>
      </c>
    </row>
    <row r="306" spans="1:82" x14ac:dyDescent="0.25">
      <c r="A306" s="35">
        <v>296</v>
      </c>
      <c r="B306" s="41" t="str">
        <f>IF(COUNTIF(C$11:C305,C306)=0,B305&amp;C306,B305)</f>
        <v/>
      </c>
      <c r="C306" s="116" t="str">
        <f t="shared" si="97"/>
        <v/>
      </c>
      <c r="D306" s="114"/>
      <c r="E306" s="3"/>
      <c r="F306" s="2" t="e">
        <f t="shared" si="92"/>
        <v>#REF!</v>
      </c>
      <c r="G306" s="2" t="e">
        <f t="shared" si="93"/>
        <v>#REF!</v>
      </c>
      <c r="H306" s="2" t="e">
        <f t="shared" si="94"/>
        <v>#REF!</v>
      </c>
      <c r="I306" s="4"/>
      <c r="J306" s="4"/>
      <c r="K306" s="4"/>
      <c r="L306" s="4"/>
      <c r="M306" s="4"/>
      <c r="N306" s="4"/>
      <c r="O306" s="4"/>
      <c r="P306" s="4"/>
      <c r="Q306" s="2" t="str">
        <f t="shared" si="98"/>
        <v/>
      </c>
      <c r="R306" s="2" t="str">
        <f t="shared" si="99"/>
        <v/>
      </c>
      <c r="S306" s="2" t="str">
        <f t="shared" si="100"/>
        <v/>
      </c>
      <c r="T306" s="2">
        <f t="shared" si="110"/>
        <v>0</v>
      </c>
      <c r="U306" s="2" t="str">
        <f t="shared" si="101"/>
        <v/>
      </c>
      <c r="V306" s="2" t="str">
        <f t="shared" si="102"/>
        <v/>
      </c>
      <c r="W306" s="2" t="str">
        <f t="shared" si="103"/>
        <v/>
      </c>
      <c r="X306" s="5" t="str">
        <f t="shared" si="109"/>
        <v/>
      </c>
      <c r="Y306" s="2" t="str">
        <f t="shared" si="104"/>
        <v/>
      </c>
      <c r="Z306" s="2" t="str">
        <f t="shared" si="105"/>
        <v/>
      </c>
      <c r="AA306" s="4"/>
      <c r="AB306" s="4"/>
      <c r="AC306" s="4"/>
      <c r="AD306" s="4"/>
      <c r="AE306" s="4"/>
      <c r="AF306" s="4"/>
      <c r="AG306" s="4"/>
      <c r="AH306" s="4"/>
      <c r="AI306" s="2" t="str">
        <f t="shared" si="111"/>
        <v/>
      </c>
      <c r="AJ306" s="2" t="str">
        <f t="shared" si="106"/>
        <v/>
      </c>
      <c r="AK306" s="6" t="e">
        <f>VLOOKUP(C306,#REF!,10,FALSE)</f>
        <v>#REF!</v>
      </c>
      <c r="AL306" s="4"/>
      <c r="AM306" s="2" t="str">
        <f t="shared" si="107"/>
        <v/>
      </c>
      <c r="AN306" s="2" t="str">
        <f t="shared" si="108"/>
        <v/>
      </c>
      <c r="AO306" s="7" t="e">
        <f t="shared" si="95"/>
        <v>#VALUE!</v>
      </c>
      <c r="AP306" s="117"/>
      <c r="AQ306" s="8" t="str">
        <f t="shared" si="96"/>
        <v/>
      </c>
      <c r="AR306" s="9"/>
      <c r="AS306" s="1" t="str">
        <f t="shared" si="112"/>
        <v/>
      </c>
      <c r="AT306" s="43" t="e">
        <f>#REF!</f>
        <v>#REF!</v>
      </c>
      <c r="AU306" s="43" t="str">
        <f t="shared" ca="1" si="113"/>
        <v/>
      </c>
      <c r="AW306" s="43" t="e">
        <f t="array" aca="1" ref="AW306" ca="1">INDEX(ColClas1,MIN(IF(Tron1=$AT306,IF(COUNTIF($AV306:AV306,Clas1)=0,ROW(Clas1)))))&amp;""</f>
        <v>#REF!</v>
      </c>
      <c r="AX306" s="43" t="e">
        <f t="array" aca="1" ref="AX306" ca="1">INDEX(ColClas1,MIN(IF(Tron1=$AT306,IF(COUNTIF($AV306:AW306,Clas1)=0,ROW(Clas1)))))&amp;""</f>
        <v>#REF!</v>
      </c>
      <c r="AY306" s="43" t="e">
        <f t="array" aca="1" ref="AY306" ca="1">INDEX(ColClas1,MIN(IF(Tron1=$AT306,IF(COUNTIF($AV306:AX306,Clas1)=0,ROW(Clas1)))))&amp;""</f>
        <v>#REF!</v>
      </c>
      <c r="AZ306" s="43" t="e">
        <f t="array" aca="1" ref="AZ306" ca="1">INDEX(ColClas1,MIN(IF(Tron1=$AT306,IF(COUNTIF($AV306:AY306,Clas1)=0,ROW(Clas1)))))&amp;""</f>
        <v>#REF!</v>
      </c>
      <c r="BA306" s="43" t="e">
        <f t="array" aca="1" ref="BA306" ca="1">INDEX(ColClas1,MIN(IF(Tron1=$AT306,IF(COUNTIF($AV306:AZ306,Clas1)=0,ROW(Clas1)))))&amp;""</f>
        <v>#REF!</v>
      </c>
    </row>
    <row r="307" spans="1:82" x14ac:dyDescent="0.25">
      <c r="A307" s="35">
        <v>297</v>
      </c>
      <c r="B307" s="41" t="str">
        <f>IF(COUNTIF(C$11:C306,C307)=0,B306&amp;C307,B306)</f>
        <v/>
      </c>
      <c r="C307" s="116" t="str">
        <f t="shared" si="97"/>
        <v/>
      </c>
      <c r="D307" s="114"/>
      <c r="E307" s="3"/>
      <c r="F307" s="2" t="e">
        <f t="shared" si="92"/>
        <v>#REF!</v>
      </c>
      <c r="G307" s="2" t="e">
        <f t="shared" si="93"/>
        <v>#REF!</v>
      </c>
      <c r="H307" s="2" t="e">
        <f t="shared" si="94"/>
        <v>#REF!</v>
      </c>
      <c r="I307" s="4"/>
      <c r="J307" s="4"/>
      <c r="K307" s="4"/>
      <c r="L307" s="4"/>
      <c r="M307" s="4"/>
      <c r="N307" s="4"/>
      <c r="O307" s="4"/>
      <c r="P307" s="4"/>
      <c r="Q307" s="2" t="str">
        <f t="shared" si="98"/>
        <v/>
      </c>
      <c r="R307" s="2" t="str">
        <f t="shared" si="99"/>
        <v/>
      </c>
      <c r="S307" s="2" t="str">
        <f t="shared" si="100"/>
        <v/>
      </c>
      <c r="T307" s="2">
        <f t="shared" si="110"/>
        <v>0</v>
      </c>
      <c r="U307" s="2" t="str">
        <f t="shared" si="101"/>
        <v/>
      </c>
      <c r="V307" s="2" t="str">
        <f t="shared" si="102"/>
        <v/>
      </c>
      <c r="W307" s="2" t="str">
        <f t="shared" si="103"/>
        <v/>
      </c>
      <c r="X307" s="5" t="str">
        <f t="shared" si="109"/>
        <v/>
      </c>
      <c r="Y307" s="2" t="str">
        <f t="shared" si="104"/>
        <v/>
      </c>
      <c r="Z307" s="2" t="str">
        <f t="shared" si="105"/>
        <v/>
      </c>
      <c r="AA307" s="4"/>
      <c r="AB307" s="4"/>
      <c r="AC307" s="4"/>
      <c r="AD307" s="4"/>
      <c r="AE307" s="4"/>
      <c r="AF307" s="4"/>
      <c r="AG307" s="4"/>
      <c r="AH307" s="4"/>
      <c r="AI307" s="2" t="str">
        <f t="shared" si="111"/>
        <v/>
      </c>
      <c r="AJ307" s="2" t="str">
        <f t="shared" si="106"/>
        <v/>
      </c>
      <c r="AK307" s="6" t="e">
        <f>VLOOKUP(C307,#REF!,10,FALSE)</f>
        <v>#REF!</v>
      </c>
      <c r="AL307" s="4"/>
      <c r="AM307" s="2" t="str">
        <f t="shared" si="107"/>
        <v/>
      </c>
      <c r="AN307" s="2" t="str">
        <f t="shared" si="108"/>
        <v/>
      </c>
      <c r="AO307" s="7" t="e">
        <f t="shared" si="95"/>
        <v>#VALUE!</v>
      </c>
      <c r="AP307" s="117"/>
      <c r="AQ307" s="8" t="str">
        <f t="shared" si="96"/>
        <v/>
      </c>
      <c r="AR307" s="9"/>
      <c r="AS307" s="1" t="str">
        <f t="shared" si="112"/>
        <v/>
      </c>
      <c r="AT307" s="43" t="e">
        <f>#REF!</f>
        <v>#REF!</v>
      </c>
      <c r="AU307" s="43" t="str">
        <f t="shared" ca="1" si="113"/>
        <v/>
      </c>
      <c r="AW307" s="43" t="e">
        <f t="array" aca="1" ref="AW307" ca="1">INDEX(ColClas1,MIN(IF(Tron1=$AT307,IF(COUNTIF($AV307:AV307,Clas1)=0,ROW(Clas1)))))&amp;""</f>
        <v>#REF!</v>
      </c>
      <c r="AX307" s="43" t="e">
        <f t="array" aca="1" ref="AX307" ca="1">INDEX(ColClas1,MIN(IF(Tron1=$AT307,IF(COUNTIF($AV307:AW307,Clas1)=0,ROW(Clas1)))))&amp;""</f>
        <v>#REF!</v>
      </c>
      <c r="AY307" s="43" t="e">
        <f t="array" aca="1" ref="AY307" ca="1">INDEX(ColClas1,MIN(IF(Tron1=$AT307,IF(COUNTIF($AV307:AX307,Clas1)=0,ROW(Clas1)))))&amp;""</f>
        <v>#REF!</v>
      </c>
      <c r="AZ307" s="43" t="e">
        <f t="array" aca="1" ref="AZ307" ca="1">INDEX(ColClas1,MIN(IF(Tron1=$AT307,IF(COUNTIF($AV307:AY307,Clas1)=0,ROW(Clas1)))))&amp;""</f>
        <v>#REF!</v>
      </c>
      <c r="BA307" s="43" t="e">
        <f t="array" aca="1" ref="BA307" ca="1">INDEX(ColClas1,MIN(IF(Tron1=$AT307,IF(COUNTIF($AV307:AZ307,Clas1)=0,ROW(Clas1)))))&amp;""</f>
        <v>#REF!</v>
      </c>
    </row>
    <row r="308" spans="1:82" x14ac:dyDescent="0.25">
      <c r="A308" s="35">
        <v>298</v>
      </c>
      <c r="B308" s="41" t="str">
        <f>IF(COUNTIF(C$11:C307,C308)=0,B307&amp;C308,B307)</f>
        <v/>
      </c>
      <c r="C308" s="116" t="str">
        <f t="shared" si="97"/>
        <v/>
      </c>
      <c r="D308" s="114"/>
      <c r="E308" s="3"/>
      <c r="F308" s="2" t="e">
        <f t="shared" si="92"/>
        <v>#REF!</v>
      </c>
      <c r="G308" s="2" t="e">
        <f t="shared" si="93"/>
        <v>#REF!</v>
      </c>
      <c r="H308" s="2" t="e">
        <f t="shared" si="94"/>
        <v>#REF!</v>
      </c>
      <c r="I308" s="4"/>
      <c r="J308" s="4"/>
      <c r="K308" s="4"/>
      <c r="L308" s="4"/>
      <c r="M308" s="4"/>
      <c r="N308" s="4"/>
      <c r="O308" s="4"/>
      <c r="P308" s="4"/>
      <c r="Q308" s="2" t="str">
        <f t="shared" si="98"/>
        <v/>
      </c>
      <c r="R308" s="2" t="str">
        <f t="shared" si="99"/>
        <v/>
      </c>
      <c r="S308" s="2" t="str">
        <f t="shared" si="100"/>
        <v/>
      </c>
      <c r="T308" s="2">
        <f t="shared" si="110"/>
        <v>0</v>
      </c>
      <c r="U308" s="2" t="str">
        <f t="shared" si="101"/>
        <v/>
      </c>
      <c r="V308" s="2" t="str">
        <f t="shared" si="102"/>
        <v/>
      </c>
      <c r="W308" s="2" t="str">
        <f t="shared" si="103"/>
        <v/>
      </c>
      <c r="X308" s="5" t="str">
        <f t="shared" si="109"/>
        <v/>
      </c>
      <c r="Y308" s="2" t="str">
        <f t="shared" si="104"/>
        <v/>
      </c>
      <c r="Z308" s="2" t="str">
        <f t="shared" si="105"/>
        <v/>
      </c>
      <c r="AA308" s="4"/>
      <c r="AB308" s="4"/>
      <c r="AC308" s="4"/>
      <c r="AD308" s="4"/>
      <c r="AE308" s="4"/>
      <c r="AF308" s="4"/>
      <c r="AG308" s="4"/>
      <c r="AH308" s="4"/>
      <c r="AI308" s="2" t="str">
        <f t="shared" si="111"/>
        <v/>
      </c>
      <c r="AJ308" s="2" t="str">
        <f t="shared" si="106"/>
        <v/>
      </c>
      <c r="AK308" s="6" t="e">
        <f>VLOOKUP(C308,#REF!,10,FALSE)</f>
        <v>#REF!</v>
      </c>
      <c r="AL308" s="4"/>
      <c r="AM308" s="2" t="str">
        <f t="shared" si="107"/>
        <v/>
      </c>
      <c r="AN308" s="2" t="str">
        <f t="shared" si="108"/>
        <v/>
      </c>
      <c r="AO308" s="7" t="e">
        <f t="shared" si="95"/>
        <v>#VALUE!</v>
      </c>
      <c r="AP308" s="117"/>
      <c r="AQ308" s="8" t="str">
        <f t="shared" si="96"/>
        <v/>
      </c>
      <c r="AR308" s="9"/>
      <c r="AS308" s="1" t="str">
        <f t="shared" si="112"/>
        <v/>
      </c>
      <c r="AT308" s="43" t="e">
        <f>#REF!</f>
        <v>#REF!</v>
      </c>
      <c r="AU308" s="43" t="str">
        <f t="shared" ca="1" si="113"/>
        <v/>
      </c>
      <c r="AW308" s="43" t="e">
        <f t="array" aca="1" ref="AW308" ca="1">INDEX(ColClas1,MIN(IF(Tron1=$AT308,IF(COUNTIF($AV308:AV308,Clas1)=0,ROW(Clas1)))))&amp;""</f>
        <v>#REF!</v>
      </c>
      <c r="AX308" s="43" t="e">
        <f t="array" aca="1" ref="AX308" ca="1">INDEX(ColClas1,MIN(IF(Tron1=$AT308,IF(COUNTIF($AV308:AW308,Clas1)=0,ROW(Clas1)))))&amp;""</f>
        <v>#REF!</v>
      </c>
      <c r="AY308" s="43" t="e">
        <f t="array" aca="1" ref="AY308" ca="1">INDEX(ColClas1,MIN(IF(Tron1=$AT308,IF(COUNTIF($AV308:AX308,Clas1)=0,ROW(Clas1)))))&amp;""</f>
        <v>#REF!</v>
      </c>
      <c r="AZ308" s="43" t="e">
        <f t="array" aca="1" ref="AZ308" ca="1">INDEX(ColClas1,MIN(IF(Tron1=$AT308,IF(COUNTIF($AV308:AY308,Clas1)=0,ROW(Clas1)))))&amp;""</f>
        <v>#REF!</v>
      </c>
      <c r="BA308" s="43" t="e">
        <f t="array" aca="1" ref="BA308" ca="1">INDEX(ColClas1,MIN(IF(Tron1=$AT308,IF(COUNTIF($AV308:AZ308,Clas1)=0,ROW(Clas1)))))&amp;""</f>
        <v>#REF!</v>
      </c>
    </row>
    <row r="309" spans="1:82" x14ac:dyDescent="0.25">
      <c r="A309" s="35">
        <v>299</v>
      </c>
      <c r="B309" s="41" t="str">
        <f>IF(COUNTIF(C$11:C308,C309)=0,B308&amp;C309,B308)</f>
        <v/>
      </c>
      <c r="C309" s="116" t="str">
        <f t="shared" si="97"/>
        <v/>
      </c>
      <c r="D309" s="114"/>
      <c r="E309" s="3"/>
      <c r="F309" s="2" t="e">
        <f t="shared" si="92"/>
        <v>#REF!</v>
      </c>
      <c r="G309" s="2" t="e">
        <f t="shared" si="93"/>
        <v>#REF!</v>
      </c>
      <c r="H309" s="2" t="e">
        <f t="shared" si="94"/>
        <v>#REF!</v>
      </c>
      <c r="I309" s="4"/>
      <c r="J309" s="4"/>
      <c r="K309" s="4"/>
      <c r="L309" s="4"/>
      <c r="M309" s="4"/>
      <c r="N309" s="4"/>
      <c r="O309" s="4"/>
      <c r="P309" s="4"/>
      <c r="Q309" s="2" t="str">
        <f t="shared" si="98"/>
        <v/>
      </c>
      <c r="R309" s="2" t="str">
        <f t="shared" si="99"/>
        <v/>
      </c>
      <c r="S309" s="2" t="str">
        <f t="shared" si="100"/>
        <v/>
      </c>
      <c r="T309" s="2">
        <f t="shared" si="110"/>
        <v>0</v>
      </c>
      <c r="U309" s="2" t="str">
        <f t="shared" si="101"/>
        <v/>
      </c>
      <c r="V309" s="2" t="str">
        <f t="shared" si="102"/>
        <v/>
      </c>
      <c r="W309" s="2" t="str">
        <f t="shared" si="103"/>
        <v/>
      </c>
      <c r="X309" s="5" t="str">
        <f t="shared" si="109"/>
        <v/>
      </c>
      <c r="Y309" s="2" t="str">
        <f t="shared" si="104"/>
        <v/>
      </c>
      <c r="Z309" s="2" t="str">
        <f t="shared" si="105"/>
        <v/>
      </c>
      <c r="AA309" s="4"/>
      <c r="AB309" s="4"/>
      <c r="AC309" s="4"/>
      <c r="AD309" s="4"/>
      <c r="AE309" s="4"/>
      <c r="AF309" s="4"/>
      <c r="AG309" s="4"/>
      <c r="AH309" s="4"/>
      <c r="AI309" s="2" t="str">
        <f t="shared" si="111"/>
        <v/>
      </c>
      <c r="AJ309" s="2" t="str">
        <f t="shared" si="106"/>
        <v/>
      </c>
      <c r="AK309" s="6" t="e">
        <f>VLOOKUP(C309,#REF!,10,FALSE)</f>
        <v>#REF!</v>
      </c>
      <c r="AL309" s="4"/>
      <c r="AM309" s="2" t="str">
        <f t="shared" si="107"/>
        <v/>
      </c>
      <c r="AN309" s="2" t="str">
        <f t="shared" si="108"/>
        <v/>
      </c>
      <c r="AO309" s="7" t="e">
        <f t="shared" si="95"/>
        <v>#VALUE!</v>
      </c>
      <c r="AP309" s="117"/>
      <c r="AQ309" s="8" t="str">
        <f t="shared" si="96"/>
        <v/>
      </c>
      <c r="AR309" s="9"/>
      <c r="AS309" s="1" t="str">
        <f t="shared" si="112"/>
        <v/>
      </c>
      <c r="AT309" s="43" t="e">
        <f>#REF!</f>
        <v>#REF!</v>
      </c>
      <c r="AU309" s="43" t="str">
        <f t="shared" ca="1" si="113"/>
        <v/>
      </c>
      <c r="AW309" s="43" t="e">
        <f t="array" aca="1" ref="AW309" ca="1">INDEX(ColClas1,MIN(IF(Tron1=$AT309,IF(COUNTIF($AV309:AV309,Clas1)=0,ROW(Clas1)))))&amp;""</f>
        <v>#REF!</v>
      </c>
      <c r="AX309" s="43" t="e">
        <f t="array" aca="1" ref="AX309" ca="1">INDEX(ColClas1,MIN(IF(Tron1=$AT309,IF(COUNTIF($AV309:AW309,Clas1)=0,ROW(Clas1)))))&amp;""</f>
        <v>#REF!</v>
      </c>
      <c r="AY309" s="43" t="e">
        <f t="array" aca="1" ref="AY309" ca="1">INDEX(ColClas1,MIN(IF(Tron1=$AT309,IF(COUNTIF($AV309:AX309,Clas1)=0,ROW(Clas1)))))&amp;""</f>
        <v>#REF!</v>
      </c>
      <c r="AZ309" s="43" t="e">
        <f t="array" aca="1" ref="AZ309" ca="1">INDEX(ColClas1,MIN(IF(Tron1=$AT309,IF(COUNTIF($AV309:AY309,Clas1)=0,ROW(Clas1)))))&amp;""</f>
        <v>#REF!</v>
      </c>
      <c r="BA309" s="43" t="e">
        <f t="array" aca="1" ref="BA309" ca="1">INDEX(ColClas1,MIN(IF(Tron1=$AT309,IF(COUNTIF($AV309:AZ309,Clas1)=0,ROW(Clas1)))))&amp;""</f>
        <v>#REF!</v>
      </c>
    </row>
    <row r="310" spans="1:82" x14ac:dyDescent="0.25">
      <c r="A310" s="35">
        <v>300</v>
      </c>
      <c r="B310" s="41" t="str">
        <f>IF(COUNTIF(C$11:C309,C310)=0,B309&amp;C310,B309)</f>
        <v/>
      </c>
      <c r="C310" s="116" t="str">
        <f t="shared" si="97"/>
        <v/>
      </c>
      <c r="D310" s="114"/>
      <c r="E310" s="3"/>
      <c r="F310" s="2" t="e">
        <f t="shared" si="92"/>
        <v>#REF!</v>
      </c>
      <c r="G310" s="2" t="e">
        <f t="shared" si="93"/>
        <v>#REF!</v>
      </c>
      <c r="H310" s="2" t="e">
        <f t="shared" si="94"/>
        <v>#REF!</v>
      </c>
      <c r="I310" s="4"/>
      <c r="J310" s="4"/>
      <c r="K310" s="4"/>
      <c r="L310" s="4"/>
      <c r="M310" s="4"/>
      <c r="N310" s="4"/>
      <c r="O310" s="4"/>
      <c r="P310" s="4"/>
      <c r="Q310" s="2" t="str">
        <f t="shared" si="98"/>
        <v/>
      </c>
      <c r="R310" s="2" t="str">
        <f t="shared" si="99"/>
        <v/>
      </c>
      <c r="S310" s="2" t="str">
        <f t="shared" si="100"/>
        <v/>
      </c>
      <c r="T310" s="2">
        <f t="shared" si="110"/>
        <v>0</v>
      </c>
      <c r="U310" s="2" t="str">
        <f t="shared" si="101"/>
        <v/>
      </c>
      <c r="V310" s="2" t="str">
        <f t="shared" si="102"/>
        <v/>
      </c>
      <c r="W310" s="2" t="str">
        <f t="shared" si="103"/>
        <v/>
      </c>
      <c r="X310" s="5" t="str">
        <f t="shared" si="109"/>
        <v/>
      </c>
      <c r="Y310" s="2" t="str">
        <f t="shared" si="104"/>
        <v/>
      </c>
      <c r="Z310" s="2" t="str">
        <f t="shared" si="105"/>
        <v/>
      </c>
      <c r="AA310" s="4"/>
      <c r="AB310" s="4"/>
      <c r="AC310" s="4"/>
      <c r="AD310" s="4"/>
      <c r="AE310" s="4"/>
      <c r="AF310" s="4"/>
      <c r="AG310" s="4"/>
      <c r="AH310" s="4"/>
      <c r="AI310" s="2" t="str">
        <f t="shared" si="111"/>
        <v/>
      </c>
      <c r="AJ310" s="2" t="str">
        <f t="shared" si="106"/>
        <v/>
      </c>
      <c r="AK310" s="6" t="e">
        <f>VLOOKUP(C310,#REF!,10,FALSE)</f>
        <v>#REF!</v>
      </c>
      <c r="AL310" s="4"/>
      <c r="AM310" s="2" t="str">
        <f t="shared" si="107"/>
        <v/>
      </c>
      <c r="AN310" s="2" t="str">
        <f t="shared" si="108"/>
        <v/>
      </c>
      <c r="AO310" s="7" t="e">
        <f t="shared" si="95"/>
        <v>#VALUE!</v>
      </c>
      <c r="AP310" s="117"/>
      <c r="AQ310" s="8" t="str">
        <f t="shared" si="96"/>
        <v/>
      </c>
      <c r="AR310" s="9"/>
      <c r="AS310" s="1" t="str">
        <f t="shared" si="112"/>
        <v/>
      </c>
      <c r="AT310" s="43" t="e">
        <f>#REF!</f>
        <v>#REF!</v>
      </c>
      <c r="AU310" s="43" t="str">
        <f t="shared" ca="1" si="113"/>
        <v/>
      </c>
      <c r="AW310" s="43" t="e">
        <f t="array" aca="1" ref="AW310" ca="1">INDEX(ColClas1,MIN(IF(Tron1=$AT310,IF(COUNTIF($AV310:AV310,Clas1)=0,ROW(Clas1)))))&amp;""</f>
        <v>#REF!</v>
      </c>
      <c r="AX310" s="43" t="e">
        <f t="array" aca="1" ref="AX310" ca="1">INDEX(ColClas1,MIN(IF(Tron1=$AT310,IF(COUNTIF($AV310:AW310,Clas1)=0,ROW(Clas1)))))&amp;""</f>
        <v>#REF!</v>
      </c>
      <c r="AY310" s="43" t="e">
        <f t="array" aca="1" ref="AY310" ca="1">INDEX(ColClas1,MIN(IF(Tron1=$AT310,IF(COUNTIF($AV310:AX310,Clas1)=0,ROW(Clas1)))))&amp;""</f>
        <v>#REF!</v>
      </c>
      <c r="AZ310" s="43" t="e">
        <f t="array" aca="1" ref="AZ310" ca="1">INDEX(ColClas1,MIN(IF(Tron1=$AT310,IF(COUNTIF($AV310:AY310,Clas1)=0,ROW(Clas1)))))&amp;""</f>
        <v>#REF!</v>
      </c>
      <c r="BA310" s="43" t="e">
        <f t="array" aca="1" ref="BA310" ca="1">INDEX(ColClas1,MIN(IF(Tron1=$AT310,IF(COUNTIF($AV310:AZ310,Clas1)=0,ROW(Clas1)))))&amp;""</f>
        <v>#REF!</v>
      </c>
    </row>
    <row r="311" spans="1:82" x14ac:dyDescent="0.25">
      <c r="A311" s="35">
        <v>301</v>
      </c>
      <c r="B311" s="41" t="str">
        <f>IF(COUNTIF(C$11:C310,C311)=0,B310&amp;C311,B310)</f>
        <v/>
      </c>
      <c r="C311" s="116" t="str">
        <f t="shared" si="97"/>
        <v/>
      </c>
      <c r="D311" s="114"/>
      <c r="E311" s="3"/>
      <c r="F311" s="2" t="e">
        <f t="shared" si="92"/>
        <v>#REF!</v>
      </c>
      <c r="G311" s="2" t="e">
        <f t="shared" si="93"/>
        <v>#REF!</v>
      </c>
      <c r="H311" s="2" t="e">
        <f t="shared" si="94"/>
        <v>#REF!</v>
      </c>
      <c r="I311" s="4"/>
      <c r="J311" s="4"/>
      <c r="K311" s="4"/>
      <c r="L311" s="4"/>
      <c r="M311" s="4"/>
      <c r="N311" s="4"/>
      <c r="O311" s="4"/>
      <c r="P311" s="4"/>
      <c r="Q311" s="2" t="str">
        <f t="shared" si="98"/>
        <v/>
      </c>
      <c r="R311" s="2" t="str">
        <f t="shared" si="99"/>
        <v/>
      </c>
      <c r="S311" s="2" t="str">
        <f t="shared" si="100"/>
        <v/>
      </c>
      <c r="T311" s="2">
        <f t="shared" si="110"/>
        <v>0</v>
      </c>
      <c r="U311" s="2" t="str">
        <f t="shared" si="101"/>
        <v/>
      </c>
      <c r="V311" s="2" t="str">
        <f t="shared" si="102"/>
        <v/>
      </c>
      <c r="W311" s="2" t="str">
        <f t="shared" si="103"/>
        <v/>
      </c>
      <c r="X311" s="5" t="str">
        <f t="shared" si="109"/>
        <v/>
      </c>
      <c r="Y311" s="2" t="str">
        <f t="shared" si="104"/>
        <v/>
      </c>
      <c r="Z311" s="2" t="str">
        <f t="shared" si="105"/>
        <v/>
      </c>
      <c r="AA311" s="4"/>
      <c r="AB311" s="4"/>
      <c r="AC311" s="4"/>
      <c r="AD311" s="4"/>
      <c r="AE311" s="4"/>
      <c r="AF311" s="4"/>
      <c r="AG311" s="4"/>
      <c r="AH311" s="4"/>
      <c r="AI311" s="2" t="str">
        <f t="shared" si="111"/>
        <v/>
      </c>
      <c r="AJ311" s="2" t="str">
        <f t="shared" si="106"/>
        <v/>
      </c>
      <c r="AK311" s="6" t="e">
        <f>VLOOKUP(C311,#REF!,10,FALSE)</f>
        <v>#REF!</v>
      </c>
      <c r="AL311" s="4"/>
      <c r="AM311" s="2" t="str">
        <f t="shared" si="107"/>
        <v/>
      </c>
      <c r="AN311" s="2" t="str">
        <f t="shared" si="108"/>
        <v/>
      </c>
      <c r="AO311" s="7" t="e">
        <f t="shared" si="95"/>
        <v>#VALUE!</v>
      </c>
      <c r="AP311" s="117"/>
      <c r="AQ311" s="8" t="str">
        <f t="shared" si="96"/>
        <v/>
      </c>
      <c r="AR311" s="9"/>
      <c r="AS311" s="1" t="str">
        <f t="shared" si="112"/>
        <v/>
      </c>
      <c r="AT311" s="43" t="e">
        <f>#REF!</f>
        <v>#REF!</v>
      </c>
      <c r="AU311" s="43" t="str">
        <f t="shared" ca="1" si="113"/>
        <v/>
      </c>
      <c r="AW311" s="43" t="e">
        <f t="array" aca="1" ref="AW311" ca="1">INDEX(ColClas1,MIN(IF(Tron1=$AT311,IF(COUNTIF($AV311:AV311,Clas1)=0,ROW(Clas1)))))&amp;""</f>
        <v>#REF!</v>
      </c>
      <c r="AX311" s="43" t="e">
        <f t="array" aca="1" ref="AX311" ca="1">INDEX(ColClas1,MIN(IF(Tron1=$AT311,IF(COUNTIF($AV311:AW311,Clas1)=0,ROW(Clas1)))))&amp;""</f>
        <v>#REF!</v>
      </c>
      <c r="AY311" s="43" t="e">
        <f t="array" aca="1" ref="AY311" ca="1">INDEX(ColClas1,MIN(IF(Tron1=$AT311,IF(COUNTIF($AV311:AX311,Clas1)=0,ROW(Clas1)))))&amp;""</f>
        <v>#REF!</v>
      </c>
      <c r="AZ311" s="43" t="e">
        <f t="array" aca="1" ref="AZ311" ca="1">INDEX(ColClas1,MIN(IF(Tron1=$AT311,IF(COUNTIF($AV311:AY311,Clas1)=0,ROW(Clas1)))))&amp;""</f>
        <v>#REF!</v>
      </c>
      <c r="BA311" s="43" t="e">
        <f t="array" aca="1" ref="BA311" ca="1">INDEX(ColClas1,MIN(IF(Tron1=$AT311,IF(COUNTIF($AV311:AZ311,Clas1)=0,ROW(Clas1)))))&amp;""</f>
        <v>#REF!</v>
      </c>
    </row>
    <row r="312" spans="1:82" x14ac:dyDescent="0.25">
      <c r="A312" s="35">
        <v>302</v>
      </c>
      <c r="B312" s="41" t="str">
        <f>IF(COUNTIF(C$11:C311,C312)=0,B311&amp;C312,B311)</f>
        <v/>
      </c>
      <c r="C312" s="116" t="str">
        <f t="shared" si="97"/>
        <v/>
      </c>
      <c r="D312" s="114"/>
      <c r="E312" s="3"/>
      <c r="F312" s="2" t="e">
        <f t="shared" si="92"/>
        <v>#REF!</v>
      </c>
      <c r="G312" s="2" t="e">
        <f t="shared" si="93"/>
        <v>#REF!</v>
      </c>
      <c r="H312" s="2" t="e">
        <f t="shared" si="94"/>
        <v>#REF!</v>
      </c>
      <c r="I312" s="4"/>
      <c r="J312" s="4"/>
      <c r="K312" s="4"/>
      <c r="L312" s="4"/>
      <c r="M312" s="4"/>
      <c r="N312" s="4"/>
      <c r="O312" s="4"/>
      <c r="P312" s="4"/>
      <c r="Q312" s="2" t="str">
        <f t="shared" si="98"/>
        <v/>
      </c>
      <c r="R312" s="2" t="str">
        <f t="shared" si="99"/>
        <v/>
      </c>
      <c r="S312" s="2" t="str">
        <f t="shared" si="100"/>
        <v/>
      </c>
      <c r="T312" s="2">
        <f t="shared" si="110"/>
        <v>0</v>
      </c>
      <c r="U312" s="2" t="str">
        <f t="shared" si="101"/>
        <v/>
      </c>
      <c r="V312" s="2" t="str">
        <f t="shared" si="102"/>
        <v/>
      </c>
      <c r="W312" s="2" t="str">
        <f t="shared" si="103"/>
        <v/>
      </c>
      <c r="X312" s="5" t="str">
        <f t="shared" si="109"/>
        <v/>
      </c>
      <c r="Y312" s="2" t="str">
        <f t="shared" si="104"/>
        <v/>
      </c>
      <c r="Z312" s="2" t="str">
        <f t="shared" si="105"/>
        <v/>
      </c>
      <c r="AA312" s="4"/>
      <c r="AB312" s="4"/>
      <c r="AC312" s="4"/>
      <c r="AD312" s="4"/>
      <c r="AE312" s="4"/>
      <c r="AF312" s="4"/>
      <c r="AG312" s="4"/>
      <c r="AH312" s="4"/>
      <c r="AI312" s="2" t="str">
        <f t="shared" si="111"/>
        <v/>
      </c>
      <c r="AJ312" s="2" t="str">
        <f t="shared" si="106"/>
        <v/>
      </c>
      <c r="AK312" s="6" t="e">
        <f>VLOOKUP(C312,#REF!,10,FALSE)</f>
        <v>#REF!</v>
      </c>
      <c r="AL312" s="4"/>
      <c r="AM312" s="2" t="str">
        <f t="shared" si="107"/>
        <v/>
      </c>
      <c r="AN312" s="2" t="str">
        <f t="shared" si="108"/>
        <v/>
      </c>
      <c r="AO312" s="7" t="e">
        <f t="shared" si="95"/>
        <v>#VALUE!</v>
      </c>
      <c r="AP312" s="117"/>
      <c r="AQ312" s="8" t="str">
        <f t="shared" si="96"/>
        <v/>
      </c>
      <c r="AR312" s="9"/>
      <c r="AS312" s="1" t="str">
        <f t="shared" si="112"/>
        <v/>
      </c>
      <c r="AT312" s="43" t="e">
        <f>#REF!</f>
        <v>#REF!</v>
      </c>
      <c r="AU312" s="43" t="str">
        <f t="shared" ca="1" si="113"/>
        <v/>
      </c>
      <c r="AW312" s="43" t="e">
        <f t="array" aca="1" ref="AW312" ca="1">INDEX(ColClas1,MIN(IF(Tron1=$AT312,IF(COUNTIF($AV312:AV312,Clas1)=0,ROW(Clas1)))))&amp;""</f>
        <v>#REF!</v>
      </c>
      <c r="AX312" s="43" t="e">
        <f t="array" aca="1" ref="AX312" ca="1">INDEX(ColClas1,MIN(IF(Tron1=$AT312,IF(COUNTIF($AV312:AW312,Clas1)=0,ROW(Clas1)))))&amp;""</f>
        <v>#REF!</v>
      </c>
      <c r="AY312" s="43" t="e">
        <f t="array" aca="1" ref="AY312" ca="1">INDEX(ColClas1,MIN(IF(Tron1=$AT312,IF(COUNTIF($AV312:AX312,Clas1)=0,ROW(Clas1)))))&amp;""</f>
        <v>#REF!</v>
      </c>
      <c r="AZ312" s="43" t="e">
        <f t="array" aca="1" ref="AZ312" ca="1">INDEX(ColClas1,MIN(IF(Tron1=$AT312,IF(COUNTIF($AV312:AY312,Clas1)=0,ROW(Clas1)))))&amp;""</f>
        <v>#REF!</v>
      </c>
      <c r="BA312" s="43" t="e">
        <f t="array" aca="1" ref="BA312" ca="1">INDEX(ColClas1,MIN(IF(Tron1=$AT312,IF(COUNTIF($AV312:AZ312,Clas1)=0,ROW(Clas1)))))&amp;""</f>
        <v>#REF!</v>
      </c>
    </row>
    <row r="313" spans="1:82" x14ac:dyDescent="0.25">
      <c r="A313" s="35">
        <v>303</v>
      </c>
      <c r="B313" s="41" t="str">
        <f>IF(COUNTIF(C$11:C312,C313)=0,B312&amp;C313,B312)</f>
        <v/>
      </c>
      <c r="C313" s="116" t="str">
        <f t="shared" si="97"/>
        <v/>
      </c>
      <c r="D313" s="114"/>
      <c r="E313" s="3"/>
      <c r="F313" s="2" t="e">
        <f t="shared" si="92"/>
        <v>#REF!</v>
      </c>
      <c r="G313" s="2" t="e">
        <f t="shared" si="93"/>
        <v>#REF!</v>
      </c>
      <c r="H313" s="2" t="e">
        <f t="shared" si="94"/>
        <v>#REF!</v>
      </c>
      <c r="I313" s="4"/>
      <c r="J313" s="4"/>
      <c r="K313" s="4"/>
      <c r="L313" s="4"/>
      <c r="M313" s="4"/>
      <c r="N313" s="4"/>
      <c r="O313" s="4"/>
      <c r="P313" s="4"/>
      <c r="Q313" s="2" t="str">
        <f t="shared" si="98"/>
        <v/>
      </c>
      <c r="R313" s="2" t="str">
        <f t="shared" si="99"/>
        <v/>
      </c>
      <c r="S313" s="2" t="str">
        <f t="shared" si="100"/>
        <v/>
      </c>
      <c r="T313" s="2">
        <f t="shared" si="110"/>
        <v>0</v>
      </c>
      <c r="U313" s="2" t="str">
        <f t="shared" si="101"/>
        <v/>
      </c>
      <c r="V313" s="2" t="str">
        <f t="shared" si="102"/>
        <v/>
      </c>
      <c r="W313" s="2" t="str">
        <f t="shared" si="103"/>
        <v/>
      </c>
      <c r="X313" s="5" t="str">
        <f t="shared" si="109"/>
        <v/>
      </c>
      <c r="Y313" s="2" t="str">
        <f t="shared" si="104"/>
        <v/>
      </c>
      <c r="Z313" s="2" t="str">
        <f t="shared" si="105"/>
        <v/>
      </c>
      <c r="AA313" s="4"/>
      <c r="AB313" s="4"/>
      <c r="AC313" s="4"/>
      <c r="AD313" s="4"/>
      <c r="AE313" s="4"/>
      <c r="AF313" s="4"/>
      <c r="AG313" s="4"/>
      <c r="AH313" s="4"/>
      <c r="AI313" s="2" t="str">
        <f t="shared" si="111"/>
        <v/>
      </c>
      <c r="AJ313" s="2" t="str">
        <f t="shared" si="106"/>
        <v/>
      </c>
      <c r="AK313" s="6" t="e">
        <f>VLOOKUP(C313,#REF!,10,FALSE)</f>
        <v>#REF!</v>
      </c>
      <c r="AL313" s="4"/>
      <c r="AM313" s="2" t="str">
        <f t="shared" si="107"/>
        <v/>
      </c>
      <c r="AN313" s="2" t="str">
        <f t="shared" si="108"/>
        <v/>
      </c>
      <c r="AO313" s="7" t="e">
        <f t="shared" si="95"/>
        <v>#VALUE!</v>
      </c>
      <c r="AP313" s="117"/>
      <c r="AQ313" s="8" t="str">
        <f t="shared" si="96"/>
        <v/>
      </c>
      <c r="AR313" s="9"/>
      <c r="AS313" s="1" t="str">
        <f t="shared" si="112"/>
        <v/>
      </c>
      <c r="AT313" s="43" t="e">
        <f>#REF!</f>
        <v>#REF!</v>
      </c>
      <c r="AU313" s="43" t="str">
        <f t="shared" ca="1" si="113"/>
        <v/>
      </c>
      <c r="AW313" s="43" t="e">
        <f t="array" aca="1" ref="AW313" ca="1">INDEX(ColClas1,MIN(IF(Tron1=$AT313,IF(COUNTIF($AV313:AV313,Clas1)=0,ROW(Clas1)))))&amp;""</f>
        <v>#REF!</v>
      </c>
      <c r="AX313" s="43" t="e">
        <f t="array" aca="1" ref="AX313" ca="1">INDEX(ColClas1,MIN(IF(Tron1=$AT313,IF(COUNTIF($AV313:AW313,Clas1)=0,ROW(Clas1)))))&amp;""</f>
        <v>#REF!</v>
      </c>
      <c r="AY313" s="43" t="e">
        <f t="array" aca="1" ref="AY313" ca="1">INDEX(ColClas1,MIN(IF(Tron1=$AT313,IF(COUNTIF($AV313:AX313,Clas1)=0,ROW(Clas1)))))&amp;""</f>
        <v>#REF!</v>
      </c>
      <c r="AZ313" s="43" t="e">
        <f t="array" aca="1" ref="AZ313" ca="1">INDEX(ColClas1,MIN(IF(Tron1=$AT313,IF(COUNTIF($AV313:AY313,Clas1)=0,ROW(Clas1)))))&amp;""</f>
        <v>#REF!</v>
      </c>
      <c r="BA313" s="43" t="e">
        <f t="array" aca="1" ref="BA313" ca="1">INDEX(ColClas1,MIN(IF(Tron1=$AT313,IF(COUNTIF($AV313:AZ313,Clas1)=0,ROW(Clas1)))))&amp;""</f>
        <v>#REF!</v>
      </c>
    </row>
    <row r="314" spans="1:82" x14ac:dyDescent="0.25">
      <c r="A314" s="35">
        <v>304</v>
      </c>
      <c r="B314" s="41" t="str">
        <f>IF(COUNTIF(C$11:C313,C314)=0,B313&amp;C314,B313)</f>
        <v/>
      </c>
      <c r="C314" s="116" t="str">
        <f t="shared" si="97"/>
        <v/>
      </c>
      <c r="D314" s="114"/>
      <c r="E314" s="3"/>
      <c r="F314" s="2" t="e">
        <f t="shared" si="92"/>
        <v>#REF!</v>
      </c>
      <c r="G314" s="2" t="e">
        <f t="shared" si="93"/>
        <v>#REF!</v>
      </c>
      <c r="H314" s="2" t="e">
        <f t="shared" si="94"/>
        <v>#REF!</v>
      </c>
      <c r="I314" s="4"/>
      <c r="J314" s="4"/>
      <c r="K314" s="4"/>
      <c r="L314" s="4"/>
      <c r="M314" s="4"/>
      <c r="N314" s="4"/>
      <c r="O314" s="4"/>
      <c r="P314" s="4"/>
      <c r="Q314" s="2" t="str">
        <f t="shared" si="98"/>
        <v/>
      </c>
      <c r="R314" s="2" t="str">
        <f t="shared" si="99"/>
        <v/>
      </c>
      <c r="S314" s="2" t="str">
        <f t="shared" si="100"/>
        <v/>
      </c>
      <c r="T314" s="2">
        <f t="shared" si="110"/>
        <v>0</v>
      </c>
      <c r="U314" s="2" t="str">
        <f t="shared" si="101"/>
        <v/>
      </c>
      <c r="V314" s="2" t="str">
        <f t="shared" si="102"/>
        <v/>
      </c>
      <c r="W314" s="2" t="str">
        <f t="shared" si="103"/>
        <v/>
      </c>
      <c r="X314" s="5" t="str">
        <f t="shared" si="109"/>
        <v/>
      </c>
      <c r="Y314" s="2" t="str">
        <f t="shared" si="104"/>
        <v/>
      </c>
      <c r="Z314" s="2" t="str">
        <f t="shared" si="105"/>
        <v/>
      </c>
      <c r="AA314" s="4"/>
      <c r="AB314" s="4"/>
      <c r="AC314" s="4"/>
      <c r="AD314" s="4"/>
      <c r="AE314" s="4"/>
      <c r="AF314" s="4"/>
      <c r="AG314" s="4"/>
      <c r="AH314" s="4"/>
      <c r="AI314" s="2" t="str">
        <f t="shared" si="111"/>
        <v/>
      </c>
      <c r="AJ314" s="2" t="str">
        <f t="shared" si="106"/>
        <v/>
      </c>
      <c r="AK314" s="6" t="e">
        <f>VLOOKUP(C314,#REF!,10,FALSE)</f>
        <v>#REF!</v>
      </c>
      <c r="AL314" s="4"/>
      <c r="AM314" s="2" t="str">
        <f t="shared" si="107"/>
        <v/>
      </c>
      <c r="AN314" s="2" t="str">
        <f t="shared" si="108"/>
        <v/>
      </c>
      <c r="AO314" s="7" t="e">
        <f t="shared" si="95"/>
        <v>#VALUE!</v>
      </c>
      <c r="AP314" s="117"/>
      <c r="AQ314" s="8" t="str">
        <f t="shared" si="96"/>
        <v/>
      </c>
      <c r="AR314" s="9"/>
      <c r="AS314" s="1" t="str">
        <f t="shared" si="112"/>
        <v/>
      </c>
      <c r="AT314" s="43" t="e">
        <f>#REF!</f>
        <v>#REF!</v>
      </c>
      <c r="AU314" s="43" t="str">
        <f t="shared" ca="1" si="113"/>
        <v/>
      </c>
      <c r="AW314" s="43" t="e">
        <f t="array" aca="1" ref="AW314" ca="1">INDEX(ColClas1,MIN(IF(Tron1=$AT314,IF(COUNTIF($AV314:AV314,Clas1)=0,ROW(Clas1)))))&amp;""</f>
        <v>#REF!</v>
      </c>
      <c r="AX314" s="43" t="e">
        <f t="array" aca="1" ref="AX314" ca="1">INDEX(ColClas1,MIN(IF(Tron1=$AT314,IF(COUNTIF($AV314:AW314,Clas1)=0,ROW(Clas1)))))&amp;""</f>
        <v>#REF!</v>
      </c>
      <c r="AY314" s="43" t="e">
        <f t="array" aca="1" ref="AY314" ca="1">INDEX(ColClas1,MIN(IF(Tron1=$AT314,IF(COUNTIF($AV314:AX314,Clas1)=0,ROW(Clas1)))))&amp;""</f>
        <v>#REF!</v>
      </c>
      <c r="AZ314" s="43" t="e">
        <f t="array" aca="1" ref="AZ314" ca="1">INDEX(ColClas1,MIN(IF(Tron1=$AT314,IF(COUNTIF($AV314:AY314,Clas1)=0,ROW(Clas1)))))&amp;""</f>
        <v>#REF!</v>
      </c>
      <c r="BA314" s="43" t="e">
        <f t="array" aca="1" ref="BA314" ca="1">INDEX(ColClas1,MIN(IF(Tron1=$AT314,IF(COUNTIF($AV314:AZ314,Clas1)=0,ROW(Clas1)))))&amp;""</f>
        <v>#REF!</v>
      </c>
    </row>
    <row r="315" spans="1:82" x14ac:dyDescent="0.25">
      <c r="A315" s="35">
        <v>305</v>
      </c>
      <c r="B315" s="41" t="str">
        <f>IF(COUNTIF(C$11:C314,C315)=0,B314&amp;C315,B314)</f>
        <v/>
      </c>
      <c r="C315" s="116" t="str">
        <f t="shared" si="97"/>
        <v/>
      </c>
      <c r="D315" s="114"/>
      <c r="E315" s="3"/>
      <c r="F315" s="2" t="e">
        <f t="shared" si="92"/>
        <v>#REF!</v>
      </c>
      <c r="G315" s="2" t="e">
        <f t="shared" si="93"/>
        <v>#REF!</v>
      </c>
      <c r="H315" s="2" t="e">
        <f t="shared" si="94"/>
        <v>#REF!</v>
      </c>
      <c r="I315" s="4"/>
      <c r="J315" s="4"/>
      <c r="K315" s="4"/>
      <c r="L315" s="4"/>
      <c r="M315" s="4"/>
      <c r="N315" s="4"/>
      <c r="O315" s="4"/>
      <c r="P315" s="4"/>
      <c r="Q315" s="2" t="str">
        <f t="shared" si="98"/>
        <v/>
      </c>
      <c r="R315" s="2" t="str">
        <f t="shared" si="99"/>
        <v/>
      </c>
      <c r="S315" s="2" t="str">
        <f t="shared" si="100"/>
        <v/>
      </c>
      <c r="T315" s="2">
        <f t="shared" si="110"/>
        <v>0</v>
      </c>
      <c r="U315" s="2" t="str">
        <f t="shared" si="101"/>
        <v/>
      </c>
      <c r="V315" s="2" t="str">
        <f t="shared" si="102"/>
        <v/>
      </c>
      <c r="W315" s="2" t="str">
        <f t="shared" si="103"/>
        <v/>
      </c>
      <c r="X315" s="5" t="str">
        <f t="shared" si="109"/>
        <v/>
      </c>
      <c r="Y315" s="2" t="str">
        <f t="shared" si="104"/>
        <v/>
      </c>
      <c r="Z315" s="2" t="str">
        <f t="shared" si="105"/>
        <v/>
      </c>
      <c r="AA315" s="4"/>
      <c r="AB315" s="4"/>
      <c r="AC315" s="4"/>
      <c r="AD315" s="4"/>
      <c r="AE315" s="4"/>
      <c r="AF315" s="4"/>
      <c r="AG315" s="4"/>
      <c r="AH315" s="4"/>
      <c r="AI315" s="2" t="str">
        <f t="shared" si="111"/>
        <v/>
      </c>
      <c r="AJ315" s="2" t="str">
        <f t="shared" si="106"/>
        <v/>
      </c>
      <c r="AK315" s="6" t="e">
        <f>VLOOKUP(C315,#REF!,10,FALSE)</f>
        <v>#REF!</v>
      </c>
      <c r="AL315" s="4"/>
      <c r="AM315" s="2" t="str">
        <f t="shared" si="107"/>
        <v/>
      </c>
      <c r="AN315" s="2" t="str">
        <f t="shared" si="108"/>
        <v/>
      </c>
      <c r="AO315" s="7" t="e">
        <f t="shared" si="95"/>
        <v>#VALUE!</v>
      </c>
      <c r="AP315" s="117"/>
      <c r="AQ315" s="8" t="str">
        <f t="shared" si="96"/>
        <v/>
      </c>
      <c r="AR315" s="9"/>
      <c r="AS315" s="1" t="str">
        <f t="shared" si="112"/>
        <v/>
      </c>
      <c r="AT315" s="43" t="e">
        <f>#REF!</f>
        <v>#REF!</v>
      </c>
      <c r="AU315" s="43" t="str">
        <f t="shared" ca="1" si="113"/>
        <v/>
      </c>
      <c r="AW315" s="43" t="e">
        <f t="array" aca="1" ref="AW315" ca="1">INDEX(ColClas1,MIN(IF(Tron1=$AT315,IF(COUNTIF($AV315:AV315,Clas1)=0,ROW(Clas1)))))&amp;""</f>
        <v>#REF!</v>
      </c>
      <c r="AX315" s="43" t="e">
        <f t="array" aca="1" ref="AX315" ca="1">INDEX(ColClas1,MIN(IF(Tron1=$AT315,IF(COUNTIF($AV315:AW315,Clas1)=0,ROW(Clas1)))))&amp;""</f>
        <v>#REF!</v>
      </c>
      <c r="AY315" s="43" t="e">
        <f t="array" aca="1" ref="AY315" ca="1">INDEX(ColClas1,MIN(IF(Tron1=$AT315,IF(COUNTIF($AV315:AX315,Clas1)=0,ROW(Clas1)))))&amp;""</f>
        <v>#REF!</v>
      </c>
      <c r="AZ315" s="43" t="e">
        <f t="array" aca="1" ref="AZ315" ca="1">INDEX(ColClas1,MIN(IF(Tron1=$AT315,IF(COUNTIF($AV315:AY315,Clas1)=0,ROW(Clas1)))))&amp;""</f>
        <v>#REF!</v>
      </c>
      <c r="BA315" s="43" t="e">
        <f t="array" aca="1" ref="BA315" ca="1">INDEX(ColClas1,MIN(IF(Tron1=$AT315,IF(COUNTIF($AV315:AZ315,Clas1)=0,ROW(Clas1)))))&amp;""</f>
        <v>#REF!</v>
      </c>
    </row>
    <row r="316" spans="1:82" x14ac:dyDescent="0.25">
      <c r="A316" s="35">
        <v>306</v>
      </c>
      <c r="B316" s="41" t="str">
        <f>IF(COUNTIF(C$11:C315,C316)=0,B315&amp;C316,B315)</f>
        <v/>
      </c>
      <c r="C316" s="116" t="str">
        <f t="shared" si="97"/>
        <v/>
      </c>
      <c r="D316" s="114"/>
      <c r="E316" s="3"/>
      <c r="F316" s="2" t="e">
        <f t="shared" si="92"/>
        <v>#REF!</v>
      </c>
      <c r="G316" s="2" t="e">
        <f t="shared" si="93"/>
        <v>#REF!</v>
      </c>
      <c r="H316" s="2" t="e">
        <f t="shared" si="94"/>
        <v>#REF!</v>
      </c>
      <c r="I316" s="4"/>
      <c r="J316" s="4"/>
      <c r="K316" s="4"/>
      <c r="L316" s="4"/>
      <c r="M316" s="4"/>
      <c r="N316" s="4"/>
      <c r="O316" s="4"/>
      <c r="P316" s="4"/>
      <c r="Q316" s="2" t="str">
        <f t="shared" si="98"/>
        <v/>
      </c>
      <c r="R316" s="2" t="str">
        <f t="shared" si="99"/>
        <v/>
      </c>
      <c r="S316" s="2" t="str">
        <f t="shared" si="100"/>
        <v/>
      </c>
      <c r="T316" s="2">
        <f t="shared" si="110"/>
        <v>0</v>
      </c>
      <c r="U316" s="2" t="str">
        <f t="shared" si="101"/>
        <v/>
      </c>
      <c r="V316" s="2" t="str">
        <f t="shared" si="102"/>
        <v/>
      </c>
      <c r="W316" s="2" t="str">
        <f t="shared" si="103"/>
        <v/>
      </c>
      <c r="X316" s="5" t="str">
        <f t="shared" si="109"/>
        <v/>
      </c>
      <c r="Y316" s="2" t="str">
        <f t="shared" si="104"/>
        <v/>
      </c>
      <c r="Z316" s="2" t="str">
        <f t="shared" si="105"/>
        <v/>
      </c>
      <c r="AA316" s="4"/>
      <c r="AB316" s="4"/>
      <c r="AC316" s="4"/>
      <c r="AD316" s="4"/>
      <c r="AE316" s="4"/>
      <c r="AF316" s="4"/>
      <c r="AG316" s="4"/>
      <c r="AH316" s="4"/>
      <c r="AI316" s="2" t="str">
        <f t="shared" si="111"/>
        <v/>
      </c>
      <c r="AJ316" s="2" t="str">
        <f t="shared" si="106"/>
        <v/>
      </c>
      <c r="AK316" s="6" t="e">
        <f>VLOOKUP(C316,#REF!,10,FALSE)</f>
        <v>#REF!</v>
      </c>
      <c r="AL316" s="4"/>
      <c r="AM316" s="2" t="str">
        <f t="shared" si="107"/>
        <v/>
      </c>
      <c r="AN316" s="2" t="str">
        <f t="shared" si="108"/>
        <v/>
      </c>
      <c r="AO316" s="7" t="e">
        <f t="shared" si="95"/>
        <v>#VALUE!</v>
      </c>
      <c r="AP316" s="117"/>
      <c r="AQ316" s="8" t="str">
        <f t="shared" si="96"/>
        <v/>
      </c>
      <c r="AR316" s="9"/>
      <c r="AS316" s="1" t="str">
        <f t="shared" si="112"/>
        <v/>
      </c>
      <c r="AT316" s="43" t="e">
        <f>#REF!</f>
        <v>#REF!</v>
      </c>
      <c r="AU316" s="43" t="str">
        <f t="shared" ca="1" si="113"/>
        <v/>
      </c>
      <c r="AW316" s="43" t="e">
        <f t="array" aca="1" ref="AW316" ca="1">INDEX(ColClas1,MIN(IF(Tron1=$AT316,IF(COUNTIF($AV316:AV316,Clas1)=0,ROW(Clas1)))))&amp;""</f>
        <v>#REF!</v>
      </c>
      <c r="AX316" s="43" t="e">
        <f t="array" aca="1" ref="AX316" ca="1">INDEX(ColClas1,MIN(IF(Tron1=$AT316,IF(COUNTIF($AV316:AW316,Clas1)=0,ROW(Clas1)))))&amp;""</f>
        <v>#REF!</v>
      </c>
      <c r="AY316" s="43" t="e">
        <f t="array" aca="1" ref="AY316" ca="1">INDEX(ColClas1,MIN(IF(Tron1=$AT316,IF(COUNTIF($AV316:AX316,Clas1)=0,ROW(Clas1)))))&amp;""</f>
        <v>#REF!</v>
      </c>
      <c r="AZ316" s="43" t="e">
        <f t="array" aca="1" ref="AZ316" ca="1">INDEX(ColClas1,MIN(IF(Tron1=$AT316,IF(COUNTIF($AV316:AY316,Clas1)=0,ROW(Clas1)))))&amp;""</f>
        <v>#REF!</v>
      </c>
      <c r="BA316" s="43" t="e">
        <f t="array" aca="1" ref="BA316" ca="1">INDEX(ColClas1,MIN(IF(Tron1=$AT316,IF(COUNTIF($AV316:AZ316,Clas1)=0,ROW(Clas1)))))&amp;""</f>
        <v>#REF!</v>
      </c>
    </row>
    <row r="317" spans="1:82" x14ac:dyDescent="0.25">
      <c r="A317" s="35">
        <v>307</v>
      </c>
      <c r="B317" s="41" t="str">
        <f>IF(COUNTIF(C$11:C316,C317)=0,B316&amp;C317,B316)</f>
        <v/>
      </c>
      <c r="C317" s="116" t="str">
        <f t="shared" si="97"/>
        <v/>
      </c>
      <c r="D317" s="114"/>
      <c r="E317" s="3"/>
      <c r="F317" s="2" t="e">
        <f t="shared" si="92"/>
        <v>#REF!</v>
      </c>
      <c r="G317" s="2" t="e">
        <f t="shared" si="93"/>
        <v>#REF!</v>
      </c>
      <c r="H317" s="2" t="e">
        <f t="shared" si="94"/>
        <v>#REF!</v>
      </c>
      <c r="I317" s="4"/>
      <c r="J317" s="4"/>
      <c r="K317" s="4"/>
      <c r="L317" s="4"/>
      <c r="M317" s="4"/>
      <c r="N317" s="4"/>
      <c r="O317" s="4"/>
      <c r="P317" s="4"/>
      <c r="Q317" s="2" t="str">
        <f t="shared" si="98"/>
        <v/>
      </c>
      <c r="R317" s="2" t="str">
        <f t="shared" si="99"/>
        <v/>
      </c>
      <c r="S317" s="2" t="str">
        <f t="shared" si="100"/>
        <v/>
      </c>
      <c r="T317" s="2">
        <f t="shared" si="110"/>
        <v>0</v>
      </c>
      <c r="U317" s="2" t="str">
        <f t="shared" si="101"/>
        <v/>
      </c>
      <c r="V317" s="2" t="str">
        <f t="shared" si="102"/>
        <v/>
      </c>
      <c r="W317" s="2" t="str">
        <f t="shared" si="103"/>
        <v/>
      </c>
      <c r="X317" s="5" t="str">
        <f t="shared" si="109"/>
        <v/>
      </c>
      <c r="Y317" s="2" t="str">
        <f t="shared" si="104"/>
        <v/>
      </c>
      <c r="Z317" s="2" t="str">
        <f t="shared" si="105"/>
        <v/>
      </c>
      <c r="AA317" s="4"/>
      <c r="AB317" s="4"/>
      <c r="AC317" s="4"/>
      <c r="AD317" s="4"/>
      <c r="AE317" s="4"/>
      <c r="AF317" s="4"/>
      <c r="AG317" s="4"/>
      <c r="AH317" s="4"/>
      <c r="AI317" s="2" t="str">
        <f t="shared" si="111"/>
        <v/>
      </c>
      <c r="AJ317" s="2" t="str">
        <f t="shared" si="106"/>
        <v/>
      </c>
      <c r="AK317" s="6" t="e">
        <f>VLOOKUP(C317,#REF!,10,FALSE)</f>
        <v>#REF!</v>
      </c>
      <c r="AL317" s="4"/>
      <c r="AM317" s="2" t="str">
        <f t="shared" si="107"/>
        <v/>
      </c>
      <c r="AN317" s="2" t="str">
        <f t="shared" si="108"/>
        <v/>
      </c>
      <c r="AO317" s="7" t="e">
        <f t="shared" si="95"/>
        <v>#VALUE!</v>
      </c>
      <c r="AP317" s="117"/>
      <c r="AQ317" s="8" t="str">
        <f t="shared" si="96"/>
        <v/>
      </c>
      <c r="AR317" s="9"/>
      <c r="AS317" s="1" t="str">
        <f t="shared" si="112"/>
        <v/>
      </c>
      <c r="AT317" s="43" t="e">
        <f>#REF!</f>
        <v>#REF!</v>
      </c>
      <c r="AU317" s="43" t="str">
        <f t="shared" ca="1" si="113"/>
        <v/>
      </c>
      <c r="AW317" s="43" t="e">
        <f t="array" aca="1" ref="AW317" ca="1">INDEX(ColClas1,MIN(IF(Tron1=$AT317,IF(COUNTIF($AV317:AV317,Clas1)=0,ROW(Clas1)))))&amp;""</f>
        <v>#REF!</v>
      </c>
      <c r="AX317" s="43" t="e">
        <f t="array" aca="1" ref="AX317" ca="1">INDEX(ColClas1,MIN(IF(Tron1=$AT317,IF(COUNTIF($AV317:AW317,Clas1)=0,ROW(Clas1)))))&amp;""</f>
        <v>#REF!</v>
      </c>
      <c r="AY317" s="43" t="e">
        <f t="array" aca="1" ref="AY317" ca="1">INDEX(ColClas1,MIN(IF(Tron1=$AT317,IF(COUNTIF($AV317:AX317,Clas1)=0,ROW(Clas1)))))&amp;""</f>
        <v>#REF!</v>
      </c>
      <c r="AZ317" s="43" t="e">
        <f t="array" aca="1" ref="AZ317" ca="1">INDEX(ColClas1,MIN(IF(Tron1=$AT317,IF(COUNTIF($AV317:AY317,Clas1)=0,ROW(Clas1)))))&amp;""</f>
        <v>#REF!</v>
      </c>
      <c r="BA317" s="43" t="e">
        <f t="array" aca="1" ref="BA317" ca="1">INDEX(ColClas1,MIN(IF(Tron1=$AT317,IF(COUNTIF($AV317:AZ317,Clas1)=0,ROW(Clas1)))))&amp;""</f>
        <v>#REF!</v>
      </c>
    </row>
    <row r="318" spans="1:82" s="15" customFormat="1" x14ac:dyDescent="0.25">
      <c r="A318" s="35">
        <v>308</v>
      </c>
      <c r="B318" s="42" t="str">
        <f>IF(COUNTIF(C$11:C317,C318)=0,B317&amp;C318,B317)</f>
        <v/>
      </c>
      <c r="C318" s="116" t="str">
        <f t="shared" si="97"/>
        <v/>
      </c>
      <c r="D318" s="114"/>
      <c r="E318" s="3"/>
      <c r="F318" s="2" t="e">
        <f t="shared" si="92"/>
        <v>#REF!</v>
      </c>
      <c r="G318" s="2" t="e">
        <f t="shared" si="93"/>
        <v>#REF!</v>
      </c>
      <c r="H318" s="2" t="e">
        <f t="shared" si="94"/>
        <v>#REF!</v>
      </c>
      <c r="I318" s="4"/>
      <c r="J318" s="4"/>
      <c r="K318" s="4"/>
      <c r="L318" s="4"/>
      <c r="M318" s="4"/>
      <c r="N318" s="4"/>
      <c r="O318" s="4"/>
      <c r="P318" s="4"/>
      <c r="Q318" s="2" t="str">
        <f t="shared" si="98"/>
        <v/>
      </c>
      <c r="R318" s="2" t="str">
        <f t="shared" si="99"/>
        <v/>
      </c>
      <c r="S318" s="2" t="str">
        <f t="shared" si="100"/>
        <v/>
      </c>
      <c r="T318" s="2">
        <f t="shared" si="110"/>
        <v>0</v>
      </c>
      <c r="U318" s="2" t="str">
        <f t="shared" si="101"/>
        <v/>
      </c>
      <c r="V318" s="2" t="str">
        <f t="shared" si="102"/>
        <v/>
      </c>
      <c r="W318" s="2" t="str">
        <f t="shared" si="103"/>
        <v/>
      </c>
      <c r="X318" s="5" t="str">
        <f t="shared" si="109"/>
        <v/>
      </c>
      <c r="Y318" s="2" t="str">
        <f t="shared" si="104"/>
        <v/>
      </c>
      <c r="Z318" s="2" t="str">
        <f t="shared" si="105"/>
        <v/>
      </c>
      <c r="AA318" s="4"/>
      <c r="AB318" s="4"/>
      <c r="AC318" s="4"/>
      <c r="AD318" s="4"/>
      <c r="AE318" s="4"/>
      <c r="AF318" s="4"/>
      <c r="AG318" s="4"/>
      <c r="AH318" s="4"/>
      <c r="AI318" s="2" t="str">
        <f t="shared" si="111"/>
        <v/>
      </c>
      <c r="AJ318" s="2" t="str">
        <f t="shared" si="106"/>
        <v/>
      </c>
      <c r="AK318" s="6" t="e">
        <f>VLOOKUP(C318,#REF!,10,FALSE)</f>
        <v>#REF!</v>
      </c>
      <c r="AL318" s="4"/>
      <c r="AM318" s="2" t="str">
        <f t="shared" si="107"/>
        <v/>
      </c>
      <c r="AN318" s="2" t="str">
        <f t="shared" si="108"/>
        <v/>
      </c>
      <c r="AO318" s="7" t="e">
        <f t="shared" si="95"/>
        <v>#VALUE!</v>
      </c>
      <c r="AP318" s="117"/>
      <c r="AQ318" s="8" t="str">
        <f t="shared" si="96"/>
        <v/>
      </c>
      <c r="AR318" s="9"/>
      <c r="AS318" s="1" t="str">
        <f t="shared" si="112"/>
        <v/>
      </c>
      <c r="AT318" s="48" t="e">
        <f>#REF!</f>
        <v>#REF!</v>
      </c>
      <c r="AU318" s="48" t="str">
        <f t="shared" ca="1" si="113"/>
        <v/>
      </c>
      <c r="AV318" s="48"/>
      <c r="AW318" s="48" t="e">
        <f t="array" aca="1" ref="AW318" ca="1">INDEX(ColClas1,MIN(IF(Tron1=$AT318,IF(COUNTIF($AV318:AV318,Clas1)=0,ROW(Clas1)))))&amp;""</f>
        <v>#REF!</v>
      </c>
      <c r="AX318" s="48" t="e">
        <f t="array" aca="1" ref="AX318" ca="1">INDEX(ColClas1,MIN(IF(Tron1=$AT318,IF(COUNTIF($AV318:AW318,Clas1)=0,ROW(Clas1)))))&amp;""</f>
        <v>#REF!</v>
      </c>
      <c r="AY318" s="48" t="e">
        <f t="array" aca="1" ref="AY318" ca="1">INDEX(ColClas1,MIN(IF(Tron1=$AT318,IF(COUNTIF($AV318:AX318,Clas1)=0,ROW(Clas1)))))&amp;""</f>
        <v>#REF!</v>
      </c>
      <c r="AZ318" s="48" t="e">
        <f t="array" aca="1" ref="AZ318" ca="1">INDEX(ColClas1,MIN(IF(Tron1=$AT318,IF(COUNTIF($AV318:AY318,Clas1)=0,ROW(Clas1)))))&amp;""</f>
        <v>#REF!</v>
      </c>
      <c r="BA318" s="48" t="e">
        <f t="array" aca="1" ref="BA318" ca="1">INDEX(ColClas1,MIN(IF(Tron1=$AT318,IF(COUNTIF($AV318:AZ318,Clas1)=0,ROW(Clas1)))))&amp;""</f>
        <v>#REF!</v>
      </c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</row>
    <row r="319" spans="1:82" s="15" customFormat="1" x14ac:dyDescent="0.25">
      <c r="A319" s="35">
        <v>309</v>
      </c>
      <c r="B319" s="42" t="str">
        <f>IF(COUNTIF(C$11:C318,C319)=0,B318&amp;C319,B318)</f>
        <v/>
      </c>
      <c r="C319" s="116" t="str">
        <f t="shared" si="97"/>
        <v/>
      </c>
      <c r="D319" s="114"/>
      <c r="E319" s="3"/>
      <c r="F319" s="2" t="e">
        <f t="shared" si="92"/>
        <v>#REF!</v>
      </c>
      <c r="G319" s="2" t="e">
        <f t="shared" si="93"/>
        <v>#REF!</v>
      </c>
      <c r="H319" s="2" t="e">
        <f t="shared" si="94"/>
        <v>#REF!</v>
      </c>
      <c r="I319" s="4"/>
      <c r="J319" s="4"/>
      <c r="K319" s="4"/>
      <c r="L319" s="4"/>
      <c r="M319" s="4"/>
      <c r="N319" s="4"/>
      <c r="O319" s="4"/>
      <c r="P319" s="4"/>
      <c r="Q319" s="2" t="str">
        <f t="shared" si="98"/>
        <v/>
      </c>
      <c r="R319" s="2" t="str">
        <f t="shared" si="99"/>
        <v/>
      </c>
      <c r="S319" s="2" t="str">
        <f t="shared" si="100"/>
        <v/>
      </c>
      <c r="T319" s="2">
        <f t="shared" si="110"/>
        <v>0</v>
      </c>
      <c r="U319" s="2" t="str">
        <f t="shared" si="101"/>
        <v/>
      </c>
      <c r="V319" s="2" t="str">
        <f t="shared" si="102"/>
        <v/>
      </c>
      <c r="W319" s="2" t="str">
        <f t="shared" si="103"/>
        <v/>
      </c>
      <c r="X319" s="5" t="str">
        <f t="shared" si="109"/>
        <v/>
      </c>
      <c r="Y319" s="2" t="str">
        <f t="shared" si="104"/>
        <v/>
      </c>
      <c r="Z319" s="2" t="str">
        <f t="shared" si="105"/>
        <v/>
      </c>
      <c r="AA319" s="4"/>
      <c r="AB319" s="4"/>
      <c r="AC319" s="4"/>
      <c r="AD319" s="4"/>
      <c r="AE319" s="4"/>
      <c r="AF319" s="4"/>
      <c r="AG319" s="4"/>
      <c r="AH319" s="4"/>
      <c r="AI319" s="2" t="str">
        <f t="shared" si="111"/>
        <v/>
      </c>
      <c r="AJ319" s="2" t="str">
        <f t="shared" si="106"/>
        <v/>
      </c>
      <c r="AK319" s="6" t="e">
        <f>VLOOKUP(C319,#REF!,10,FALSE)</f>
        <v>#REF!</v>
      </c>
      <c r="AL319" s="4"/>
      <c r="AM319" s="2" t="str">
        <f t="shared" si="107"/>
        <v/>
      </c>
      <c r="AN319" s="2" t="str">
        <f t="shared" si="108"/>
        <v/>
      </c>
      <c r="AO319" s="7" t="e">
        <f t="shared" si="95"/>
        <v>#VALUE!</v>
      </c>
      <c r="AP319" s="117"/>
      <c r="AQ319" s="8" t="str">
        <f t="shared" si="96"/>
        <v/>
      </c>
      <c r="AR319" s="9"/>
      <c r="AS319" s="1" t="str">
        <f t="shared" si="112"/>
        <v/>
      </c>
      <c r="AT319" s="48" t="e">
        <f>#REF!</f>
        <v>#REF!</v>
      </c>
      <c r="AU319" s="48" t="str">
        <f t="shared" ca="1" si="113"/>
        <v/>
      </c>
      <c r="AV319" s="48"/>
      <c r="AW319" s="48" t="e">
        <f t="array" aca="1" ref="AW319" ca="1">INDEX(ColClas1,MIN(IF(Tron1=$AT319,IF(COUNTIF($AV319:AV319,Clas1)=0,ROW(Clas1)))))&amp;""</f>
        <v>#REF!</v>
      </c>
      <c r="AX319" s="48" t="e">
        <f t="array" aca="1" ref="AX319" ca="1">INDEX(ColClas1,MIN(IF(Tron1=$AT319,IF(COUNTIF($AV319:AW319,Clas1)=0,ROW(Clas1)))))&amp;""</f>
        <v>#REF!</v>
      </c>
      <c r="AY319" s="48" t="e">
        <f t="array" aca="1" ref="AY319" ca="1">INDEX(ColClas1,MIN(IF(Tron1=$AT319,IF(COUNTIF($AV319:AX319,Clas1)=0,ROW(Clas1)))))&amp;""</f>
        <v>#REF!</v>
      </c>
      <c r="AZ319" s="48" t="e">
        <f t="array" aca="1" ref="AZ319" ca="1">INDEX(ColClas1,MIN(IF(Tron1=$AT319,IF(COUNTIF($AV319:AY319,Clas1)=0,ROW(Clas1)))))&amp;""</f>
        <v>#REF!</v>
      </c>
      <c r="BA319" s="48" t="e">
        <f t="array" aca="1" ref="BA319" ca="1">INDEX(ColClas1,MIN(IF(Tron1=$AT319,IF(COUNTIF($AV319:AZ319,Clas1)=0,ROW(Clas1)))))&amp;""</f>
        <v>#REF!</v>
      </c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</row>
    <row r="320" spans="1:82" s="15" customFormat="1" x14ac:dyDescent="0.25">
      <c r="A320" s="35">
        <v>310</v>
      </c>
      <c r="B320" s="42" t="str">
        <f>IF(COUNTIF(C$11:C319,C320)=0,B319&amp;C320,B319)</f>
        <v/>
      </c>
      <c r="C320" s="116" t="str">
        <f t="shared" si="97"/>
        <v/>
      </c>
      <c r="D320" s="114"/>
      <c r="E320" s="3"/>
      <c r="F320" s="2" t="e">
        <f t="shared" si="92"/>
        <v>#REF!</v>
      </c>
      <c r="G320" s="2" t="e">
        <f t="shared" si="93"/>
        <v>#REF!</v>
      </c>
      <c r="H320" s="2" t="e">
        <f t="shared" si="94"/>
        <v>#REF!</v>
      </c>
      <c r="I320" s="4"/>
      <c r="J320" s="4"/>
      <c r="K320" s="4"/>
      <c r="L320" s="4"/>
      <c r="M320" s="4"/>
      <c r="N320" s="4"/>
      <c r="O320" s="4"/>
      <c r="P320" s="4"/>
      <c r="Q320" s="2" t="str">
        <f t="shared" si="98"/>
        <v/>
      </c>
      <c r="R320" s="2" t="str">
        <f t="shared" si="99"/>
        <v/>
      </c>
      <c r="S320" s="2" t="str">
        <f t="shared" si="100"/>
        <v/>
      </c>
      <c r="T320" s="2">
        <f t="shared" si="110"/>
        <v>0</v>
      </c>
      <c r="U320" s="2" t="str">
        <f t="shared" si="101"/>
        <v/>
      </c>
      <c r="V320" s="2" t="str">
        <f t="shared" si="102"/>
        <v/>
      </c>
      <c r="W320" s="2" t="str">
        <f t="shared" si="103"/>
        <v/>
      </c>
      <c r="X320" s="5" t="str">
        <f t="shared" si="109"/>
        <v/>
      </c>
      <c r="Y320" s="2" t="str">
        <f t="shared" si="104"/>
        <v/>
      </c>
      <c r="Z320" s="2" t="str">
        <f t="shared" si="105"/>
        <v/>
      </c>
      <c r="AA320" s="4"/>
      <c r="AB320" s="4"/>
      <c r="AC320" s="4"/>
      <c r="AD320" s="4"/>
      <c r="AE320" s="4"/>
      <c r="AF320" s="4"/>
      <c r="AG320" s="4"/>
      <c r="AH320" s="4"/>
      <c r="AI320" s="2" t="str">
        <f t="shared" si="111"/>
        <v/>
      </c>
      <c r="AJ320" s="2" t="str">
        <f t="shared" si="106"/>
        <v/>
      </c>
      <c r="AK320" s="6" t="e">
        <f>VLOOKUP(C320,#REF!,10,FALSE)</f>
        <v>#REF!</v>
      </c>
      <c r="AL320" s="4"/>
      <c r="AM320" s="2" t="str">
        <f t="shared" si="107"/>
        <v/>
      </c>
      <c r="AN320" s="2" t="str">
        <f t="shared" si="108"/>
        <v/>
      </c>
      <c r="AO320" s="7" t="e">
        <f t="shared" si="95"/>
        <v>#VALUE!</v>
      </c>
      <c r="AP320" s="117"/>
      <c r="AQ320" s="8" t="str">
        <f t="shared" si="96"/>
        <v/>
      </c>
      <c r="AR320" s="9"/>
      <c r="AS320" s="1" t="str">
        <f t="shared" si="112"/>
        <v/>
      </c>
      <c r="AT320" s="48" t="e">
        <f>#REF!</f>
        <v>#REF!</v>
      </c>
      <c r="AU320" s="48" t="str">
        <f t="shared" ca="1" si="113"/>
        <v/>
      </c>
      <c r="AV320" s="48"/>
      <c r="AW320" s="48" t="e">
        <f t="array" aca="1" ref="AW320" ca="1">INDEX(ColClas1,MIN(IF(Tron1=$AT320,IF(COUNTIF($AV320:AV320,Clas1)=0,ROW(Clas1)))))&amp;""</f>
        <v>#REF!</v>
      </c>
      <c r="AX320" s="48" t="e">
        <f t="array" aca="1" ref="AX320" ca="1">INDEX(ColClas1,MIN(IF(Tron1=$AT320,IF(COUNTIF($AV320:AW320,Clas1)=0,ROW(Clas1)))))&amp;""</f>
        <v>#REF!</v>
      </c>
      <c r="AY320" s="48" t="e">
        <f t="array" aca="1" ref="AY320" ca="1">INDEX(ColClas1,MIN(IF(Tron1=$AT320,IF(COUNTIF($AV320:AX320,Clas1)=0,ROW(Clas1)))))&amp;""</f>
        <v>#REF!</v>
      </c>
      <c r="AZ320" s="48" t="e">
        <f t="array" aca="1" ref="AZ320" ca="1">INDEX(ColClas1,MIN(IF(Tron1=$AT320,IF(COUNTIF($AV320:AY320,Clas1)=0,ROW(Clas1)))))&amp;""</f>
        <v>#REF!</v>
      </c>
      <c r="BA320" s="48" t="e">
        <f t="array" aca="1" ref="BA320" ca="1">INDEX(ColClas1,MIN(IF(Tron1=$AT320,IF(COUNTIF($AV320:AZ320,Clas1)=0,ROW(Clas1)))))&amp;""</f>
        <v>#REF!</v>
      </c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</row>
    <row r="321" spans="1:82" s="15" customFormat="1" x14ac:dyDescent="0.25">
      <c r="A321" s="35">
        <v>311</v>
      </c>
      <c r="B321" s="42" t="str">
        <f>IF(COUNTIF(C$11:C320,C321)=0,B320&amp;C321,B320)</f>
        <v/>
      </c>
      <c r="C321" s="116" t="str">
        <f t="shared" si="97"/>
        <v/>
      </c>
      <c r="D321" s="114"/>
      <c r="E321" s="3"/>
      <c r="F321" s="2" t="e">
        <f t="shared" si="92"/>
        <v>#REF!</v>
      </c>
      <c r="G321" s="2" t="e">
        <f t="shared" si="93"/>
        <v>#REF!</v>
      </c>
      <c r="H321" s="2" t="e">
        <f t="shared" si="94"/>
        <v>#REF!</v>
      </c>
      <c r="I321" s="4"/>
      <c r="J321" s="4"/>
      <c r="K321" s="4"/>
      <c r="L321" s="4"/>
      <c r="M321" s="4"/>
      <c r="N321" s="4"/>
      <c r="O321" s="4"/>
      <c r="P321" s="4"/>
      <c r="Q321" s="2" t="str">
        <f t="shared" si="98"/>
        <v/>
      </c>
      <c r="R321" s="2" t="str">
        <f t="shared" si="99"/>
        <v/>
      </c>
      <c r="S321" s="2" t="str">
        <f t="shared" si="100"/>
        <v/>
      </c>
      <c r="T321" s="2">
        <f t="shared" si="110"/>
        <v>0</v>
      </c>
      <c r="U321" s="2" t="str">
        <f t="shared" si="101"/>
        <v/>
      </c>
      <c r="V321" s="2" t="str">
        <f t="shared" si="102"/>
        <v/>
      </c>
      <c r="W321" s="2" t="str">
        <f t="shared" si="103"/>
        <v/>
      </c>
      <c r="X321" s="5" t="str">
        <f t="shared" si="109"/>
        <v/>
      </c>
      <c r="Y321" s="2" t="str">
        <f t="shared" si="104"/>
        <v/>
      </c>
      <c r="Z321" s="2" t="str">
        <f t="shared" si="105"/>
        <v/>
      </c>
      <c r="AA321" s="4"/>
      <c r="AB321" s="4"/>
      <c r="AC321" s="4"/>
      <c r="AD321" s="4"/>
      <c r="AE321" s="4"/>
      <c r="AF321" s="4"/>
      <c r="AG321" s="4"/>
      <c r="AH321" s="4"/>
      <c r="AI321" s="2" t="str">
        <f t="shared" si="111"/>
        <v/>
      </c>
      <c r="AJ321" s="2" t="str">
        <f t="shared" si="106"/>
        <v/>
      </c>
      <c r="AK321" s="6" t="e">
        <f>VLOOKUP(C321,#REF!,10,FALSE)</f>
        <v>#REF!</v>
      </c>
      <c r="AL321" s="4"/>
      <c r="AM321" s="2" t="str">
        <f t="shared" si="107"/>
        <v/>
      </c>
      <c r="AN321" s="2" t="str">
        <f t="shared" si="108"/>
        <v/>
      </c>
      <c r="AO321" s="7" t="e">
        <f t="shared" si="95"/>
        <v>#VALUE!</v>
      </c>
      <c r="AP321" s="117"/>
      <c r="AQ321" s="8" t="str">
        <f t="shared" si="96"/>
        <v/>
      </c>
      <c r="AR321" s="9"/>
      <c r="AS321" s="1" t="str">
        <f t="shared" si="112"/>
        <v/>
      </c>
      <c r="AT321" s="48" t="e">
        <f>#REF!</f>
        <v>#REF!</v>
      </c>
      <c r="AU321" s="48" t="str">
        <f t="shared" ca="1" si="113"/>
        <v/>
      </c>
      <c r="AV321" s="48"/>
      <c r="AW321" s="48" t="e">
        <f t="array" aca="1" ref="AW321" ca="1">INDEX(ColClas1,MIN(IF(Tron1=$AT321,IF(COUNTIF($AV321:AV321,Clas1)=0,ROW(Clas1)))))&amp;""</f>
        <v>#REF!</v>
      </c>
      <c r="AX321" s="48" t="e">
        <f t="array" aca="1" ref="AX321" ca="1">INDEX(ColClas1,MIN(IF(Tron1=$AT321,IF(COUNTIF($AV321:AW321,Clas1)=0,ROW(Clas1)))))&amp;""</f>
        <v>#REF!</v>
      </c>
      <c r="AY321" s="48" t="e">
        <f t="array" aca="1" ref="AY321" ca="1">INDEX(ColClas1,MIN(IF(Tron1=$AT321,IF(COUNTIF($AV321:AX321,Clas1)=0,ROW(Clas1)))))&amp;""</f>
        <v>#REF!</v>
      </c>
      <c r="AZ321" s="48" t="e">
        <f t="array" aca="1" ref="AZ321" ca="1">INDEX(ColClas1,MIN(IF(Tron1=$AT321,IF(COUNTIF($AV321:AY321,Clas1)=0,ROW(Clas1)))))&amp;""</f>
        <v>#REF!</v>
      </c>
      <c r="BA321" s="48" t="e">
        <f t="array" aca="1" ref="BA321" ca="1">INDEX(ColClas1,MIN(IF(Tron1=$AT321,IF(COUNTIF($AV321:AZ321,Clas1)=0,ROW(Clas1)))))&amp;""</f>
        <v>#REF!</v>
      </c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</row>
    <row r="322" spans="1:82" s="15" customFormat="1" x14ac:dyDescent="0.25">
      <c r="A322" s="35">
        <v>312</v>
      </c>
      <c r="B322" s="42" t="str">
        <f>IF(COUNTIF(C$11:C321,C322)=0,B321&amp;C322,B321)</f>
        <v/>
      </c>
      <c r="C322" s="116" t="str">
        <f t="shared" si="97"/>
        <v/>
      </c>
      <c r="D322" s="114"/>
      <c r="E322" s="3"/>
      <c r="F322" s="2" t="e">
        <f t="shared" si="92"/>
        <v>#REF!</v>
      </c>
      <c r="G322" s="2" t="e">
        <f t="shared" si="93"/>
        <v>#REF!</v>
      </c>
      <c r="H322" s="2" t="e">
        <f t="shared" si="94"/>
        <v>#REF!</v>
      </c>
      <c r="I322" s="4"/>
      <c r="J322" s="4"/>
      <c r="K322" s="4"/>
      <c r="L322" s="4"/>
      <c r="M322" s="4"/>
      <c r="N322" s="4"/>
      <c r="O322" s="4"/>
      <c r="P322" s="4"/>
      <c r="Q322" s="2" t="str">
        <f t="shared" si="98"/>
        <v/>
      </c>
      <c r="R322" s="2" t="str">
        <f t="shared" si="99"/>
        <v/>
      </c>
      <c r="S322" s="2" t="str">
        <f t="shared" si="100"/>
        <v/>
      </c>
      <c r="T322" s="2">
        <f t="shared" si="110"/>
        <v>0</v>
      </c>
      <c r="U322" s="2" t="str">
        <f t="shared" si="101"/>
        <v/>
      </c>
      <c r="V322" s="2" t="str">
        <f t="shared" si="102"/>
        <v/>
      </c>
      <c r="W322" s="2" t="str">
        <f t="shared" si="103"/>
        <v/>
      </c>
      <c r="X322" s="5" t="str">
        <f t="shared" si="109"/>
        <v/>
      </c>
      <c r="Y322" s="2" t="str">
        <f t="shared" si="104"/>
        <v/>
      </c>
      <c r="Z322" s="2" t="str">
        <f t="shared" si="105"/>
        <v/>
      </c>
      <c r="AA322" s="4"/>
      <c r="AB322" s="4"/>
      <c r="AC322" s="4"/>
      <c r="AD322" s="4"/>
      <c r="AE322" s="4"/>
      <c r="AF322" s="4"/>
      <c r="AG322" s="4"/>
      <c r="AH322" s="4"/>
      <c r="AI322" s="2" t="str">
        <f t="shared" si="111"/>
        <v/>
      </c>
      <c r="AJ322" s="2" t="str">
        <f t="shared" si="106"/>
        <v/>
      </c>
      <c r="AK322" s="6" t="e">
        <f>VLOOKUP(C322,#REF!,10,FALSE)</f>
        <v>#REF!</v>
      </c>
      <c r="AL322" s="4"/>
      <c r="AM322" s="2" t="str">
        <f t="shared" si="107"/>
        <v/>
      </c>
      <c r="AN322" s="2" t="str">
        <f t="shared" si="108"/>
        <v/>
      </c>
      <c r="AO322" s="7" t="e">
        <f t="shared" si="95"/>
        <v>#VALUE!</v>
      </c>
      <c r="AP322" s="117"/>
      <c r="AQ322" s="8" t="str">
        <f t="shared" si="96"/>
        <v/>
      </c>
      <c r="AR322" s="9"/>
      <c r="AS322" s="1" t="str">
        <f t="shared" si="112"/>
        <v/>
      </c>
      <c r="AT322" s="48" t="e">
        <f>#REF!</f>
        <v>#REF!</v>
      </c>
      <c r="AU322" s="48" t="str">
        <f t="shared" ca="1" si="113"/>
        <v/>
      </c>
      <c r="AV322" s="48"/>
      <c r="AW322" s="48" t="e">
        <f t="array" aca="1" ref="AW322" ca="1">INDEX(ColClas1,MIN(IF(Tron1=$AT322,IF(COUNTIF($AV322:AV322,Clas1)=0,ROW(Clas1)))))&amp;""</f>
        <v>#REF!</v>
      </c>
      <c r="AX322" s="48" t="e">
        <f t="array" aca="1" ref="AX322" ca="1">INDEX(ColClas1,MIN(IF(Tron1=$AT322,IF(COUNTIF($AV322:AW322,Clas1)=0,ROW(Clas1)))))&amp;""</f>
        <v>#REF!</v>
      </c>
      <c r="AY322" s="48" t="e">
        <f t="array" aca="1" ref="AY322" ca="1">INDEX(ColClas1,MIN(IF(Tron1=$AT322,IF(COUNTIF($AV322:AX322,Clas1)=0,ROW(Clas1)))))&amp;""</f>
        <v>#REF!</v>
      </c>
      <c r="AZ322" s="48" t="e">
        <f t="array" aca="1" ref="AZ322" ca="1">INDEX(ColClas1,MIN(IF(Tron1=$AT322,IF(COUNTIF($AV322:AY322,Clas1)=0,ROW(Clas1)))))&amp;""</f>
        <v>#REF!</v>
      </c>
      <c r="BA322" s="48" t="e">
        <f t="array" aca="1" ref="BA322" ca="1">INDEX(ColClas1,MIN(IF(Tron1=$AT322,IF(COUNTIF($AV322:AZ322,Clas1)=0,ROW(Clas1)))))&amp;""</f>
        <v>#REF!</v>
      </c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</row>
    <row r="323" spans="1:82" s="15" customFormat="1" x14ac:dyDescent="0.25">
      <c r="A323" s="35">
        <v>313</v>
      </c>
      <c r="B323" s="42" t="str">
        <f>IF(COUNTIF(C$11:C322,C323)=0,B322&amp;C323,B322)</f>
        <v/>
      </c>
      <c r="C323" s="116" t="str">
        <f t="shared" si="97"/>
        <v/>
      </c>
      <c r="D323" s="114"/>
      <c r="E323" s="3"/>
      <c r="F323" s="2" t="e">
        <f t="shared" si="92"/>
        <v>#REF!</v>
      </c>
      <c r="G323" s="2" t="e">
        <f t="shared" si="93"/>
        <v>#REF!</v>
      </c>
      <c r="H323" s="2" t="e">
        <f t="shared" si="94"/>
        <v>#REF!</v>
      </c>
      <c r="I323" s="4"/>
      <c r="J323" s="4"/>
      <c r="K323" s="4"/>
      <c r="L323" s="4"/>
      <c r="M323" s="4"/>
      <c r="N323" s="4"/>
      <c r="O323" s="4"/>
      <c r="P323" s="4"/>
      <c r="Q323" s="2" t="str">
        <f t="shared" si="98"/>
        <v/>
      </c>
      <c r="R323" s="2" t="str">
        <f t="shared" si="99"/>
        <v/>
      </c>
      <c r="S323" s="2" t="str">
        <f t="shared" si="100"/>
        <v/>
      </c>
      <c r="T323" s="2">
        <f t="shared" si="110"/>
        <v>0</v>
      </c>
      <c r="U323" s="2" t="str">
        <f t="shared" si="101"/>
        <v/>
      </c>
      <c r="V323" s="2" t="str">
        <f t="shared" si="102"/>
        <v/>
      </c>
      <c r="W323" s="2" t="str">
        <f t="shared" si="103"/>
        <v/>
      </c>
      <c r="X323" s="5" t="str">
        <f t="shared" si="109"/>
        <v/>
      </c>
      <c r="Y323" s="2" t="str">
        <f t="shared" si="104"/>
        <v/>
      </c>
      <c r="Z323" s="2" t="str">
        <f t="shared" si="105"/>
        <v/>
      </c>
      <c r="AA323" s="4"/>
      <c r="AB323" s="4"/>
      <c r="AC323" s="4"/>
      <c r="AD323" s="4"/>
      <c r="AE323" s="4"/>
      <c r="AF323" s="4"/>
      <c r="AG323" s="4"/>
      <c r="AH323" s="4"/>
      <c r="AI323" s="2" t="str">
        <f t="shared" si="111"/>
        <v/>
      </c>
      <c r="AJ323" s="2" t="str">
        <f t="shared" si="106"/>
        <v/>
      </c>
      <c r="AK323" s="6" t="e">
        <f>VLOOKUP(C323,#REF!,10,FALSE)</f>
        <v>#REF!</v>
      </c>
      <c r="AL323" s="4"/>
      <c r="AM323" s="2" t="str">
        <f t="shared" si="107"/>
        <v/>
      </c>
      <c r="AN323" s="2" t="str">
        <f t="shared" si="108"/>
        <v/>
      </c>
      <c r="AO323" s="7" t="e">
        <f t="shared" si="95"/>
        <v>#VALUE!</v>
      </c>
      <c r="AP323" s="117"/>
      <c r="AQ323" s="8" t="str">
        <f t="shared" si="96"/>
        <v/>
      </c>
      <c r="AR323" s="9"/>
      <c r="AS323" s="1" t="str">
        <f t="shared" si="112"/>
        <v/>
      </c>
      <c r="AT323" s="48" t="e">
        <f>#REF!</f>
        <v>#REF!</v>
      </c>
      <c r="AU323" s="48" t="str">
        <f t="shared" ca="1" si="113"/>
        <v/>
      </c>
      <c r="AV323" s="48"/>
      <c r="AW323" s="48" t="e">
        <f t="array" aca="1" ref="AW323" ca="1">INDEX(ColClas1,MIN(IF(Tron1=$AT323,IF(COUNTIF($AV323:AV323,Clas1)=0,ROW(Clas1)))))&amp;""</f>
        <v>#REF!</v>
      </c>
      <c r="AX323" s="48" t="e">
        <f t="array" aca="1" ref="AX323" ca="1">INDEX(ColClas1,MIN(IF(Tron1=$AT323,IF(COUNTIF($AV323:AW323,Clas1)=0,ROW(Clas1)))))&amp;""</f>
        <v>#REF!</v>
      </c>
      <c r="AY323" s="48" t="e">
        <f t="array" aca="1" ref="AY323" ca="1">INDEX(ColClas1,MIN(IF(Tron1=$AT323,IF(COUNTIF($AV323:AX323,Clas1)=0,ROW(Clas1)))))&amp;""</f>
        <v>#REF!</v>
      </c>
      <c r="AZ323" s="48" t="e">
        <f t="array" aca="1" ref="AZ323" ca="1">INDEX(ColClas1,MIN(IF(Tron1=$AT323,IF(COUNTIF($AV323:AY323,Clas1)=0,ROW(Clas1)))))&amp;""</f>
        <v>#REF!</v>
      </c>
      <c r="BA323" s="48" t="e">
        <f t="array" aca="1" ref="BA323" ca="1">INDEX(ColClas1,MIN(IF(Tron1=$AT323,IF(COUNTIF($AV323:AZ323,Clas1)=0,ROW(Clas1)))))&amp;""</f>
        <v>#REF!</v>
      </c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</row>
    <row r="324" spans="1:82" x14ac:dyDescent="0.25">
      <c r="A324" s="35">
        <v>314</v>
      </c>
      <c r="B324" s="41" t="str">
        <f>IF(COUNTIF(C$11:C323,C324)=0,B323&amp;C324,B323)</f>
        <v/>
      </c>
      <c r="C324" s="116" t="str">
        <f t="shared" si="97"/>
        <v/>
      </c>
      <c r="D324" s="114"/>
      <c r="E324" s="3"/>
      <c r="F324" s="2" t="e">
        <f t="shared" si="92"/>
        <v>#REF!</v>
      </c>
      <c r="G324" s="2" t="e">
        <f t="shared" si="93"/>
        <v>#REF!</v>
      </c>
      <c r="H324" s="2" t="e">
        <f t="shared" si="94"/>
        <v>#REF!</v>
      </c>
      <c r="I324" s="4"/>
      <c r="J324" s="4"/>
      <c r="K324" s="4"/>
      <c r="L324" s="4"/>
      <c r="M324" s="4"/>
      <c r="N324" s="4"/>
      <c r="O324" s="4"/>
      <c r="P324" s="4"/>
      <c r="Q324" s="2" t="str">
        <f t="shared" si="98"/>
        <v/>
      </c>
      <c r="R324" s="2" t="str">
        <f t="shared" si="99"/>
        <v/>
      </c>
      <c r="S324" s="2" t="str">
        <f t="shared" si="100"/>
        <v/>
      </c>
      <c r="T324" s="2">
        <f t="shared" si="110"/>
        <v>0</v>
      </c>
      <c r="U324" s="2" t="str">
        <f t="shared" si="101"/>
        <v/>
      </c>
      <c r="V324" s="2" t="str">
        <f t="shared" si="102"/>
        <v/>
      </c>
      <c r="W324" s="2" t="str">
        <f t="shared" si="103"/>
        <v/>
      </c>
      <c r="X324" s="5" t="str">
        <f t="shared" si="109"/>
        <v/>
      </c>
      <c r="Y324" s="2" t="str">
        <f t="shared" si="104"/>
        <v/>
      </c>
      <c r="Z324" s="2" t="str">
        <f t="shared" si="105"/>
        <v/>
      </c>
      <c r="AA324" s="4"/>
      <c r="AB324" s="4"/>
      <c r="AC324" s="4"/>
      <c r="AD324" s="4"/>
      <c r="AE324" s="4"/>
      <c r="AF324" s="4"/>
      <c r="AG324" s="4"/>
      <c r="AH324" s="4"/>
      <c r="AI324" s="2" t="str">
        <f t="shared" si="111"/>
        <v/>
      </c>
      <c r="AJ324" s="2" t="str">
        <f t="shared" si="106"/>
        <v/>
      </c>
      <c r="AK324" s="6" t="e">
        <f>VLOOKUP(C324,#REF!,10,FALSE)</f>
        <v>#REF!</v>
      </c>
      <c r="AL324" s="4"/>
      <c r="AM324" s="2" t="str">
        <f t="shared" si="107"/>
        <v/>
      </c>
      <c r="AN324" s="2" t="str">
        <f t="shared" si="108"/>
        <v/>
      </c>
      <c r="AO324" s="7" t="e">
        <f t="shared" si="95"/>
        <v>#VALUE!</v>
      </c>
      <c r="AP324" s="117"/>
      <c r="AQ324" s="8" t="str">
        <f t="shared" si="96"/>
        <v/>
      </c>
      <c r="AR324" s="9"/>
      <c r="AS324" s="1" t="str">
        <f t="shared" si="112"/>
        <v/>
      </c>
      <c r="AT324" s="43" t="e">
        <f>#REF!</f>
        <v>#REF!</v>
      </c>
      <c r="AU324" s="43" t="str">
        <f t="shared" ca="1" si="113"/>
        <v/>
      </c>
      <c r="AW324" s="43" t="e">
        <f t="array" aca="1" ref="AW324" ca="1">INDEX(ColClas1,MIN(IF(Tron1=$AT324,IF(COUNTIF($AV324:AV324,Clas1)=0,ROW(Clas1)))))&amp;""</f>
        <v>#REF!</v>
      </c>
      <c r="AX324" s="43" t="e">
        <f t="array" aca="1" ref="AX324" ca="1">INDEX(ColClas1,MIN(IF(Tron1=$AT324,IF(COUNTIF($AV324:AW324,Clas1)=0,ROW(Clas1)))))&amp;""</f>
        <v>#REF!</v>
      </c>
      <c r="AY324" s="43" t="e">
        <f t="array" aca="1" ref="AY324" ca="1">INDEX(ColClas1,MIN(IF(Tron1=$AT324,IF(COUNTIF($AV324:AX324,Clas1)=0,ROW(Clas1)))))&amp;""</f>
        <v>#REF!</v>
      </c>
      <c r="AZ324" s="43" t="e">
        <f t="array" aca="1" ref="AZ324" ca="1">INDEX(ColClas1,MIN(IF(Tron1=$AT324,IF(COUNTIF($AV324:AY324,Clas1)=0,ROW(Clas1)))))&amp;""</f>
        <v>#REF!</v>
      </c>
      <c r="BA324" s="43" t="e">
        <f t="array" aca="1" ref="BA324" ca="1">INDEX(ColClas1,MIN(IF(Tron1=$AT324,IF(COUNTIF($AV324:AZ324,Clas1)=0,ROW(Clas1)))))&amp;""</f>
        <v>#REF!</v>
      </c>
    </row>
    <row r="325" spans="1:82" x14ac:dyDescent="0.25">
      <c r="A325" s="35">
        <v>315</v>
      </c>
      <c r="B325" s="41" t="str">
        <f>IF(COUNTIF(C$11:C324,C325)=0,B324&amp;C325,B324)</f>
        <v/>
      </c>
      <c r="C325" s="116" t="str">
        <f t="shared" si="97"/>
        <v/>
      </c>
      <c r="D325" s="114"/>
      <c r="E325" s="3"/>
      <c r="F325" s="2" t="e">
        <f t="shared" si="92"/>
        <v>#REF!</v>
      </c>
      <c r="G325" s="2" t="e">
        <f t="shared" si="93"/>
        <v>#REF!</v>
      </c>
      <c r="H325" s="2" t="e">
        <f t="shared" si="94"/>
        <v>#REF!</v>
      </c>
      <c r="I325" s="4"/>
      <c r="J325" s="4"/>
      <c r="K325" s="4"/>
      <c r="L325" s="4"/>
      <c r="M325" s="4"/>
      <c r="N325" s="4"/>
      <c r="O325" s="4"/>
      <c r="P325" s="4"/>
      <c r="Q325" s="2" t="str">
        <f t="shared" si="98"/>
        <v/>
      </c>
      <c r="R325" s="2" t="str">
        <f t="shared" si="99"/>
        <v/>
      </c>
      <c r="S325" s="2" t="str">
        <f t="shared" si="100"/>
        <v/>
      </c>
      <c r="T325" s="2">
        <f t="shared" si="110"/>
        <v>0</v>
      </c>
      <c r="U325" s="2" t="str">
        <f t="shared" si="101"/>
        <v/>
      </c>
      <c r="V325" s="2" t="str">
        <f t="shared" si="102"/>
        <v/>
      </c>
      <c r="W325" s="2" t="str">
        <f t="shared" si="103"/>
        <v/>
      </c>
      <c r="X325" s="5" t="str">
        <f t="shared" si="109"/>
        <v/>
      </c>
      <c r="Y325" s="2" t="str">
        <f t="shared" si="104"/>
        <v/>
      </c>
      <c r="Z325" s="2" t="str">
        <f t="shared" si="105"/>
        <v/>
      </c>
      <c r="AA325" s="4"/>
      <c r="AB325" s="4"/>
      <c r="AC325" s="4"/>
      <c r="AD325" s="4"/>
      <c r="AE325" s="4"/>
      <c r="AF325" s="4"/>
      <c r="AG325" s="4"/>
      <c r="AH325" s="4"/>
      <c r="AI325" s="2" t="str">
        <f t="shared" si="111"/>
        <v/>
      </c>
      <c r="AJ325" s="2" t="str">
        <f t="shared" si="106"/>
        <v/>
      </c>
      <c r="AK325" s="6" t="e">
        <f>VLOOKUP(C325,#REF!,10,FALSE)</f>
        <v>#REF!</v>
      </c>
      <c r="AL325" s="4"/>
      <c r="AM325" s="2" t="str">
        <f t="shared" si="107"/>
        <v/>
      </c>
      <c r="AN325" s="2" t="str">
        <f t="shared" si="108"/>
        <v/>
      </c>
      <c r="AO325" s="7" t="e">
        <f t="shared" si="95"/>
        <v>#VALUE!</v>
      </c>
      <c r="AP325" s="117"/>
      <c r="AQ325" s="8" t="str">
        <f t="shared" si="96"/>
        <v/>
      </c>
      <c r="AR325" s="9"/>
      <c r="AS325" s="1" t="str">
        <f t="shared" si="112"/>
        <v/>
      </c>
      <c r="AT325" s="43" t="e">
        <f>#REF!</f>
        <v>#REF!</v>
      </c>
      <c r="AU325" s="43" t="str">
        <f t="shared" ca="1" si="113"/>
        <v/>
      </c>
      <c r="AW325" s="43" t="e">
        <f t="array" aca="1" ref="AW325" ca="1">INDEX(ColClas1,MIN(IF(Tron1=$AT325,IF(COUNTIF($AV325:AV325,Clas1)=0,ROW(Clas1)))))&amp;""</f>
        <v>#REF!</v>
      </c>
      <c r="AX325" s="43" t="e">
        <f t="array" aca="1" ref="AX325" ca="1">INDEX(ColClas1,MIN(IF(Tron1=$AT325,IF(COUNTIF($AV325:AW325,Clas1)=0,ROW(Clas1)))))&amp;""</f>
        <v>#REF!</v>
      </c>
      <c r="AY325" s="43" t="e">
        <f t="array" aca="1" ref="AY325" ca="1">INDEX(ColClas1,MIN(IF(Tron1=$AT325,IF(COUNTIF($AV325:AX325,Clas1)=0,ROW(Clas1)))))&amp;""</f>
        <v>#REF!</v>
      </c>
      <c r="AZ325" s="43" t="e">
        <f t="array" aca="1" ref="AZ325" ca="1">INDEX(ColClas1,MIN(IF(Tron1=$AT325,IF(COUNTIF($AV325:AY325,Clas1)=0,ROW(Clas1)))))&amp;""</f>
        <v>#REF!</v>
      </c>
      <c r="BA325" s="43" t="e">
        <f t="array" aca="1" ref="BA325" ca="1">INDEX(ColClas1,MIN(IF(Tron1=$AT325,IF(COUNTIF($AV325:AZ325,Clas1)=0,ROW(Clas1)))))&amp;""</f>
        <v>#REF!</v>
      </c>
    </row>
    <row r="326" spans="1:82" x14ac:dyDescent="0.25">
      <c r="A326" s="35">
        <v>316</v>
      </c>
      <c r="B326" s="41" t="str">
        <f>IF(COUNTIF(C$11:C325,C326)=0,B325&amp;C326,B325)</f>
        <v/>
      </c>
      <c r="C326" s="116" t="str">
        <f t="shared" si="97"/>
        <v/>
      </c>
      <c r="D326" s="114"/>
      <c r="E326" s="3"/>
      <c r="F326" s="2" t="e">
        <f t="shared" si="92"/>
        <v>#REF!</v>
      </c>
      <c r="G326" s="2" t="e">
        <f t="shared" si="93"/>
        <v>#REF!</v>
      </c>
      <c r="H326" s="2" t="e">
        <f t="shared" si="94"/>
        <v>#REF!</v>
      </c>
      <c r="I326" s="4"/>
      <c r="J326" s="4"/>
      <c r="K326" s="4"/>
      <c r="L326" s="4"/>
      <c r="M326" s="4"/>
      <c r="N326" s="4"/>
      <c r="O326" s="4"/>
      <c r="P326" s="4"/>
      <c r="Q326" s="2" t="str">
        <f t="shared" si="98"/>
        <v/>
      </c>
      <c r="R326" s="2" t="str">
        <f t="shared" si="99"/>
        <v/>
      </c>
      <c r="S326" s="2" t="str">
        <f t="shared" si="100"/>
        <v/>
      </c>
      <c r="T326" s="2">
        <f t="shared" si="110"/>
        <v>0</v>
      </c>
      <c r="U326" s="2" t="str">
        <f t="shared" si="101"/>
        <v/>
      </c>
      <c r="V326" s="2" t="str">
        <f t="shared" si="102"/>
        <v/>
      </c>
      <c r="W326" s="2" t="str">
        <f t="shared" si="103"/>
        <v/>
      </c>
      <c r="X326" s="5" t="str">
        <f t="shared" si="109"/>
        <v/>
      </c>
      <c r="Y326" s="2" t="str">
        <f t="shared" si="104"/>
        <v/>
      </c>
      <c r="Z326" s="2" t="str">
        <f t="shared" si="105"/>
        <v/>
      </c>
      <c r="AA326" s="4"/>
      <c r="AB326" s="4"/>
      <c r="AC326" s="4"/>
      <c r="AD326" s="4"/>
      <c r="AE326" s="4"/>
      <c r="AF326" s="4"/>
      <c r="AG326" s="4"/>
      <c r="AH326" s="4"/>
      <c r="AI326" s="2" t="str">
        <f t="shared" si="111"/>
        <v/>
      </c>
      <c r="AJ326" s="2" t="str">
        <f t="shared" si="106"/>
        <v/>
      </c>
      <c r="AK326" s="6" t="e">
        <f>VLOOKUP(C326,#REF!,10,FALSE)</f>
        <v>#REF!</v>
      </c>
      <c r="AL326" s="4"/>
      <c r="AM326" s="2" t="str">
        <f t="shared" si="107"/>
        <v/>
      </c>
      <c r="AN326" s="2" t="str">
        <f t="shared" si="108"/>
        <v/>
      </c>
      <c r="AO326" s="7" t="e">
        <f t="shared" si="95"/>
        <v>#VALUE!</v>
      </c>
      <c r="AP326" s="117"/>
      <c r="AQ326" s="8" t="str">
        <f t="shared" si="96"/>
        <v/>
      </c>
      <c r="AR326" s="9"/>
      <c r="AS326" s="1" t="str">
        <f t="shared" si="112"/>
        <v/>
      </c>
      <c r="AT326" s="43" t="e">
        <f>#REF!</f>
        <v>#REF!</v>
      </c>
      <c r="AU326" s="43" t="str">
        <f t="shared" ca="1" si="113"/>
        <v/>
      </c>
      <c r="AW326" s="43" t="e">
        <f t="array" aca="1" ref="AW326" ca="1">INDEX(ColClas1,MIN(IF(Tron1=$AT326,IF(COUNTIF($AV326:AV326,Clas1)=0,ROW(Clas1)))))&amp;""</f>
        <v>#REF!</v>
      </c>
      <c r="AX326" s="43" t="e">
        <f t="array" aca="1" ref="AX326" ca="1">INDEX(ColClas1,MIN(IF(Tron1=$AT326,IF(COUNTIF($AV326:AW326,Clas1)=0,ROW(Clas1)))))&amp;""</f>
        <v>#REF!</v>
      </c>
      <c r="AY326" s="43" t="e">
        <f t="array" aca="1" ref="AY326" ca="1">INDEX(ColClas1,MIN(IF(Tron1=$AT326,IF(COUNTIF($AV326:AX326,Clas1)=0,ROW(Clas1)))))&amp;""</f>
        <v>#REF!</v>
      </c>
      <c r="AZ326" s="43" t="e">
        <f t="array" aca="1" ref="AZ326" ca="1">INDEX(ColClas1,MIN(IF(Tron1=$AT326,IF(COUNTIF($AV326:AY326,Clas1)=0,ROW(Clas1)))))&amp;""</f>
        <v>#REF!</v>
      </c>
      <c r="BA326" s="43" t="e">
        <f t="array" aca="1" ref="BA326" ca="1">INDEX(ColClas1,MIN(IF(Tron1=$AT326,IF(COUNTIF($AV326:AZ326,Clas1)=0,ROW(Clas1)))))&amp;""</f>
        <v>#REF!</v>
      </c>
    </row>
    <row r="327" spans="1:82" x14ac:dyDescent="0.25">
      <c r="A327" s="35">
        <v>317</v>
      </c>
      <c r="B327" s="41" t="str">
        <f>IF(COUNTIF(C$11:C326,C327)=0,B326&amp;C327,B326)</f>
        <v/>
      </c>
      <c r="C327" s="116" t="str">
        <f t="shared" si="97"/>
        <v/>
      </c>
      <c r="D327" s="114"/>
      <c r="E327" s="3"/>
      <c r="F327" s="2" t="e">
        <f t="shared" si="92"/>
        <v>#REF!</v>
      </c>
      <c r="G327" s="2" t="e">
        <f t="shared" si="93"/>
        <v>#REF!</v>
      </c>
      <c r="H327" s="2" t="e">
        <f t="shared" si="94"/>
        <v>#REF!</v>
      </c>
      <c r="I327" s="4"/>
      <c r="J327" s="4"/>
      <c r="K327" s="4"/>
      <c r="L327" s="4"/>
      <c r="M327" s="4"/>
      <c r="N327" s="4"/>
      <c r="O327" s="4"/>
      <c r="P327" s="4"/>
      <c r="Q327" s="2" t="str">
        <f t="shared" si="98"/>
        <v/>
      </c>
      <c r="R327" s="2" t="str">
        <f t="shared" si="99"/>
        <v/>
      </c>
      <c r="S327" s="2" t="str">
        <f t="shared" si="100"/>
        <v/>
      </c>
      <c r="T327" s="2">
        <f t="shared" si="110"/>
        <v>0</v>
      </c>
      <c r="U327" s="2" t="str">
        <f t="shared" si="101"/>
        <v/>
      </c>
      <c r="V327" s="2" t="str">
        <f t="shared" si="102"/>
        <v/>
      </c>
      <c r="W327" s="2" t="str">
        <f t="shared" si="103"/>
        <v/>
      </c>
      <c r="X327" s="5" t="str">
        <f t="shared" si="109"/>
        <v/>
      </c>
      <c r="Y327" s="2" t="str">
        <f t="shared" si="104"/>
        <v/>
      </c>
      <c r="Z327" s="2" t="str">
        <f t="shared" si="105"/>
        <v/>
      </c>
      <c r="AA327" s="4"/>
      <c r="AB327" s="4"/>
      <c r="AC327" s="4"/>
      <c r="AD327" s="4"/>
      <c r="AE327" s="4"/>
      <c r="AF327" s="4"/>
      <c r="AG327" s="4"/>
      <c r="AH327" s="4"/>
      <c r="AI327" s="2" t="str">
        <f t="shared" si="111"/>
        <v/>
      </c>
      <c r="AJ327" s="2" t="str">
        <f t="shared" si="106"/>
        <v/>
      </c>
      <c r="AK327" s="6" t="e">
        <f>VLOOKUP(C327,#REF!,10,FALSE)</f>
        <v>#REF!</v>
      </c>
      <c r="AL327" s="4"/>
      <c r="AM327" s="2" t="str">
        <f t="shared" si="107"/>
        <v/>
      </c>
      <c r="AN327" s="2" t="str">
        <f t="shared" si="108"/>
        <v/>
      </c>
      <c r="AO327" s="7" t="e">
        <f t="shared" si="95"/>
        <v>#VALUE!</v>
      </c>
      <c r="AP327" s="117"/>
      <c r="AQ327" s="8" t="str">
        <f t="shared" si="96"/>
        <v/>
      </c>
      <c r="AR327" s="9"/>
      <c r="AS327" s="1" t="str">
        <f t="shared" si="112"/>
        <v/>
      </c>
      <c r="AT327" s="43" t="e">
        <f>#REF!</f>
        <v>#REF!</v>
      </c>
      <c r="AU327" s="43" t="str">
        <f t="shared" ca="1" si="113"/>
        <v/>
      </c>
      <c r="AW327" s="43" t="e">
        <f t="array" aca="1" ref="AW327" ca="1">INDEX(ColClas1,MIN(IF(Tron1=$AT327,IF(COUNTIF($AV327:AV327,Clas1)=0,ROW(Clas1)))))&amp;""</f>
        <v>#REF!</v>
      </c>
      <c r="AX327" s="43" t="e">
        <f t="array" aca="1" ref="AX327" ca="1">INDEX(ColClas1,MIN(IF(Tron1=$AT327,IF(COUNTIF($AV327:AW327,Clas1)=0,ROW(Clas1)))))&amp;""</f>
        <v>#REF!</v>
      </c>
      <c r="AY327" s="43" t="e">
        <f t="array" aca="1" ref="AY327" ca="1">INDEX(ColClas1,MIN(IF(Tron1=$AT327,IF(COUNTIF($AV327:AX327,Clas1)=0,ROW(Clas1)))))&amp;""</f>
        <v>#REF!</v>
      </c>
      <c r="AZ327" s="43" t="e">
        <f t="array" aca="1" ref="AZ327" ca="1">INDEX(ColClas1,MIN(IF(Tron1=$AT327,IF(COUNTIF($AV327:AY327,Clas1)=0,ROW(Clas1)))))&amp;""</f>
        <v>#REF!</v>
      </c>
      <c r="BA327" s="43" t="e">
        <f t="array" aca="1" ref="BA327" ca="1">INDEX(ColClas1,MIN(IF(Tron1=$AT327,IF(COUNTIF($AV327:AZ327,Clas1)=0,ROW(Clas1)))))&amp;""</f>
        <v>#REF!</v>
      </c>
    </row>
    <row r="328" spans="1:82" x14ac:dyDescent="0.25">
      <c r="A328" s="35">
        <v>318</v>
      </c>
      <c r="B328" s="41" t="str">
        <f>IF(COUNTIF(C$11:C327,C328)=0,B327&amp;C328,B327)</f>
        <v/>
      </c>
      <c r="C328" s="116" t="str">
        <f t="shared" si="97"/>
        <v/>
      </c>
      <c r="D328" s="114"/>
      <c r="E328" s="3"/>
      <c r="F328" s="2" t="e">
        <f t="shared" si="92"/>
        <v>#REF!</v>
      </c>
      <c r="G328" s="2" t="e">
        <f t="shared" si="93"/>
        <v>#REF!</v>
      </c>
      <c r="H328" s="2" t="e">
        <f t="shared" si="94"/>
        <v>#REF!</v>
      </c>
      <c r="I328" s="4"/>
      <c r="J328" s="4"/>
      <c r="K328" s="4"/>
      <c r="L328" s="4"/>
      <c r="M328" s="4"/>
      <c r="N328" s="4"/>
      <c r="O328" s="4"/>
      <c r="P328" s="4"/>
      <c r="Q328" s="2" t="str">
        <f t="shared" si="98"/>
        <v/>
      </c>
      <c r="R328" s="2" t="str">
        <f t="shared" si="99"/>
        <v/>
      </c>
      <c r="S328" s="2" t="str">
        <f t="shared" si="100"/>
        <v/>
      </c>
      <c r="T328" s="2">
        <f t="shared" si="110"/>
        <v>0</v>
      </c>
      <c r="U328" s="2" t="str">
        <f t="shared" si="101"/>
        <v/>
      </c>
      <c r="V328" s="2" t="str">
        <f t="shared" si="102"/>
        <v/>
      </c>
      <c r="W328" s="2" t="str">
        <f t="shared" si="103"/>
        <v/>
      </c>
      <c r="X328" s="5" t="str">
        <f t="shared" si="109"/>
        <v/>
      </c>
      <c r="Y328" s="2" t="str">
        <f t="shared" si="104"/>
        <v/>
      </c>
      <c r="Z328" s="2" t="str">
        <f t="shared" si="105"/>
        <v/>
      </c>
      <c r="AA328" s="4"/>
      <c r="AB328" s="4"/>
      <c r="AC328" s="4"/>
      <c r="AD328" s="4"/>
      <c r="AE328" s="4"/>
      <c r="AF328" s="4"/>
      <c r="AG328" s="4"/>
      <c r="AH328" s="4"/>
      <c r="AI328" s="2" t="str">
        <f t="shared" si="111"/>
        <v/>
      </c>
      <c r="AJ328" s="2" t="str">
        <f t="shared" si="106"/>
        <v/>
      </c>
      <c r="AK328" s="6" t="e">
        <f>VLOOKUP(C328,#REF!,10,FALSE)</f>
        <v>#REF!</v>
      </c>
      <c r="AL328" s="4"/>
      <c r="AM328" s="2" t="str">
        <f t="shared" si="107"/>
        <v/>
      </c>
      <c r="AN328" s="2" t="str">
        <f t="shared" si="108"/>
        <v/>
      </c>
      <c r="AO328" s="7" t="e">
        <f t="shared" si="95"/>
        <v>#VALUE!</v>
      </c>
      <c r="AP328" s="117"/>
      <c r="AQ328" s="8" t="str">
        <f t="shared" si="96"/>
        <v/>
      </c>
      <c r="AR328" s="9"/>
      <c r="AS328" s="1" t="str">
        <f t="shared" si="112"/>
        <v/>
      </c>
      <c r="AT328" s="43" t="e">
        <f>#REF!</f>
        <v>#REF!</v>
      </c>
      <c r="AU328" s="43" t="str">
        <f t="shared" ca="1" si="113"/>
        <v/>
      </c>
      <c r="AW328" s="43" t="e">
        <f t="array" aca="1" ref="AW328" ca="1">INDEX(ColClas1,MIN(IF(Tron1=$AT328,IF(COUNTIF($AV328:AV328,Clas1)=0,ROW(Clas1)))))&amp;""</f>
        <v>#REF!</v>
      </c>
      <c r="AX328" s="43" t="e">
        <f t="array" aca="1" ref="AX328" ca="1">INDEX(ColClas1,MIN(IF(Tron1=$AT328,IF(COUNTIF($AV328:AW328,Clas1)=0,ROW(Clas1)))))&amp;""</f>
        <v>#REF!</v>
      </c>
      <c r="AY328" s="43" t="e">
        <f t="array" aca="1" ref="AY328" ca="1">INDEX(ColClas1,MIN(IF(Tron1=$AT328,IF(COUNTIF($AV328:AX328,Clas1)=0,ROW(Clas1)))))&amp;""</f>
        <v>#REF!</v>
      </c>
      <c r="AZ328" s="43" t="e">
        <f t="array" aca="1" ref="AZ328" ca="1">INDEX(ColClas1,MIN(IF(Tron1=$AT328,IF(COUNTIF($AV328:AY328,Clas1)=0,ROW(Clas1)))))&amp;""</f>
        <v>#REF!</v>
      </c>
      <c r="BA328" s="43" t="e">
        <f t="array" aca="1" ref="BA328" ca="1">INDEX(ColClas1,MIN(IF(Tron1=$AT328,IF(COUNTIF($AV328:AZ328,Clas1)=0,ROW(Clas1)))))&amp;""</f>
        <v>#REF!</v>
      </c>
    </row>
    <row r="329" spans="1:82" x14ac:dyDescent="0.25">
      <c r="A329" s="35">
        <v>319</v>
      </c>
      <c r="B329" s="41" t="str">
        <f>IF(COUNTIF(C$11:C328,C329)=0,B328&amp;C329,B328)</f>
        <v/>
      </c>
      <c r="C329" s="116" t="str">
        <f t="shared" si="97"/>
        <v/>
      </c>
      <c r="D329" s="114"/>
      <c r="E329" s="3"/>
      <c r="F329" s="2" t="e">
        <f t="shared" si="92"/>
        <v>#REF!</v>
      </c>
      <c r="G329" s="2" t="e">
        <f t="shared" si="93"/>
        <v>#REF!</v>
      </c>
      <c r="H329" s="2" t="e">
        <f t="shared" si="94"/>
        <v>#REF!</v>
      </c>
      <c r="I329" s="4"/>
      <c r="J329" s="4"/>
      <c r="K329" s="4"/>
      <c r="L329" s="4"/>
      <c r="M329" s="4"/>
      <c r="N329" s="4"/>
      <c r="O329" s="4"/>
      <c r="P329" s="4"/>
      <c r="Q329" s="2" t="str">
        <f t="shared" si="98"/>
        <v/>
      </c>
      <c r="R329" s="2" t="str">
        <f t="shared" si="99"/>
        <v/>
      </c>
      <c r="S329" s="2" t="str">
        <f t="shared" si="100"/>
        <v/>
      </c>
      <c r="T329" s="2">
        <f t="shared" si="110"/>
        <v>0</v>
      </c>
      <c r="U329" s="2" t="str">
        <f t="shared" si="101"/>
        <v/>
      </c>
      <c r="V329" s="2" t="str">
        <f t="shared" si="102"/>
        <v/>
      </c>
      <c r="W329" s="2" t="str">
        <f t="shared" si="103"/>
        <v/>
      </c>
      <c r="X329" s="5" t="str">
        <f t="shared" si="109"/>
        <v/>
      </c>
      <c r="Y329" s="2" t="str">
        <f t="shared" si="104"/>
        <v/>
      </c>
      <c r="Z329" s="2" t="str">
        <f t="shared" si="105"/>
        <v/>
      </c>
      <c r="AA329" s="4"/>
      <c r="AB329" s="4"/>
      <c r="AC329" s="4"/>
      <c r="AD329" s="4"/>
      <c r="AE329" s="4"/>
      <c r="AF329" s="4"/>
      <c r="AG329" s="4"/>
      <c r="AH329" s="4"/>
      <c r="AI329" s="2" t="str">
        <f t="shared" si="111"/>
        <v/>
      </c>
      <c r="AJ329" s="2" t="str">
        <f t="shared" si="106"/>
        <v/>
      </c>
      <c r="AK329" s="6" t="e">
        <f>VLOOKUP(C329,#REF!,10,FALSE)</f>
        <v>#REF!</v>
      </c>
      <c r="AL329" s="4"/>
      <c r="AM329" s="2" t="str">
        <f t="shared" si="107"/>
        <v/>
      </c>
      <c r="AN329" s="2" t="str">
        <f t="shared" si="108"/>
        <v/>
      </c>
      <c r="AO329" s="7" t="e">
        <f t="shared" si="95"/>
        <v>#VALUE!</v>
      </c>
      <c r="AP329" s="117"/>
      <c r="AQ329" s="8" t="str">
        <f t="shared" si="96"/>
        <v/>
      </c>
      <c r="AR329" s="9"/>
      <c r="AS329" s="1" t="str">
        <f t="shared" si="112"/>
        <v/>
      </c>
      <c r="AT329" s="43" t="e">
        <f>#REF!</f>
        <v>#REF!</v>
      </c>
      <c r="AU329" s="43" t="str">
        <f t="shared" ca="1" si="113"/>
        <v/>
      </c>
      <c r="AW329" s="43" t="e">
        <f t="array" aca="1" ref="AW329" ca="1">INDEX(ColClas1,MIN(IF(Tron1=$AT329,IF(COUNTIF($AV329:AV329,Clas1)=0,ROW(Clas1)))))&amp;""</f>
        <v>#REF!</v>
      </c>
      <c r="AX329" s="43" t="e">
        <f t="array" aca="1" ref="AX329" ca="1">INDEX(ColClas1,MIN(IF(Tron1=$AT329,IF(COUNTIF($AV329:AW329,Clas1)=0,ROW(Clas1)))))&amp;""</f>
        <v>#REF!</v>
      </c>
      <c r="AY329" s="43" t="e">
        <f t="array" aca="1" ref="AY329" ca="1">INDEX(ColClas1,MIN(IF(Tron1=$AT329,IF(COUNTIF($AV329:AX329,Clas1)=0,ROW(Clas1)))))&amp;""</f>
        <v>#REF!</v>
      </c>
      <c r="AZ329" s="43" t="e">
        <f t="array" aca="1" ref="AZ329" ca="1">INDEX(ColClas1,MIN(IF(Tron1=$AT329,IF(COUNTIF($AV329:AY329,Clas1)=0,ROW(Clas1)))))&amp;""</f>
        <v>#REF!</v>
      </c>
      <c r="BA329" s="43" t="e">
        <f t="array" aca="1" ref="BA329" ca="1">INDEX(ColClas1,MIN(IF(Tron1=$AT329,IF(COUNTIF($AV329:AZ329,Clas1)=0,ROW(Clas1)))))&amp;""</f>
        <v>#REF!</v>
      </c>
    </row>
    <row r="330" spans="1:82" x14ac:dyDescent="0.25">
      <c r="A330" s="35">
        <v>320</v>
      </c>
      <c r="B330" s="41" t="str">
        <f>IF(COUNTIF(C$11:C329,C330)=0,B329&amp;C330,B329)</f>
        <v/>
      </c>
      <c r="C330" s="116" t="str">
        <f t="shared" si="97"/>
        <v/>
      </c>
      <c r="D330" s="114"/>
      <c r="E330" s="3"/>
      <c r="F330" s="2" t="e">
        <f t="shared" si="92"/>
        <v>#REF!</v>
      </c>
      <c r="G330" s="2" t="e">
        <f t="shared" si="93"/>
        <v>#REF!</v>
      </c>
      <c r="H330" s="2" t="e">
        <f t="shared" si="94"/>
        <v>#REF!</v>
      </c>
      <c r="I330" s="4"/>
      <c r="J330" s="4"/>
      <c r="K330" s="4"/>
      <c r="L330" s="4"/>
      <c r="M330" s="4"/>
      <c r="N330" s="4"/>
      <c r="O330" s="4"/>
      <c r="P330" s="4"/>
      <c r="Q330" s="2" t="str">
        <f t="shared" si="98"/>
        <v/>
      </c>
      <c r="R330" s="2" t="str">
        <f t="shared" si="99"/>
        <v/>
      </c>
      <c r="S330" s="2" t="str">
        <f t="shared" si="100"/>
        <v/>
      </c>
      <c r="T330" s="2">
        <f t="shared" si="110"/>
        <v>0</v>
      </c>
      <c r="U330" s="2" t="str">
        <f t="shared" si="101"/>
        <v/>
      </c>
      <c r="V330" s="2" t="str">
        <f t="shared" si="102"/>
        <v/>
      </c>
      <c r="W330" s="2" t="str">
        <f t="shared" si="103"/>
        <v/>
      </c>
      <c r="X330" s="5" t="str">
        <f t="shared" si="109"/>
        <v/>
      </c>
      <c r="Y330" s="2" t="str">
        <f t="shared" si="104"/>
        <v/>
      </c>
      <c r="Z330" s="2" t="str">
        <f t="shared" si="105"/>
        <v/>
      </c>
      <c r="AA330" s="4"/>
      <c r="AB330" s="4"/>
      <c r="AC330" s="4"/>
      <c r="AD330" s="4"/>
      <c r="AE330" s="4"/>
      <c r="AF330" s="4"/>
      <c r="AG330" s="4"/>
      <c r="AH330" s="4"/>
      <c r="AI330" s="2" t="str">
        <f t="shared" si="111"/>
        <v/>
      </c>
      <c r="AJ330" s="2" t="str">
        <f t="shared" si="106"/>
        <v/>
      </c>
      <c r="AK330" s="6" t="e">
        <f>VLOOKUP(C330,#REF!,10,FALSE)</f>
        <v>#REF!</v>
      </c>
      <c r="AL330" s="4"/>
      <c r="AM330" s="2" t="str">
        <f t="shared" si="107"/>
        <v/>
      </c>
      <c r="AN330" s="2" t="str">
        <f t="shared" si="108"/>
        <v/>
      </c>
      <c r="AO330" s="7" t="e">
        <f t="shared" si="95"/>
        <v>#VALUE!</v>
      </c>
      <c r="AP330" s="117"/>
      <c r="AQ330" s="8" t="str">
        <f t="shared" si="96"/>
        <v/>
      </c>
      <c r="AR330" s="9"/>
      <c r="AS330" s="1" t="str">
        <f t="shared" si="112"/>
        <v/>
      </c>
      <c r="AT330" s="43" t="e">
        <f>#REF!</f>
        <v>#REF!</v>
      </c>
      <c r="AU330" s="43" t="str">
        <f t="shared" ca="1" si="113"/>
        <v/>
      </c>
      <c r="AW330" s="43" t="e">
        <f t="array" aca="1" ref="AW330" ca="1">INDEX(ColClas1,MIN(IF(Tron1=$AT330,IF(COUNTIF($AV330:AV330,Clas1)=0,ROW(Clas1)))))&amp;""</f>
        <v>#REF!</v>
      </c>
      <c r="AX330" s="43" t="e">
        <f t="array" aca="1" ref="AX330" ca="1">INDEX(ColClas1,MIN(IF(Tron1=$AT330,IF(COUNTIF($AV330:AW330,Clas1)=0,ROW(Clas1)))))&amp;""</f>
        <v>#REF!</v>
      </c>
      <c r="AY330" s="43" t="e">
        <f t="array" aca="1" ref="AY330" ca="1">INDEX(ColClas1,MIN(IF(Tron1=$AT330,IF(COUNTIF($AV330:AX330,Clas1)=0,ROW(Clas1)))))&amp;""</f>
        <v>#REF!</v>
      </c>
      <c r="AZ330" s="43" t="e">
        <f t="array" aca="1" ref="AZ330" ca="1">INDEX(ColClas1,MIN(IF(Tron1=$AT330,IF(COUNTIF($AV330:AY330,Clas1)=0,ROW(Clas1)))))&amp;""</f>
        <v>#REF!</v>
      </c>
      <c r="BA330" s="43" t="e">
        <f t="array" aca="1" ref="BA330" ca="1">INDEX(ColClas1,MIN(IF(Tron1=$AT330,IF(COUNTIF($AV330:AZ330,Clas1)=0,ROW(Clas1)))))&amp;""</f>
        <v>#REF!</v>
      </c>
    </row>
    <row r="331" spans="1:82" x14ac:dyDescent="0.25">
      <c r="A331" s="35">
        <v>321</v>
      </c>
      <c r="B331" s="41" t="str">
        <f>IF(COUNTIF(C$11:C330,C331)=0,B330&amp;C331,B330)</f>
        <v/>
      </c>
      <c r="C331" s="116" t="str">
        <f t="shared" si="97"/>
        <v/>
      </c>
      <c r="D331" s="114"/>
      <c r="E331" s="3"/>
      <c r="F331" s="2" t="e">
        <f t="shared" ref="F331:F394" si="114">VLOOKUP(C331,BD_Id,2,FALSE)</f>
        <v>#REF!</v>
      </c>
      <c r="G331" s="2" t="e">
        <f t="shared" ref="G331:G394" si="115">VLOOKUP(C331,BD_Id,3,FALSE)</f>
        <v>#REF!</v>
      </c>
      <c r="H331" s="2" t="e">
        <f t="shared" ref="H331:H394" si="116">VLOOKUP(C331,BD_Id,4,FALSE)</f>
        <v>#REF!</v>
      </c>
      <c r="I331" s="4"/>
      <c r="J331" s="4"/>
      <c r="K331" s="4"/>
      <c r="L331" s="4"/>
      <c r="M331" s="4"/>
      <c r="N331" s="4"/>
      <c r="O331" s="4"/>
      <c r="P331" s="4"/>
      <c r="Q331" s="2" t="str">
        <f t="shared" si="98"/>
        <v/>
      </c>
      <c r="R331" s="2" t="str">
        <f t="shared" si="99"/>
        <v/>
      </c>
      <c r="S331" s="2" t="str">
        <f t="shared" si="100"/>
        <v/>
      </c>
      <c r="T331" s="2">
        <f t="shared" si="110"/>
        <v>0</v>
      </c>
      <c r="U331" s="2" t="str">
        <f t="shared" si="101"/>
        <v/>
      </c>
      <c r="V331" s="2" t="str">
        <f t="shared" si="102"/>
        <v/>
      </c>
      <c r="W331" s="2" t="str">
        <f t="shared" si="103"/>
        <v/>
      </c>
      <c r="X331" s="5" t="str">
        <f t="shared" si="109"/>
        <v/>
      </c>
      <c r="Y331" s="2" t="str">
        <f t="shared" si="104"/>
        <v/>
      </c>
      <c r="Z331" s="2" t="str">
        <f t="shared" si="105"/>
        <v/>
      </c>
      <c r="AA331" s="4"/>
      <c r="AB331" s="4"/>
      <c r="AC331" s="4"/>
      <c r="AD331" s="4"/>
      <c r="AE331" s="4"/>
      <c r="AF331" s="4"/>
      <c r="AG331" s="4"/>
      <c r="AH331" s="4"/>
      <c r="AI331" s="2" t="str">
        <f t="shared" si="111"/>
        <v/>
      </c>
      <c r="AJ331" s="2" t="str">
        <f t="shared" si="106"/>
        <v/>
      </c>
      <c r="AK331" s="6" t="e">
        <f>VLOOKUP(C331,#REF!,10,FALSE)</f>
        <v>#REF!</v>
      </c>
      <c r="AL331" s="4"/>
      <c r="AM331" s="2" t="str">
        <f t="shared" si="107"/>
        <v/>
      </c>
      <c r="AN331" s="2" t="str">
        <f t="shared" si="108"/>
        <v/>
      </c>
      <c r="AO331" s="7" t="e">
        <f t="shared" ref="AO331:AO394" si="117">IF(AM331=1,100,((AN331-AM331)/AN331)*100)</f>
        <v>#VALUE!</v>
      </c>
      <c r="AP331" s="117"/>
      <c r="AQ331" s="8" t="str">
        <f t="shared" ref="AQ331:AQ394" si="118">IF(OR(AP331="",AM331=""),"",AP331/AM331)</f>
        <v/>
      </c>
      <c r="AR331" s="9"/>
      <c r="AS331" s="1" t="str">
        <f t="shared" si="112"/>
        <v/>
      </c>
      <c r="AT331" s="43" t="e">
        <f>#REF!</f>
        <v>#REF!</v>
      </c>
      <c r="AU331" s="43" t="str">
        <f t="shared" ca="1" si="113"/>
        <v/>
      </c>
      <c r="AW331" s="43" t="e">
        <f t="array" aca="1" ref="AW331" ca="1">INDEX(ColClas1,MIN(IF(Tron1=$AT331,IF(COUNTIF($AV331:AV331,Clas1)=0,ROW(Clas1)))))&amp;""</f>
        <v>#REF!</v>
      </c>
      <c r="AX331" s="43" t="e">
        <f t="array" aca="1" ref="AX331" ca="1">INDEX(ColClas1,MIN(IF(Tron1=$AT331,IF(COUNTIF($AV331:AW331,Clas1)=0,ROW(Clas1)))))&amp;""</f>
        <v>#REF!</v>
      </c>
      <c r="AY331" s="43" t="e">
        <f t="array" aca="1" ref="AY331" ca="1">INDEX(ColClas1,MIN(IF(Tron1=$AT331,IF(COUNTIF($AV331:AX331,Clas1)=0,ROW(Clas1)))))&amp;""</f>
        <v>#REF!</v>
      </c>
      <c r="AZ331" s="43" t="e">
        <f t="array" aca="1" ref="AZ331" ca="1">INDEX(ColClas1,MIN(IF(Tron1=$AT331,IF(COUNTIF($AV331:AY331,Clas1)=0,ROW(Clas1)))))&amp;""</f>
        <v>#REF!</v>
      </c>
      <c r="BA331" s="43" t="e">
        <f t="array" aca="1" ref="BA331" ca="1">INDEX(ColClas1,MIN(IF(Tron1=$AT331,IF(COUNTIF($AV331:AZ331,Clas1)=0,ROW(Clas1)))))&amp;""</f>
        <v>#REF!</v>
      </c>
    </row>
    <row r="332" spans="1:82" x14ac:dyDescent="0.25">
      <c r="A332" s="35">
        <v>322</v>
      </c>
      <c r="B332" s="41" t="str">
        <f>IF(COUNTIF(C$11:C331,C332)=0,B331&amp;C332,B331)</f>
        <v/>
      </c>
      <c r="C332" s="116" t="str">
        <f t="shared" ref="C332:C395" si="119">IF(D332="","",IF(ISERROR(1*D332),D332,1*D332))</f>
        <v/>
      </c>
      <c r="D332" s="114"/>
      <c r="E332" s="3"/>
      <c r="F332" s="2" t="e">
        <f t="shared" si="114"/>
        <v>#REF!</v>
      </c>
      <c r="G332" s="2" t="e">
        <f t="shared" si="115"/>
        <v>#REF!</v>
      </c>
      <c r="H332" s="2" t="e">
        <f t="shared" si="116"/>
        <v>#REF!</v>
      </c>
      <c r="I332" s="4"/>
      <c r="J332" s="4"/>
      <c r="K332" s="4"/>
      <c r="L332" s="4"/>
      <c r="M332" s="4"/>
      <c r="N332" s="4"/>
      <c r="O332" s="4"/>
      <c r="P332" s="4"/>
      <c r="Q332" s="2" t="str">
        <f t="shared" ref="Q332:Q395" si="120">IF(C332="","",IF(ISERROR(VLOOKUP(AS332,BD_Bris,2,FALSE)),"",VLOOKUP(AS332,BD_Bris,2,FALSE)))</f>
        <v/>
      </c>
      <c r="R332" s="2" t="str">
        <f t="shared" ref="R332:R395" si="121">IF(ISERROR(FIND($R$5,E332)),"",MID(E332,1+FIND($R$5,E332),9))</f>
        <v/>
      </c>
      <c r="S332" s="2" t="str">
        <f t="shared" ref="S332:S395" si="122">IF(Q332="","",SUMPRODUCT(($C$11:$C$65510=C332)*($R$11:$R$65510=R332),$Q$11:$Q$65510))</f>
        <v/>
      </c>
      <c r="T332" s="2">
        <f t="shared" si="110"/>
        <v>0</v>
      </c>
      <c r="U332" s="2" t="str">
        <f t="shared" ref="U332:U395" si="123">IF(OR(L332="",P332="",S332="",T332=0),"",IF(T332&lt;150,IF(S332&gt;$BL$31,HLOOKUP(P332,$BL$24:$BO$31,8,FALSE),HLOOKUP(P332,$BL$24:$BO$31,S332+2,FALSE)),IF(AND(T332&gt;=150,T332&lt;=300),IF(S332&gt;$BL$21,HLOOKUP(P332,$BL$13:$BO$21,9,FALSE),HLOOKUP(P332,$BL$13:$BO$21,S332+2,FALSE)),IF(AND(T332&lt;400,T332&gt;300),IF(S332&gt;$BQ$24,HLOOKUP(P332,$BQ$13:$BT$24,12,FALSE),HLOOKUP(P332,$BQ$13:$BT$24,S332+2,FALSE)),""))))</f>
        <v/>
      </c>
      <c r="V332" s="2" t="str">
        <f t="shared" ref="V332:V395" si="124">IF(C332="","",IF(ISERROR(VLOOKUP(AS332,BD_Bris,3,FALSE)),"",VLOOKUP(AS332,BD_Bris,3,FALSE)))</f>
        <v/>
      </c>
      <c r="W332" s="2" t="str">
        <f t="shared" ref="W332:W395" si="125">IF(V332="","",SUMPRODUCT(($C$11:$C$65510=C332)*($R$11:$R$65510=R332),$V$11:$V$65510))</f>
        <v/>
      </c>
      <c r="X332" s="5" t="str">
        <f t="shared" si="109"/>
        <v/>
      </c>
      <c r="Y332" s="2" t="str">
        <f t="shared" ref="Y332:Y395" si="126">IF(OR(P332="",X332=""),"",IF(OR(X332=0,AND(W332&lt;&gt;"",W332=1)),1,IF(INT(X332)=X332,IF(X332&gt;=5,5,HLOOKUP(P332,$BV$13:$BY$19,ROUNDUP(X332,0)+3,FALSE)),IF(X332&gt;=5,5,HLOOKUP(P332,$BV$13:$BY$19,ROUNDUP(X332,0)+2,FALSE)))))</f>
        <v/>
      </c>
      <c r="Z332" s="2" t="str">
        <f t="shared" ref="Z332:Z395" si="127">IF(AN332="","",IF(OR(AM332="",J332="",AM332="S.O.",J332=$CA$27,J332=$CA$28),4,IF(AO332=0,1,VLOOKUP(CEILING(AO332,10),$BW$23:$BX$32,2,FALSE))))</f>
        <v/>
      </c>
      <c r="AA332" s="4"/>
      <c r="AB332" s="4"/>
      <c r="AC332" s="4"/>
      <c r="AD332" s="4"/>
      <c r="AE332" s="4"/>
      <c r="AF332" s="4"/>
      <c r="AG332" s="4"/>
      <c r="AH332" s="4"/>
      <c r="AI332" s="2" t="str">
        <f t="shared" si="111"/>
        <v/>
      </c>
      <c r="AJ332" s="2" t="str">
        <f t="shared" ref="AJ332:AJ395" si="128">IF(OR(Y332&lt;&gt;"",Z332&lt;&gt;"",U332&lt;&gt;"",AB332&lt;&gt;"",AC332&lt;&gt;"",AF332&lt;&gt;"",AG332&lt;&gt;"",AH332&lt;&gt;""),IF(OR(U332=5,Y332=5,Z332=5,AB332=5,AC332=5,AF332=5,AG332=5,AH332=5),"D",IF(OR(U332=4,Y332=4,Z332=4,AB332=4,AC332=4,AF332=4,AG332=4,AH332=4),"C",IF(OR(AA332&gt;3,AD332&gt;3,AE332&gt;3),"B","A"))),"")</f>
        <v/>
      </c>
      <c r="AK332" s="6" t="e">
        <f>VLOOKUP(C332,#REF!,10,FALSE)</f>
        <v>#REF!</v>
      </c>
      <c r="AL332" s="4"/>
      <c r="AM332" s="2" t="str">
        <f t="shared" ref="AM332:AM395" si="129">IF(AN332="","",IF(AND(AN332=$CC$29,N332&lt;&gt;""),IF((AN332-($BX$7-N332))&lt;0,1,AN332-($BX$7-N332)),IF((AN332-($BX$7-M332))&lt;0,1,AN332-($BX$7-M332))))</f>
        <v/>
      </c>
      <c r="AN332" s="2" t="str">
        <f t="shared" ref="AN332:AN395" si="130">IF(AND(J332&lt;&gt;"",OR(AND(O332="S",N332&lt;&gt;""),AND(O332="NS",M332&lt;&gt;""),AND(O332="",M332&lt;&gt;"",N332=""))),IF(AND(O332="s",N332&lt;&gt;""),$CC$29,IF(J332=$CA$16,IF(M332&lt;$CB$16,$CC$17,$CC$18),IF(J332=$CA$20,IF(OR(M332&lt;$CB$19,M332&gt;$CB$20),$CC$22,$CC$21),VLOOKUP(J332,$CA$13:$CC$30,3,FALSE)))),"")</f>
        <v/>
      </c>
      <c r="AO332" s="7" t="e">
        <f t="shared" si="117"/>
        <v>#VALUE!</v>
      </c>
      <c r="AP332" s="117"/>
      <c r="AQ332" s="8" t="str">
        <f t="shared" si="118"/>
        <v/>
      </c>
      <c r="AR332" s="9"/>
      <c r="AS332" s="1" t="str">
        <f t="shared" si="112"/>
        <v/>
      </c>
      <c r="AT332" s="43" t="e">
        <f>#REF!</f>
        <v>#REF!</v>
      </c>
      <c r="AU332" s="43" t="str">
        <f t="shared" ca="1" si="113"/>
        <v/>
      </c>
      <c r="AW332" s="43" t="e">
        <f t="array" aca="1" ref="AW332" ca="1">INDEX(ColClas1,MIN(IF(Tron1=$AT332,IF(COUNTIF($AV332:AV332,Clas1)=0,ROW(Clas1)))))&amp;""</f>
        <v>#REF!</v>
      </c>
      <c r="AX332" s="43" t="e">
        <f t="array" aca="1" ref="AX332" ca="1">INDEX(ColClas1,MIN(IF(Tron1=$AT332,IF(COUNTIF($AV332:AW332,Clas1)=0,ROW(Clas1)))))&amp;""</f>
        <v>#REF!</v>
      </c>
      <c r="AY332" s="43" t="e">
        <f t="array" aca="1" ref="AY332" ca="1">INDEX(ColClas1,MIN(IF(Tron1=$AT332,IF(COUNTIF($AV332:AX332,Clas1)=0,ROW(Clas1)))))&amp;""</f>
        <v>#REF!</v>
      </c>
      <c r="AZ332" s="43" t="e">
        <f t="array" aca="1" ref="AZ332" ca="1">INDEX(ColClas1,MIN(IF(Tron1=$AT332,IF(COUNTIF($AV332:AY332,Clas1)=0,ROW(Clas1)))))&amp;""</f>
        <v>#REF!</v>
      </c>
      <c r="BA332" s="43" t="e">
        <f t="array" aca="1" ref="BA332" ca="1">INDEX(ColClas1,MIN(IF(Tron1=$AT332,IF(COUNTIF($AV332:AZ332,Clas1)=0,ROW(Clas1)))))&amp;""</f>
        <v>#REF!</v>
      </c>
    </row>
    <row r="333" spans="1:82" x14ac:dyDescent="0.25">
      <c r="A333" s="35">
        <v>323</v>
      </c>
      <c r="B333" s="41" t="str">
        <f>IF(COUNTIF(C$11:C332,C333)=0,B332&amp;C333,B332)</f>
        <v/>
      </c>
      <c r="C333" s="116" t="str">
        <f t="shared" si="119"/>
        <v/>
      </c>
      <c r="D333" s="114"/>
      <c r="E333" s="3"/>
      <c r="F333" s="2" t="e">
        <f t="shared" si="114"/>
        <v>#REF!</v>
      </c>
      <c r="G333" s="2" t="e">
        <f t="shared" si="115"/>
        <v>#REF!</v>
      </c>
      <c r="H333" s="2" t="e">
        <f t="shared" si="116"/>
        <v>#REF!</v>
      </c>
      <c r="I333" s="4"/>
      <c r="J333" s="4"/>
      <c r="K333" s="4"/>
      <c r="L333" s="4"/>
      <c r="M333" s="4"/>
      <c r="N333" s="4"/>
      <c r="O333" s="4"/>
      <c r="P333" s="4"/>
      <c r="Q333" s="2" t="str">
        <f t="shared" si="120"/>
        <v/>
      </c>
      <c r="R333" s="2" t="str">
        <f t="shared" si="121"/>
        <v/>
      </c>
      <c r="S333" s="2" t="str">
        <f t="shared" si="122"/>
        <v/>
      </c>
      <c r="T333" s="2">
        <f t="shared" si="110"/>
        <v>0</v>
      </c>
      <c r="U333" s="2" t="str">
        <f t="shared" si="123"/>
        <v/>
      </c>
      <c r="V333" s="2" t="str">
        <f t="shared" si="124"/>
        <v/>
      </c>
      <c r="W333" s="2" t="str">
        <f t="shared" si="125"/>
        <v/>
      </c>
      <c r="X333" s="5" t="str">
        <f t="shared" ref="X333:X396" si="131">IF(OR(L333="",V333=""),"",((SUMPRODUCT(($C$11:$C$65510=C333)*($R$11:$R$65510=R333),$V$11:$V$65510)/5)/T333)*1000)</f>
        <v/>
      </c>
      <c r="Y333" s="2" t="str">
        <f t="shared" si="126"/>
        <v/>
      </c>
      <c r="Z333" s="2" t="str">
        <f t="shared" si="127"/>
        <v/>
      </c>
      <c r="AA333" s="4"/>
      <c r="AB333" s="4"/>
      <c r="AC333" s="4"/>
      <c r="AD333" s="4"/>
      <c r="AE333" s="4"/>
      <c r="AF333" s="4"/>
      <c r="AG333" s="4"/>
      <c r="AH333" s="4"/>
      <c r="AI333" s="2" t="str">
        <f t="shared" si="111"/>
        <v/>
      </c>
      <c r="AJ333" s="2" t="str">
        <f t="shared" si="128"/>
        <v/>
      </c>
      <c r="AK333" s="6" t="e">
        <f>VLOOKUP(C333,#REF!,10,FALSE)</f>
        <v>#REF!</v>
      </c>
      <c r="AL333" s="4"/>
      <c r="AM333" s="2" t="str">
        <f t="shared" si="129"/>
        <v/>
      </c>
      <c r="AN333" s="2" t="str">
        <f t="shared" si="130"/>
        <v/>
      </c>
      <c r="AO333" s="7" t="e">
        <f t="shared" si="117"/>
        <v>#VALUE!</v>
      </c>
      <c r="AP333" s="117"/>
      <c r="AQ333" s="8" t="str">
        <f t="shared" si="118"/>
        <v/>
      </c>
      <c r="AR333" s="9"/>
      <c r="AS333" s="1" t="str">
        <f t="shared" si="112"/>
        <v/>
      </c>
      <c r="AT333" s="43" t="e">
        <f>#REF!</f>
        <v>#REF!</v>
      </c>
      <c r="AU333" s="43" t="str">
        <f t="shared" ca="1" si="113"/>
        <v/>
      </c>
      <c r="AW333" s="43" t="e">
        <f t="array" aca="1" ref="AW333" ca="1">INDEX(ColClas1,MIN(IF(Tron1=$AT333,IF(COUNTIF($AV333:AV333,Clas1)=0,ROW(Clas1)))))&amp;""</f>
        <v>#REF!</v>
      </c>
      <c r="AX333" s="43" t="e">
        <f t="array" aca="1" ref="AX333" ca="1">INDEX(ColClas1,MIN(IF(Tron1=$AT333,IF(COUNTIF($AV333:AW333,Clas1)=0,ROW(Clas1)))))&amp;""</f>
        <v>#REF!</v>
      </c>
      <c r="AY333" s="43" t="e">
        <f t="array" aca="1" ref="AY333" ca="1">INDEX(ColClas1,MIN(IF(Tron1=$AT333,IF(COUNTIF($AV333:AX333,Clas1)=0,ROW(Clas1)))))&amp;""</f>
        <v>#REF!</v>
      </c>
      <c r="AZ333" s="43" t="e">
        <f t="array" aca="1" ref="AZ333" ca="1">INDEX(ColClas1,MIN(IF(Tron1=$AT333,IF(COUNTIF($AV333:AY333,Clas1)=0,ROW(Clas1)))))&amp;""</f>
        <v>#REF!</v>
      </c>
      <c r="BA333" s="43" t="e">
        <f t="array" aca="1" ref="BA333" ca="1">INDEX(ColClas1,MIN(IF(Tron1=$AT333,IF(COUNTIF($AV333:AZ333,Clas1)=0,ROW(Clas1)))))&amp;""</f>
        <v>#REF!</v>
      </c>
    </row>
    <row r="334" spans="1:82" x14ac:dyDescent="0.25">
      <c r="A334" s="35">
        <v>324</v>
      </c>
      <c r="B334" s="41" t="str">
        <f>IF(COUNTIF(C$11:C333,C334)=0,B333&amp;C334,B333)</f>
        <v/>
      </c>
      <c r="C334" s="116" t="str">
        <f t="shared" si="119"/>
        <v/>
      </c>
      <c r="D334" s="114"/>
      <c r="E334" s="3"/>
      <c r="F334" s="2" t="e">
        <f t="shared" si="114"/>
        <v>#REF!</v>
      </c>
      <c r="G334" s="2" t="e">
        <f t="shared" si="115"/>
        <v>#REF!</v>
      </c>
      <c r="H334" s="2" t="e">
        <f t="shared" si="116"/>
        <v>#REF!</v>
      </c>
      <c r="I334" s="4"/>
      <c r="J334" s="4"/>
      <c r="K334" s="4"/>
      <c r="L334" s="4"/>
      <c r="M334" s="4"/>
      <c r="N334" s="4"/>
      <c r="O334" s="4"/>
      <c r="P334" s="4"/>
      <c r="Q334" s="2" t="str">
        <f t="shared" si="120"/>
        <v/>
      </c>
      <c r="R334" s="2" t="str">
        <f t="shared" si="121"/>
        <v/>
      </c>
      <c r="S334" s="2" t="str">
        <f t="shared" si="122"/>
        <v/>
      </c>
      <c r="T334" s="2">
        <f t="shared" ref="T334:T397" si="132">SUMPRODUCT(($C$11:$C$65510=C334)*($R$11:$R$65510=R334),$L$11:$L$65510)</f>
        <v>0</v>
      </c>
      <c r="U334" s="2" t="str">
        <f t="shared" si="123"/>
        <v/>
      </c>
      <c r="V334" s="2" t="str">
        <f t="shared" si="124"/>
        <v/>
      </c>
      <c r="W334" s="2" t="str">
        <f t="shared" si="125"/>
        <v/>
      </c>
      <c r="X334" s="5" t="str">
        <f t="shared" si="131"/>
        <v/>
      </c>
      <c r="Y334" s="2" t="str">
        <f t="shared" si="126"/>
        <v/>
      </c>
      <c r="Z334" s="2" t="str">
        <f t="shared" si="127"/>
        <v/>
      </c>
      <c r="AA334" s="4"/>
      <c r="AB334" s="4"/>
      <c r="AC334" s="4"/>
      <c r="AD334" s="4"/>
      <c r="AE334" s="4"/>
      <c r="AF334" s="4"/>
      <c r="AG334" s="4"/>
      <c r="AH334" s="4"/>
      <c r="AI334" s="2" t="str">
        <f t="shared" si="111"/>
        <v/>
      </c>
      <c r="AJ334" s="2" t="str">
        <f t="shared" si="128"/>
        <v/>
      </c>
      <c r="AK334" s="6" t="e">
        <f>VLOOKUP(C334,#REF!,10,FALSE)</f>
        <v>#REF!</v>
      </c>
      <c r="AL334" s="4"/>
      <c r="AM334" s="2" t="str">
        <f t="shared" si="129"/>
        <v/>
      </c>
      <c r="AN334" s="2" t="str">
        <f t="shared" si="130"/>
        <v/>
      </c>
      <c r="AO334" s="7" t="e">
        <f t="shared" si="117"/>
        <v>#VALUE!</v>
      </c>
      <c r="AP334" s="117"/>
      <c r="AQ334" s="8" t="str">
        <f t="shared" si="118"/>
        <v/>
      </c>
      <c r="AR334" s="9"/>
      <c r="AS334" s="1" t="str">
        <f t="shared" si="112"/>
        <v/>
      </c>
      <c r="AT334" s="43" t="e">
        <f>#REF!</f>
        <v>#REF!</v>
      </c>
      <c r="AU334" s="43" t="str">
        <f t="shared" ca="1" si="113"/>
        <v/>
      </c>
      <c r="AW334" s="43" t="e">
        <f t="array" aca="1" ref="AW334" ca="1">INDEX(ColClas1,MIN(IF(Tron1=$AT334,IF(COUNTIF($AV334:AV334,Clas1)=0,ROW(Clas1)))))&amp;""</f>
        <v>#REF!</v>
      </c>
      <c r="AX334" s="43" t="e">
        <f t="array" aca="1" ref="AX334" ca="1">INDEX(ColClas1,MIN(IF(Tron1=$AT334,IF(COUNTIF($AV334:AW334,Clas1)=0,ROW(Clas1)))))&amp;""</f>
        <v>#REF!</v>
      </c>
      <c r="AY334" s="43" t="e">
        <f t="array" aca="1" ref="AY334" ca="1">INDEX(ColClas1,MIN(IF(Tron1=$AT334,IF(COUNTIF($AV334:AX334,Clas1)=0,ROW(Clas1)))))&amp;""</f>
        <v>#REF!</v>
      </c>
      <c r="AZ334" s="43" t="e">
        <f t="array" aca="1" ref="AZ334" ca="1">INDEX(ColClas1,MIN(IF(Tron1=$AT334,IF(COUNTIF($AV334:AY334,Clas1)=0,ROW(Clas1)))))&amp;""</f>
        <v>#REF!</v>
      </c>
      <c r="BA334" s="43" t="e">
        <f t="array" aca="1" ref="BA334" ca="1">INDEX(ColClas1,MIN(IF(Tron1=$AT334,IF(COUNTIF($AV334:AZ334,Clas1)=0,ROW(Clas1)))))&amp;""</f>
        <v>#REF!</v>
      </c>
    </row>
    <row r="335" spans="1:82" x14ac:dyDescent="0.25">
      <c r="A335" s="35">
        <v>325</v>
      </c>
      <c r="B335" s="41" t="str">
        <f>IF(COUNTIF(C$11:C334,C335)=0,B334&amp;C335,B334)</f>
        <v/>
      </c>
      <c r="C335" s="116" t="str">
        <f t="shared" si="119"/>
        <v/>
      </c>
      <c r="D335" s="114"/>
      <c r="E335" s="3"/>
      <c r="F335" s="2" t="e">
        <f t="shared" si="114"/>
        <v>#REF!</v>
      </c>
      <c r="G335" s="2" t="e">
        <f t="shared" si="115"/>
        <v>#REF!</v>
      </c>
      <c r="H335" s="2" t="e">
        <f t="shared" si="116"/>
        <v>#REF!</v>
      </c>
      <c r="I335" s="4"/>
      <c r="J335" s="4"/>
      <c r="K335" s="4"/>
      <c r="L335" s="4"/>
      <c r="M335" s="4"/>
      <c r="N335" s="4"/>
      <c r="O335" s="4"/>
      <c r="P335" s="4"/>
      <c r="Q335" s="2" t="str">
        <f t="shared" si="120"/>
        <v/>
      </c>
      <c r="R335" s="2" t="str">
        <f t="shared" si="121"/>
        <v/>
      </c>
      <c r="S335" s="2" t="str">
        <f t="shared" si="122"/>
        <v/>
      </c>
      <c r="T335" s="2">
        <f t="shared" si="132"/>
        <v>0</v>
      </c>
      <c r="U335" s="2" t="str">
        <f t="shared" si="123"/>
        <v/>
      </c>
      <c r="V335" s="2" t="str">
        <f t="shared" si="124"/>
        <v/>
      </c>
      <c r="W335" s="2" t="str">
        <f t="shared" si="125"/>
        <v/>
      </c>
      <c r="X335" s="5" t="str">
        <f t="shared" si="131"/>
        <v/>
      </c>
      <c r="Y335" s="2" t="str">
        <f t="shared" si="126"/>
        <v/>
      </c>
      <c r="Z335" s="2" t="str">
        <f t="shared" si="127"/>
        <v/>
      </c>
      <c r="AA335" s="4"/>
      <c r="AB335" s="4"/>
      <c r="AC335" s="4"/>
      <c r="AD335" s="4"/>
      <c r="AE335" s="4"/>
      <c r="AF335" s="4"/>
      <c r="AG335" s="4"/>
      <c r="AH335" s="4"/>
      <c r="AI335" s="2" t="str">
        <f t="shared" si="111"/>
        <v/>
      </c>
      <c r="AJ335" s="2" t="str">
        <f t="shared" si="128"/>
        <v/>
      </c>
      <c r="AK335" s="6" t="e">
        <f>VLOOKUP(C335,#REF!,10,FALSE)</f>
        <v>#REF!</v>
      </c>
      <c r="AL335" s="4"/>
      <c r="AM335" s="2" t="str">
        <f t="shared" si="129"/>
        <v/>
      </c>
      <c r="AN335" s="2" t="str">
        <f t="shared" si="130"/>
        <v/>
      </c>
      <c r="AO335" s="7" t="e">
        <f t="shared" si="117"/>
        <v>#VALUE!</v>
      </c>
      <c r="AP335" s="117"/>
      <c r="AQ335" s="8" t="str">
        <f t="shared" si="118"/>
        <v/>
      </c>
      <c r="AR335" s="9"/>
      <c r="AS335" s="1" t="str">
        <f t="shared" si="112"/>
        <v/>
      </c>
      <c r="AT335" s="43" t="e">
        <f>#REF!</f>
        <v>#REF!</v>
      </c>
      <c r="AU335" s="43" t="str">
        <f t="shared" ca="1" si="113"/>
        <v/>
      </c>
      <c r="AW335" s="43" t="e">
        <f t="array" aca="1" ref="AW335" ca="1">INDEX(ColClas1,MIN(IF(Tron1=$AT335,IF(COUNTIF($AV335:AV335,Clas1)=0,ROW(Clas1)))))&amp;""</f>
        <v>#REF!</v>
      </c>
      <c r="AX335" s="43" t="e">
        <f t="array" aca="1" ref="AX335" ca="1">INDEX(ColClas1,MIN(IF(Tron1=$AT335,IF(COUNTIF($AV335:AW335,Clas1)=0,ROW(Clas1)))))&amp;""</f>
        <v>#REF!</v>
      </c>
      <c r="AY335" s="43" t="e">
        <f t="array" aca="1" ref="AY335" ca="1">INDEX(ColClas1,MIN(IF(Tron1=$AT335,IF(COUNTIF($AV335:AX335,Clas1)=0,ROW(Clas1)))))&amp;""</f>
        <v>#REF!</v>
      </c>
      <c r="AZ335" s="43" t="e">
        <f t="array" aca="1" ref="AZ335" ca="1">INDEX(ColClas1,MIN(IF(Tron1=$AT335,IF(COUNTIF($AV335:AY335,Clas1)=0,ROW(Clas1)))))&amp;""</f>
        <v>#REF!</v>
      </c>
      <c r="BA335" s="43" t="e">
        <f t="array" aca="1" ref="BA335" ca="1">INDEX(ColClas1,MIN(IF(Tron1=$AT335,IF(COUNTIF($AV335:AZ335,Clas1)=0,ROW(Clas1)))))&amp;""</f>
        <v>#REF!</v>
      </c>
    </row>
    <row r="336" spans="1:82" x14ac:dyDescent="0.25">
      <c r="A336" s="35">
        <v>326</v>
      </c>
      <c r="B336" s="41" t="str">
        <f>IF(COUNTIF(C$11:C335,C336)=0,B335&amp;C336,B335)</f>
        <v/>
      </c>
      <c r="C336" s="116" t="str">
        <f t="shared" si="119"/>
        <v/>
      </c>
      <c r="D336" s="114"/>
      <c r="E336" s="3"/>
      <c r="F336" s="2" t="e">
        <f t="shared" si="114"/>
        <v>#REF!</v>
      </c>
      <c r="G336" s="2" t="e">
        <f t="shared" si="115"/>
        <v>#REF!</v>
      </c>
      <c r="H336" s="2" t="e">
        <f t="shared" si="116"/>
        <v>#REF!</v>
      </c>
      <c r="I336" s="4"/>
      <c r="J336" s="4"/>
      <c r="K336" s="4"/>
      <c r="L336" s="4"/>
      <c r="M336" s="4"/>
      <c r="N336" s="4"/>
      <c r="O336" s="4"/>
      <c r="P336" s="4"/>
      <c r="Q336" s="2" t="str">
        <f t="shared" si="120"/>
        <v/>
      </c>
      <c r="R336" s="2" t="str">
        <f t="shared" si="121"/>
        <v/>
      </c>
      <c r="S336" s="2" t="str">
        <f t="shared" si="122"/>
        <v/>
      </c>
      <c r="T336" s="2">
        <f t="shared" si="132"/>
        <v>0</v>
      </c>
      <c r="U336" s="2" t="str">
        <f t="shared" si="123"/>
        <v/>
      </c>
      <c r="V336" s="2" t="str">
        <f t="shared" si="124"/>
        <v/>
      </c>
      <c r="W336" s="2" t="str">
        <f t="shared" si="125"/>
        <v/>
      </c>
      <c r="X336" s="5" t="str">
        <f t="shared" si="131"/>
        <v/>
      </c>
      <c r="Y336" s="2" t="str">
        <f t="shared" si="126"/>
        <v/>
      </c>
      <c r="Z336" s="2" t="str">
        <f t="shared" si="127"/>
        <v/>
      </c>
      <c r="AA336" s="4"/>
      <c r="AB336" s="4"/>
      <c r="AC336" s="4"/>
      <c r="AD336" s="4"/>
      <c r="AE336" s="4"/>
      <c r="AF336" s="4"/>
      <c r="AG336" s="4"/>
      <c r="AH336" s="4"/>
      <c r="AI336" s="2" t="str">
        <f t="shared" si="111"/>
        <v/>
      </c>
      <c r="AJ336" s="2" t="str">
        <f t="shared" si="128"/>
        <v/>
      </c>
      <c r="AK336" s="6" t="e">
        <f>VLOOKUP(C336,#REF!,10,FALSE)</f>
        <v>#REF!</v>
      </c>
      <c r="AL336" s="4"/>
      <c r="AM336" s="2" t="str">
        <f t="shared" si="129"/>
        <v/>
      </c>
      <c r="AN336" s="2" t="str">
        <f t="shared" si="130"/>
        <v/>
      </c>
      <c r="AO336" s="7" t="e">
        <f t="shared" si="117"/>
        <v>#VALUE!</v>
      </c>
      <c r="AP336" s="117"/>
      <c r="AQ336" s="8" t="str">
        <f t="shared" si="118"/>
        <v/>
      </c>
      <c r="AR336" s="9"/>
      <c r="AS336" s="1" t="str">
        <f t="shared" si="112"/>
        <v/>
      </c>
      <c r="AT336" s="43" t="e">
        <f>#REF!</f>
        <v>#REF!</v>
      </c>
      <c r="AU336" s="43" t="str">
        <f t="shared" ca="1" si="113"/>
        <v/>
      </c>
      <c r="AW336" s="43" t="e">
        <f t="array" aca="1" ref="AW336" ca="1">INDEX(ColClas1,MIN(IF(Tron1=$AT336,IF(COUNTIF($AV336:AV336,Clas1)=0,ROW(Clas1)))))&amp;""</f>
        <v>#REF!</v>
      </c>
      <c r="AX336" s="43" t="e">
        <f t="array" aca="1" ref="AX336" ca="1">INDEX(ColClas1,MIN(IF(Tron1=$AT336,IF(COUNTIF($AV336:AW336,Clas1)=0,ROW(Clas1)))))&amp;""</f>
        <v>#REF!</v>
      </c>
      <c r="AY336" s="43" t="e">
        <f t="array" aca="1" ref="AY336" ca="1">INDEX(ColClas1,MIN(IF(Tron1=$AT336,IF(COUNTIF($AV336:AX336,Clas1)=0,ROW(Clas1)))))&amp;""</f>
        <v>#REF!</v>
      </c>
      <c r="AZ336" s="43" t="e">
        <f t="array" aca="1" ref="AZ336" ca="1">INDEX(ColClas1,MIN(IF(Tron1=$AT336,IF(COUNTIF($AV336:AY336,Clas1)=0,ROW(Clas1)))))&amp;""</f>
        <v>#REF!</v>
      </c>
      <c r="BA336" s="43" t="e">
        <f t="array" aca="1" ref="BA336" ca="1">INDEX(ColClas1,MIN(IF(Tron1=$AT336,IF(COUNTIF($AV336:AZ336,Clas1)=0,ROW(Clas1)))))&amp;""</f>
        <v>#REF!</v>
      </c>
    </row>
    <row r="337" spans="1:53" x14ac:dyDescent="0.25">
      <c r="A337" s="35">
        <v>327</v>
      </c>
      <c r="B337" s="41" t="str">
        <f>IF(COUNTIF(C$11:C336,C337)=0,B336&amp;C337,B336)</f>
        <v/>
      </c>
      <c r="C337" s="116" t="str">
        <f t="shared" si="119"/>
        <v/>
      </c>
      <c r="D337" s="114"/>
      <c r="E337" s="3"/>
      <c r="F337" s="2" t="e">
        <f t="shared" si="114"/>
        <v>#REF!</v>
      </c>
      <c r="G337" s="2" t="e">
        <f t="shared" si="115"/>
        <v>#REF!</v>
      </c>
      <c r="H337" s="2" t="e">
        <f t="shared" si="116"/>
        <v>#REF!</v>
      </c>
      <c r="I337" s="4"/>
      <c r="J337" s="4"/>
      <c r="K337" s="4"/>
      <c r="L337" s="4"/>
      <c r="M337" s="4"/>
      <c r="N337" s="4"/>
      <c r="O337" s="4"/>
      <c r="P337" s="4"/>
      <c r="Q337" s="2" t="str">
        <f t="shared" si="120"/>
        <v/>
      </c>
      <c r="R337" s="2" t="str">
        <f t="shared" si="121"/>
        <v/>
      </c>
      <c r="S337" s="2" t="str">
        <f t="shared" si="122"/>
        <v/>
      </c>
      <c r="T337" s="2">
        <f t="shared" si="132"/>
        <v>0</v>
      </c>
      <c r="U337" s="2" t="str">
        <f t="shared" si="123"/>
        <v/>
      </c>
      <c r="V337" s="2" t="str">
        <f t="shared" si="124"/>
        <v/>
      </c>
      <c r="W337" s="2" t="str">
        <f t="shared" si="125"/>
        <v/>
      </c>
      <c r="X337" s="5" t="str">
        <f t="shared" si="131"/>
        <v/>
      </c>
      <c r="Y337" s="2" t="str">
        <f t="shared" si="126"/>
        <v/>
      </c>
      <c r="Z337" s="2" t="str">
        <f t="shared" si="127"/>
        <v/>
      </c>
      <c r="AA337" s="4"/>
      <c r="AB337" s="4"/>
      <c r="AC337" s="4"/>
      <c r="AD337" s="4"/>
      <c r="AE337" s="4"/>
      <c r="AF337" s="4"/>
      <c r="AG337" s="4"/>
      <c r="AH337" s="4"/>
      <c r="AI337" s="2" t="str">
        <f t="shared" si="111"/>
        <v/>
      </c>
      <c r="AJ337" s="2" t="str">
        <f t="shared" si="128"/>
        <v/>
      </c>
      <c r="AK337" s="6" t="e">
        <f>VLOOKUP(C337,#REF!,10,FALSE)</f>
        <v>#REF!</v>
      </c>
      <c r="AL337" s="4"/>
      <c r="AM337" s="2" t="str">
        <f t="shared" si="129"/>
        <v/>
      </c>
      <c r="AN337" s="2" t="str">
        <f t="shared" si="130"/>
        <v/>
      </c>
      <c r="AO337" s="7" t="e">
        <f t="shared" si="117"/>
        <v>#VALUE!</v>
      </c>
      <c r="AP337" s="117"/>
      <c r="AQ337" s="8" t="str">
        <f t="shared" si="118"/>
        <v/>
      </c>
      <c r="AR337" s="9"/>
      <c r="AS337" s="1" t="str">
        <f t="shared" si="112"/>
        <v/>
      </c>
      <c r="AT337" s="43" t="e">
        <f>#REF!</f>
        <v>#REF!</v>
      </c>
      <c r="AU337" s="43" t="str">
        <f t="shared" ca="1" si="113"/>
        <v/>
      </c>
      <c r="AW337" s="43" t="e">
        <f t="array" aca="1" ref="AW337" ca="1">INDEX(ColClas1,MIN(IF(Tron1=$AT337,IF(COUNTIF($AV337:AV337,Clas1)=0,ROW(Clas1)))))&amp;""</f>
        <v>#REF!</v>
      </c>
      <c r="AX337" s="43" t="e">
        <f t="array" aca="1" ref="AX337" ca="1">INDEX(ColClas1,MIN(IF(Tron1=$AT337,IF(COUNTIF($AV337:AW337,Clas1)=0,ROW(Clas1)))))&amp;""</f>
        <v>#REF!</v>
      </c>
      <c r="AY337" s="43" t="e">
        <f t="array" aca="1" ref="AY337" ca="1">INDEX(ColClas1,MIN(IF(Tron1=$AT337,IF(COUNTIF($AV337:AX337,Clas1)=0,ROW(Clas1)))))&amp;""</f>
        <v>#REF!</v>
      </c>
      <c r="AZ337" s="43" t="e">
        <f t="array" aca="1" ref="AZ337" ca="1">INDEX(ColClas1,MIN(IF(Tron1=$AT337,IF(COUNTIF($AV337:AY337,Clas1)=0,ROW(Clas1)))))&amp;""</f>
        <v>#REF!</v>
      </c>
      <c r="BA337" s="43" t="e">
        <f t="array" aca="1" ref="BA337" ca="1">INDEX(ColClas1,MIN(IF(Tron1=$AT337,IF(COUNTIF($AV337:AZ337,Clas1)=0,ROW(Clas1)))))&amp;""</f>
        <v>#REF!</v>
      </c>
    </row>
    <row r="338" spans="1:53" x14ac:dyDescent="0.25">
      <c r="A338" s="35">
        <v>328</v>
      </c>
      <c r="B338" s="41" t="str">
        <f>IF(COUNTIF(C$11:C337,C338)=0,B337&amp;C338,B337)</f>
        <v/>
      </c>
      <c r="C338" s="116" t="str">
        <f t="shared" si="119"/>
        <v/>
      </c>
      <c r="D338" s="114"/>
      <c r="E338" s="3"/>
      <c r="F338" s="2" t="e">
        <f t="shared" si="114"/>
        <v>#REF!</v>
      </c>
      <c r="G338" s="2" t="e">
        <f t="shared" si="115"/>
        <v>#REF!</v>
      </c>
      <c r="H338" s="2" t="e">
        <f t="shared" si="116"/>
        <v>#REF!</v>
      </c>
      <c r="I338" s="4"/>
      <c r="J338" s="4"/>
      <c r="K338" s="4"/>
      <c r="L338" s="4"/>
      <c r="M338" s="4"/>
      <c r="N338" s="4"/>
      <c r="O338" s="4"/>
      <c r="P338" s="4"/>
      <c r="Q338" s="2" t="str">
        <f t="shared" si="120"/>
        <v/>
      </c>
      <c r="R338" s="2" t="str">
        <f t="shared" si="121"/>
        <v/>
      </c>
      <c r="S338" s="2" t="str">
        <f t="shared" si="122"/>
        <v/>
      </c>
      <c r="T338" s="2">
        <f t="shared" si="132"/>
        <v>0</v>
      </c>
      <c r="U338" s="2" t="str">
        <f t="shared" si="123"/>
        <v/>
      </c>
      <c r="V338" s="2" t="str">
        <f t="shared" si="124"/>
        <v/>
      </c>
      <c r="W338" s="2" t="str">
        <f t="shared" si="125"/>
        <v/>
      </c>
      <c r="X338" s="5" t="str">
        <f t="shared" si="131"/>
        <v/>
      </c>
      <c r="Y338" s="2" t="str">
        <f t="shared" si="126"/>
        <v/>
      </c>
      <c r="Z338" s="2" t="str">
        <f t="shared" si="127"/>
        <v/>
      </c>
      <c r="AA338" s="4"/>
      <c r="AB338" s="4"/>
      <c r="AC338" s="4"/>
      <c r="AD338" s="4"/>
      <c r="AE338" s="4"/>
      <c r="AF338" s="4"/>
      <c r="AG338" s="4"/>
      <c r="AH338" s="4"/>
      <c r="AI338" s="2" t="str">
        <f t="shared" si="111"/>
        <v/>
      </c>
      <c r="AJ338" s="2" t="str">
        <f t="shared" si="128"/>
        <v/>
      </c>
      <c r="AK338" s="6" t="e">
        <f>VLOOKUP(C338,#REF!,10,FALSE)</f>
        <v>#REF!</v>
      </c>
      <c r="AL338" s="4"/>
      <c r="AM338" s="2" t="str">
        <f t="shared" si="129"/>
        <v/>
      </c>
      <c r="AN338" s="2" t="str">
        <f t="shared" si="130"/>
        <v/>
      </c>
      <c r="AO338" s="7" t="e">
        <f t="shared" si="117"/>
        <v>#VALUE!</v>
      </c>
      <c r="AP338" s="117"/>
      <c r="AQ338" s="8" t="str">
        <f t="shared" si="118"/>
        <v/>
      </c>
      <c r="AR338" s="9"/>
      <c r="AS338" s="1" t="str">
        <f t="shared" si="112"/>
        <v/>
      </c>
      <c r="AT338" s="43" t="e">
        <f>#REF!</f>
        <v>#REF!</v>
      </c>
      <c r="AU338" s="43" t="str">
        <f t="shared" ca="1" si="113"/>
        <v/>
      </c>
      <c r="AW338" s="43" t="e">
        <f t="array" aca="1" ref="AW338" ca="1">INDEX(ColClas1,MIN(IF(Tron1=$AT338,IF(COUNTIF($AV338:AV338,Clas1)=0,ROW(Clas1)))))&amp;""</f>
        <v>#REF!</v>
      </c>
      <c r="AX338" s="43" t="e">
        <f t="array" aca="1" ref="AX338" ca="1">INDEX(ColClas1,MIN(IF(Tron1=$AT338,IF(COUNTIF($AV338:AW338,Clas1)=0,ROW(Clas1)))))&amp;""</f>
        <v>#REF!</v>
      </c>
      <c r="AY338" s="43" t="e">
        <f t="array" aca="1" ref="AY338" ca="1">INDEX(ColClas1,MIN(IF(Tron1=$AT338,IF(COUNTIF($AV338:AX338,Clas1)=0,ROW(Clas1)))))&amp;""</f>
        <v>#REF!</v>
      </c>
      <c r="AZ338" s="43" t="e">
        <f t="array" aca="1" ref="AZ338" ca="1">INDEX(ColClas1,MIN(IF(Tron1=$AT338,IF(COUNTIF($AV338:AY338,Clas1)=0,ROW(Clas1)))))&amp;""</f>
        <v>#REF!</v>
      </c>
      <c r="BA338" s="43" t="e">
        <f t="array" aca="1" ref="BA338" ca="1">INDEX(ColClas1,MIN(IF(Tron1=$AT338,IF(COUNTIF($AV338:AZ338,Clas1)=0,ROW(Clas1)))))&amp;""</f>
        <v>#REF!</v>
      </c>
    </row>
    <row r="339" spans="1:53" x14ac:dyDescent="0.25">
      <c r="A339" s="35">
        <v>329</v>
      </c>
      <c r="B339" s="41" t="str">
        <f>IF(COUNTIF(C$11:C338,C339)=0,B338&amp;C339,B338)</f>
        <v/>
      </c>
      <c r="C339" s="116" t="str">
        <f t="shared" si="119"/>
        <v/>
      </c>
      <c r="D339" s="114"/>
      <c r="E339" s="3"/>
      <c r="F339" s="2" t="e">
        <f t="shared" si="114"/>
        <v>#REF!</v>
      </c>
      <c r="G339" s="2" t="e">
        <f t="shared" si="115"/>
        <v>#REF!</v>
      </c>
      <c r="H339" s="2" t="e">
        <f t="shared" si="116"/>
        <v>#REF!</v>
      </c>
      <c r="I339" s="4"/>
      <c r="J339" s="4"/>
      <c r="K339" s="4"/>
      <c r="L339" s="4"/>
      <c r="M339" s="4"/>
      <c r="N339" s="4"/>
      <c r="O339" s="4"/>
      <c r="P339" s="4"/>
      <c r="Q339" s="2" t="str">
        <f t="shared" si="120"/>
        <v/>
      </c>
      <c r="R339" s="2" t="str">
        <f t="shared" si="121"/>
        <v/>
      </c>
      <c r="S339" s="2" t="str">
        <f t="shared" si="122"/>
        <v/>
      </c>
      <c r="T339" s="2">
        <f t="shared" si="132"/>
        <v>0</v>
      </c>
      <c r="U339" s="2" t="str">
        <f t="shared" si="123"/>
        <v/>
      </c>
      <c r="V339" s="2" t="str">
        <f t="shared" si="124"/>
        <v/>
      </c>
      <c r="W339" s="2" t="str">
        <f t="shared" si="125"/>
        <v/>
      </c>
      <c r="X339" s="5" t="str">
        <f t="shared" si="131"/>
        <v/>
      </c>
      <c r="Y339" s="2" t="str">
        <f t="shared" si="126"/>
        <v/>
      </c>
      <c r="Z339" s="2" t="str">
        <f t="shared" si="127"/>
        <v/>
      </c>
      <c r="AA339" s="4"/>
      <c r="AB339" s="4"/>
      <c r="AC339" s="4"/>
      <c r="AD339" s="4"/>
      <c r="AE339" s="4"/>
      <c r="AF339" s="4"/>
      <c r="AG339" s="4"/>
      <c r="AH339" s="4"/>
      <c r="AI339" s="2" t="str">
        <f t="shared" si="111"/>
        <v/>
      </c>
      <c r="AJ339" s="2" t="str">
        <f t="shared" si="128"/>
        <v/>
      </c>
      <c r="AK339" s="6" t="e">
        <f>VLOOKUP(C339,#REF!,10,FALSE)</f>
        <v>#REF!</v>
      </c>
      <c r="AL339" s="4"/>
      <c r="AM339" s="2" t="str">
        <f t="shared" si="129"/>
        <v/>
      </c>
      <c r="AN339" s="2" t="str">
        <f t="shared" si="130"/>
        <v/>
      </c>
      <c r="AO339" s="7" t="e">
        <f t="shared" si="117"/>
        <v>#VALUE!</v>
      </c>
      <c r="AP339" s="117"/>
      <c r="AQ339" s="8" t="str">
        <f t="shared" si="118"/>
        <v/>
      </c>
      <c r="AR339" s="9"/>
      <c r="AS339" s="1" t="str">
        <f t="shared" si="112"/>
        <v/>
      </c>
      <c r="AT339" s="43" t="e">
        <f>#REF!</f>
        <v>#REF!</v>
      </c>
      <c r="AU339" s="43" t="str">
        <f t="shared" ca="1" si="113"/>
        <v/>
      </c>
      <c r="AW339" s="43" t="e">
        <f t="array" aca="1" ref="AW339" ca="1">INDEX(ColClas1,MIN(IF(Tron1=$AT339,IF(COUNTIF($AV339:AV339,Clas1)=0,ROW(Clas1)))))&amp;""</f>
        <v>#REF!</v>
      </c>
      <c r="AX339" s="43" t="e">
        <f t="array" aca="1" ref="AX339" ca="1">INDEX(ColClas1,MIN(IF(Tron1=$AT339,IF(COUNTIF($AV339:AW339,Clas1)=0,ROW(Clas1)))))&amp;""</f>
        <v>#REF!</v>
      </c>
      <c r="AY339" s="43" t="e">
        <f t="array" aca="1" ref="AY339" ca="1">INDEX(ColClas1,MIN(IF(Tron1=$AT339,IF(COUNTIF($AV339:AX339,Clas1)=0,ROW(Clas1)))))&amp;""</f>
        <v>#REF!</v>
      </c>
      <c r="AZ339" s="43" t="e">
        <f t="array" aca="1" ref="AZ339" ca="1">INDEX(ColClas1,MIN(IF(Tron1=$AT339,IF(COUNTIF($AV339:AY339,Clas1)=0,ROW(Clas1)))))&amp;""</f>
        <v>#REF!</v>
      </c>
      <c r="BA339" s="43" t="e">
        <f t="array" aca="1" ref="BA339" ca="1">INDEX(ColClas1,MIN(IF(Tron1=$AT339,IF(COUNTIF($AV339:AZ339,Clas1)=0,ROW(Clas1)))))&amp;""</f>
        <v>#REF!</v>
      </c>
    </row>
    <row r="340" spans="1:53" x14ac:dyDescent="0.25">
      <c r="A340" s="35">
        <v>330</v>
      </c>
      <c r="B340" s="41" t="str">
        <f>IF(COUNTIF(C$11:C339,C340)=0,B339&amp;C340,B339)</f>
        <v/>
      </c>
      <c r="C340" s="116" t="str">
        <f t="shared" si="119"/>
        <v/>
      </c>
      <c r="D340" s="114"/>
      <c r="E340" s="3"/>
      <c r="F340" s="2" t="e">
        <f t="shared" si="114"/>
        <v>#REF!</v>
      </c>
      <c r="G340" s="2" t="e">
        <f t="shared" si="115"/>
        <v>#REF!</v>
      </c>
      <c r="H340" s="2" t="e">
        <f t="shared" si="116"/>
        <v>#REF!</v>
      </c>
      <c r="I340" s="4"/>
      <c r="J340" s="4"/>
      <c r="K340" s="4"/>
      <c r="L340" s="4"/>
      <c r="M340" s="4"/>
      <c r="N340" s="4"/>
      <c r="O340" s="4"/>
      <c r="P340" s="4"/>
      <c r="Q340" s="2" t="str">
        <f t="shared" si="120"/>
        <v/>
      </c>
      <c r="R340" s="2" t="str">
        <f t="shared" si="121"/>
        <v/>
      </c>
      <c r="S340" s="2" t="str">
        <f t="shared" si="122"/>
        <v/>
      </c>
      <c r="T340" s="2">
        <f t="shared" si="132"/>
        <v>0</v>
      </c>
      <c r="U340" s="2" t="str">
        <f t="shared" si="123"/>
        <v/>
      </c>
      <c r="V340" s="2" t="str">
        <f t="shared" si="124"/>
        <v/>
      </c>
      <c r="W340" s="2" t="str">
        <f t="shared" si="125"/>
        <v/>
      </c>
      <c r="X340" s="5" t="str">
        <f t="shared" si="131"/>
        <v/>
      </c>
      <c r="Y340" s="2" t="str">
        <f t="shared" si="126"/>
        <v/>
      </c>
      <c r="Z340" s="2" t="str">
        <f t="shared" si="127"/>
        <v/>
      </c>
      <c r="AA340" s="4"/>
      <c r="AB340" s="4"/>
      <c r="AC340" s="4"/>
      <c r="AD340" s="4"/>
      <c r="AE340" s="4"/>
      <c r="AF340" s="4"/>
      <c r="AG340" s="4"/>
      <c r="AH340" s="4"/>
      <c r="AI340" s="2" t="str">
        <f t="shared" si="111"/>
        <v/>
      </c>
      <c r="AJ340" s="2" t="str">
        <f t="shared" si="128"/>
        <v/>
      </c>
      <c r="AK340" s="6" t="e">
        <f>VLOOKUP(C340,#REF!,10,FALSE)</f>
        <v>#REF!</v>
      </c>
      <c r="AL340" s="4"/>
      <c r="AM340" s="2" t="str">
        <f t="shared" si="129"/>
        <v/>
      </c>
      <c r="AN340" s="2" t="str">
        <f t="shared" si="130"/>
        <v/>
      </c>
      <c r="AO340" s="7" t="e">
        <f t="shared" si="117"/>
        <v>#VALUE!</v>
      </c>
      <c r="AP340" s="117"/>
      <c r="AQ340" s="8" t="str">
        <f t="shared" si="118"/>
        <v/>
      </c>
      <c r="AR340" s="9"/>
      <c r="AS340" s="1" t="str">
        <f t="shared" si="112"/>
        <v/>
      </c>
      <c r="AT340" s="43" t="e">
        <f>#REF!</f>
        <v>#REF!</v>
      </c>
      <c r="AU340" s="43" t="str">
        <f t="shared" ca="1" si="113"/>
        <v/>
      </c>
      <c r="AW340" s="43" t="e">
        <f t="array" aca="1" ref="AW340" ca="1">INDEX(ColClas1,MIN(IF(Tron1=$AT340,IF(COUNTIF($AV340:AV340,Clas1)=0,ROW(Clas1)))))&amp;""</f>
        <v>#REF!</v>
      </c>
      <c r="AX340" s="43" t="e">
        <f t="array" aca="1" ref="AX340" ca="1">INDEX(ColClas1,MIN(IF(Tron1=$AT340,IF(COUNTIF($AV340:AW340,Clas1)=0,ROW(Clas1)))))&amp;""</f>
        <v>#REF!</v>
      </c>
      <c r="AY340" s="43" t="e">
        <f t="array" aca="1" ref="AY340" ca="1">INDEX(ColClas1,MIN(IF(Tron1=$AT340,IF(COUNTIF($AV340:AX340,Clas1)=0,ROW(Clas1)))))&amp;""</f>
        <v>#REF!</v>
      </c>
      <c r="AZ340" s="43" t="e">
        <f t="array" aca="1" ref="AZ340" ca="1">INDEX(ColClas1,MIN(IF(Tron1=$AT340,IF(COUNTIF($AV340:AY340,Clas1)=0,ROW(Clas1)))))&amp;""</f>
        <v>#REF!</v>
      </c>
      <c r="BA340" s="43" t="e">
        <f t="array" aca="1" ref="BA340" ca="1">INDEX(ColClas1,MIN(IF(Tron1=$AT340,IF(COUNTIF($AV340:AZ340,Clas1)=0,ROW(Clas1)))))&amp;""</f>
        <v>#REF!</v>
      </c>
    </row>
    <row r="341" spans="1:53" x14ac:dyDescent="0.25">
      <c r="A341" s="35">
        <v>331</v>
      </c>
      <c r="B341" s="41" t="str">
        <f>IF(COUNTIF(C$11:C340,C341)=0,B340&amp;C341,B340)</f>
        <v/>
      </c>
      <c r="C341" s="116" t="str">
        <f t="shared" si="119"/>
        <v/>
      </c>
      <c r="D341" s="114"/>
      <c r="E341" s="3"/>
      <c r="F341" s="2" t="e">
        <f t="shared" si="114"/>
        <v>#REF!</v>
      </c>
      <c r="G341" s="2" t="e">
        <f t="shared" si="115"/>
        <v>#REF!</v>
      </c>
      <c r="H341" s="2" t="e">
        <f t="shared" si="116"/>
        <v>#REF!</v>
      </c>
      <c r="I341" s="4"/>
      <c r="J341" s="4"/>
      <c r="K341" s="4"/>
      <c r="L341" s="4"/>
      <c r="M341" s="4"/>
      <c r="N341" s="4"/>
      <c r="O341" s="4"/>
      <c r="P341" s="4"/>
      <c r="Q341" s="2" t="str">
        <f t="shared" si="120"/>
        <v/>
      </c>
      <c r="R341" s="2" t="str">
        <f t="shared" si="121"/>
        <v/>
      </c>
      <c r="S341" s="2" t="str">
        <f t="shared" si="122"/>
        <v/>
      </c>
      <c r="T341" s="2">
        <f t="shared" si="132"/>
        <v>0</v>
      </c>
      <c r="U341" s="2" t="str">
        <f t="shared" si="123"/>
        <v/>
      </c>
      <c r="V341" s="2" t="str">
        <f t="shared" si="124"/>
        <v/>
      </c>
      <c r="W341" s="2" t="str">
        <f t="shared" si="125"/>
        <v/>
      </c>
      <c r="X341" s="5" t="str">
        <f t="shared" si="131"/>
        <v/>
      </c>
      <c r="Y341" s="2" t="str">
        <f t="shared" si="126"/>
        <v/>
      </c>
      <c r="Z341" s="2" t="str">
        <f t="shared" si="127"/>
        <v/>
      </c>
      <c r="AA341" s="4"/>
      <c r="AB341" s="4"/>
      <c r="AC341" s="4"/>
      <c r="AD341" s="4"/>
      <c r="AE341" s="4"/>
      <c r="AF341" s="4"/>
      <c r="AG341" s="4"/>
      <c r="AH341" s="4"/>
      <c r="AI341" s="2" t="str">
        <f t="shared" si="111"/>
        <v/>
      </c>
      <c r="AJ341" s="2" t="str">
        <f t="shared" si="128"/>
        <v/>
      </c>
      <c r="AK341" s="6" t="e">
        <f>VLOOKUP(C341,#REF!,10,FALSE)</f>
        <v>#REF!</v>
      </c>
      <c r="AL341" s="4"/>
      <c r="AM341" s="2" t="str">
        <f t="shared" si="129"/>
        <v/>
      </c>
      <c r="AN341" s="2" t="str">
        <f t="shared" si="130"/>
        <v/>
      </c>
      <c r="AO341" s="7" t="e">
        <f t="shared" si="117"/>
        <v>#VALUE!</v>
      </c>
      <c r="AP341" s="117"/>
      <c r="AQ341" s="8" t="str">
        <f t="shared" si="118"/>
        <v/>
      </c>
      <c r="AR341" s="9"/>
      <c r="AS341" s="1" t="str">
        <f t="shared" si="112"/>
        <v/>
      </c>
      <c r="AT341" s="43" t="e">
        <f>#REF!</f>
        <v>#REF!</v>
      </c>
      <c r="AU341" s="43" t="str">
        <f t="shared" ca="1" si="113"/>
        <v/>
      </c>
      <c r="AW341" s="43" t="e">
        <f t="array" aca="1" ref="AW341" ca="1">INDEX(ColClas1,MIN(IF(Tron1=$AT341,IF(COUNTIF($AV341:AV341,Clas1)=0,ROW(Clas1)))))&amp;""</f>
        <v>#REF!</v>
      </c>
      <c r="AX341" s="43" t="e">
        <f t="array" aca="1" ref="AX341" ca="1">INDEX(ColClas1,MIN(IF(Tron1=$AT341,IF(COUNTIF($AV341:AW341,Clas1)=0,ROW(Clas1)))))&amp;""</f>
        <v>#REF!</v>
      </c>
      <c r="AY341" s="43" t="e">
        <f t="array" aca="1" ref="AY341" ca="1">INDEX(ColClas1,MIN(IF(Tron1=$AT341,IF(COUNTIF($AV341:AX341,Clas1)=0,ROW(Clas1)))))&amp;""</f>
        <v>#REF!</v>
      </c>
      <c r="AZ341" s="43" t="e">
        <f t="array" aca="1" ref="AZ341" ca="1">INDEX(ColClas1,MIN(IF(Tron1=$AT341,IF(COUNTIF($AV341:AY341,Clas1)=0,ROW(Clas1)))))&amp;""</f>
        <v>#REF!</v>
      </c>
      <c r="BA341" s="43" t="e">
        <f t="array" aca="1" ref="BA341" ca="1">INDEX(ColClas1,MIN(IF(Tron1=$AT341,IF(COUNTIF($AV341:AZ341,Clas1)=0,ROW(Clas1)))))&amp;""</f>
        <v>#REF!</v>
      </c>
    </row>
    <row r="342" spans="1:53" x14ac:dyDescent="0.25">
      <c r="A342" s="35">
        <v>332</v>
      </c>
      <c r="B342" s="41" t="str">
        <f>IF(COUNTIF(C$11:C341,C342)=0,B341&amp;C342,B341)</f>
        <v/>
      </c>
      <c r="C342" s="116" t="str">
        <f t="shared" si="119"/>
        <v/>
      </c>
      <c r="D342" s="114"/>
      <c r="E342" s="3"/>
      <c r="F342" s="2" t="e">
        <f t="shared" si="114"/>
        <v>#REF!</v>
      </c>
      <c r="G342" s="2" t="e">
        <f t="shared" si="115"/>
        <v>#REF!</v>
      </c>
      <c r="H342" s="2" t="e">
        <f t="shared" si="116"/>
        <v>#REF!</v>
      </c>
      <c r="I342" s="4"/>
      <c r="J342" s="4"/>
      <c r="K342" s="4"/>
      <c r="L342" s="4"/>
      <c r="M342" s="4"/>
      <c r="N342" s="4"/>
      <c r="O342" s="4"/>
      <c r="P342" s="4"/>
      <c r="Q342" s="2" t="str">
        <f t="shared" si="120"/>
        <v/>
      </c>
      <c r="R342" s="2" t="str">
        <f t="shared" si="121"/>
        <v/>
      </c>
      <c r="S342" s="2" t="str">
        <f t="shared" si="122"/>
        <v/>
      </c>
      <c r="T342" s="2">
        <f t="shared" si="132"/>
        <v>0</v>
      </c>
      <c r="U342" s="2" t="str">
        <f t="shared" si="123"/>
        <v/>
      </c>
      <c r="V342" s="2" t="str">
        <f t="shared" si="124"/>
        <v/>
      </c>
      <c r="W342" s="2" t="str">
        <f t="shared" si="125"/>
        <v/>
      </c>
      <c r="X342" s="5" t="str">
        <f t="shared" si="131"/>
        <v/>
      </c>
      <c r="Y342" s="2" t="str">
        <f t="shared" si="126"/>
        <v/>
      </c>
      <c r="Z342" s="2" t="str">
        <f t="shared" si="127"/>
        <v/>
      </c>
      <c r="AA342" s="4"/>
      <c r="AB342" s="4"/>
      <c r="AC342" s="4"/>
      <c r="AD342" s="4"/>
      <c r="AE342" s="4"/>
      <c r="AF342" s="4"/>
      <c r="AG342" s="4"/>
      <c r="AH342" s="4"/>
      <c r="AI342" s="2" t="str">
        <f t="shared" si="111"/>
        <v/>
      </c>
      <c r="AJ342" s="2" t="str">
        <f t="shared" si="128"/>
        <v/>
      </c>
      <c r="AK342" s="6" t="e">
        <f>VLOOKUP(C342,#REF!,10,FALSE)</f>
        <v>#REF!</v>
      </c>
      <c r="AL342" s="4"/>
      <c r="AM342" s="2" t="str">
        <f t="shared" si="129"/>
        <v/>
      </c>
      <c r="AN342" s="2" t="str">
        <f t="shared" si="130"/>
        <v/>
      </c>
      <c r="AO342" s="7" t="e">
        <f t="shared" si="117"/>
        <v>#VALUE!</v>
      </c>
      <c r="AP342" s="117"/>
      <c r="AQ342" s="8" t="str">
        <f t="shared" si="118"/>
        <v/>
      </c>
      <c r="AR342" s="9"/>
      <c r="AS342" s="1" t="str">
        <f t="shared" si="112"/>
        <v/>
      </c>
      <c r="AT342" s="43" t="e">
        <f>#REF!</f>
        <v>#REF!</v>
      </c>
      <c r="AU342" s="43" t="str">
        <f t="shared" ca="1" si="113"/>
        <v/>
      </c>
      <c r="AW342" s="43" t="e">
        <f t="array" aca="1" ref="AW342" ca="1">INDEX(ColClas1,MIN(IF(Tron1=$AT342,IF(COUNTIF($AV342:AV342,Clas1)=0,ROW(Clas1)))))&amp;""</f>
        <v>#REF!</v>
      </c>
      <c r="AX342" s="43" t="e">
        <f t="array" aca="1" ref="AX342" ca="1">INDEX(ColClas1,MIN(IF(Tron1=$AT342,IF(COUNTIF($AV342:AW342,Clas1)=0,ROW(Clas1)))))&amp;""</f>
        <v>#REF!</v>
      </c>
      <c r="AY342" s="43" t="e">
        <f t="array" aca="1" ref="AY342" ca="1">INDEX(ColClas1,MIN(IF(Tron1=$AT342,IF(COUNTIF($AV342:AX342,Clas1)=0,ROW(Clas1)))))&amp;""</f>
        <v>#REF!</v>
      </c>
      <c r="AZ342" s="43" t="e">
        <f t="array" aca="1" ref="AZ342" ca="1">INDEX(ColClas1,MIN(IF(Tron1=$AT342,IF(COUNTIF($AV342:AY342,Clas1)=0,ROW(Clas1)))))&amp;""</f>
        <v>#REF!</v>
      </c>
      <c r="BA342" s="43" t="e">
        <f t="array" aca="1" ref="BA342" ca="1">INDEX(ColClas1,MIN(IF(Tron1=$AT342,IF(COUNTIF($AV342:AZ342,Clas1)=0,ROW(Clas1)))))&amp;""</f>
        <v>#REF!</v>
      </c>
    </row>
    <row r="343" spans="1:53" x14ac:dyDescent="0.25">
      <c r="A343" s="35">
        <v>333</v>
      </c>
      <c r="B343" s="41" t="str">
        <f>IF(COUNTIF(C$11:C342,C343)=0,B342&amp;C343,B342)</f>
        <v/>
      </c>
      <c r="C343" s="116" t="str">
        <f t="shared" si="119"/>
        <v/>
      </c>
      <c r="D343" s="114"/>
      <c r="E343" s="3"/>
      <c r="F343" s="2" t="e">
        <f t="shared" si="114"/>
        <v>#REF!</v>
      </c>
      <c r="G343" s="2" t="e">
        <f t="shared" si="115"/>
        <v>#REF!</v>
      </c>
      <c r="H343" s="2" t="e">
        <f t="shared" si="116"/>
        <v>#REF!</v>
      </c>
      <c r="I343" s="4"/>
      <c r="J343" s="4"/>
      <c r="K343" s="4"/>
      <c r="L343" s="4"/>
      <c r="M343" s="4"/>
      <c r="N343" s="4"/>
      <c r="O343" s="4"/>
      <c r="P343" s="4"/>
      <c r="Q343" s="2" t="str">
        <f t="shared" si="120"/>
        <v/>
      </c>
      <c r="R343" s="2" t="str">
        <f t="shared" si="121"/>
        <v/>
      </c>
      <c r="S343" s="2" t="str">
        <f t="shared" si="122"/>
        <v/>
      </c>
      <c r="T343" s="2">
        <f t="shared" si="132"/>
        <v>0</v>
      </c>
      <c r="U343" s="2" t="str">
        <f t="shared" si="123"/>
        <v/>
      </c>
      <c r="V343" s="2" t="str">
        <f t="shared" si="124"/>
        <v/>
      </c>
      <c r="W343" s="2" t="str">
        <f t="shared" si="125"/>
        <v/>
      </c>
      <c r="X343" s="5" t="str">
        <f t="shared" si="131"/>
        <v/>
      </c>
      <c r="Y343" s="2" t="str">
        <f t="shared" si="126"/>
        <v/>
      </c>
      <c r="Z343" s="2" t="str">
        <f t="shared" si="127"/>
        <v/>
      </c>
      <c r="AA343" s="4"/>
      <c r="AB343" s="4"/>
      <c r="AC343" s="4"/>
      <c r="AD343" s="4"/>
      <c r="AE343" s="4"/>
      <c r="AF343" s="4"/>
      <c r="AG343" s="4"/>
      <c r="AH343" s="4"/>
      <c r="AI343" s="2" t="str">
        <f t="shared" si="111"/>
        <v/>
      </c>
      <c r="AJ343" s="2" t="str">
        <f t="shared" si="128"/>
        <v/>
      </c>
      <c r="AK343" s="6" t="e">
        <f>VLOOKUP(C343,#REF!,10,FALSE)</f>
        <v>#REF!</v>
      </c>
      <c r="AL343" s="4"/>
      <c r="AM343" s="2" t="str">
        <f t="shared" si="129"/>
        <v/>
      </c>
      <c r="AN343" s="2" t="str">
        <f t="shared" si="130"/>
        <v/>
      </c>
      <c r="AO343" s="7" t="e">
        <f t="shared" si="117"/>
        <v>#VALUE!</v>
      </c>
      <c r="AP343" s="117"/>
      <c r="AQ343" s="8" t="str">
        <f t="shared" si="118"/>
        <v/>
      </c>
      <c r="AR343" s="9"/>
      <c r="AS343" s="1" t="str">
        <f t="shared" si="112"/>
        <v/>
      </c>
      <c r="AT343" s="43" t="e">
        <f>#REF!</f>
        <v>#REF!</v>
      </c>
      <c r="AU343" s="43" t="str">
        <f t="shared" ca="1" si="113"/>
        <v/>
      </c>
      <c r="AW343" s="43" t="e">
        <f t="array" aca="1" ref="AW343" ca="1">INDEX(ColClas1,MIN(IF(Tron1=$AT343,IF(COUNTIF($AV343:AV343,Clas1)=0,ROW(Clas1)))))&amp;""</f>
        <v>#REF!</v>
      </c>
      <c r="AX343" s="43" t="e">
        <f t="array" aca="1" ref="AX343" ca="1">INDEX(ColClas1,MIN(IF(Tron1=$AT343,IF(COUNTIF($AV343:AW343,Clas1)=0,ROW(Clas1)))))&amp;""</f>
        <v>#REF!</v>
      </c>
      <c r="AY343" s="43" t="e">
        <f t="array" aca="1" ref="AY343" ca="1">INDEX(ColClas1,MIN(IF(Tron1=$AT343,IF(COUNTIF($AV343:AX343,Clas1)=0,ROW(Clas1)))))&amp;""</f>
        <v>#REF!</v>
      </c>
      <c r="AZ343" s="43" t="e">
        <f t="array" aca="1" ref="AZ343" ca="1">INDEX(ColClas1,MIN(IF(Tron1=$AT343,IF(COUNTIF($AV343:AY343,Clas1)=0,ROW(Clas1)))))&amp;""</f>
        <v>#REF!</v>
      </c>
      <c r="BA343" s="43" t="e">
        <f t="array" aca="1" ref="BA343" ca="1">INDEX(ColClas1,MIN(IF(Tron1=$AT343,IF(COUNTIF($AV343:AZ343,Clas1)=0,ROW(Clas1)))))&amp;""</f>
        <v>#REF!</v>
      </c>
    </row>
    <row r="344" spans="1:53" x14ac:dyDescent="0.25">
      <c r="A344" s="35">
        <v>334</v>
      </c>
      <c r="B344" s="41" t="str">
        <f>IF(COUNTIF(C$11:C343,C344)=0,B343&amp;C344,B343)</f>
        <v/>
      </c>
      <c r="C344" s="116" t="str">
        <f t="shared" si="119"/>
        <v/>
      </c>
      <c r="D344" s="114"/>
      <c r="E344" s="3"/>
      <c r="F344" s="2" t="e">
        <f t="shared" si="114"/>
        <v>#REF!</v>
      </c>
      <c r="G344" s="2" t="e">
        <f t="shared" si="115"/>
        <v>#REF!</v>
      </c>
      <c r="H344" s="2" t="e">
        <f t="shared" si="116"/>
        <v>#REF!</v>
      </c>
      <c r="I344" s="4"/>
      <c r="J344" s="4"/>
      <c r="K344" s="4"/>
      <c r="L344" s="4"/>
      <c r="M344" s="4"/>
      <c r="N344" s="4"/>
      <c r="O344" s="4"/>
      <c r="P344" s="4"/>
      <c r="Q344" s="2" t="str">
        <f t="shared" si="120"/>
        <v/>
      </c>
      <c r="R344" s="2" t="str">
        <f t="shared" si="121"/>
        <v/>
      </c>
      <c r="S344" s="2" t="str">
        <f t="shared" si="122"/>
        <v/>
      </c>
      <c r="T344" s="2">
        <f t="shared" si="132"/>
        <v>0</v>
      </c>
      <c r="U344" s="2" t="str">
        <f t="shared" si="123"/>
        <v/>
      </c>
      <c r="V344" s="2" t="str">
        <f t="shared" si="124"/>
        <v/>
      </c>
      <c r="W344" s="2" t="str">
        <f t="shared" si="125"/>
        <v/>
      </c>
      <c r="X344" s="5" t="str">
        <f t="shared" si="131"/>
        <v/>
      </c>
      <c r="Y344" s="2" t="str">
        <f t="shared" si="126"/>
        <v/>
      </c>
      <c r="Z344" s="2" t="str">
        <f t="shared" si="127"/>
        <v/>
      </c>
      <c r="AA344" s="4"/>
      <c r="AB344" s="4"/>
      <c r="AC344" s="4"/>
      <c r="AD344" s="4"/>
      <c r="AE344" s="4"/>
      <c r="AF344" s="4"/>
      <c r="AG344" s="4"/>
      <c r="AH344" s="4"/>
      <c r="AI344" s="2" t="str">
        <f t="shared" si="111"/>
        <v/>
      </c>
      <c r="AJ344" s="2" t="str">
        <f t="shared" si="128"/>
        <v/>
      </c>
      <c r="AK344" s="6" t="e">
        <f>VLOOKUP(C344,#REF!,10,FALSE)</f>
        <v>#REF!</v>
      </c>
      <c r="AL344" s="4"/>
      <c r="AM344" s="2" t="str">
        <f t="shared" si="129"/>
        <v/>
      </c>
      <c r="AN344" s="2" t="str">
        <f t="shared" si="130"/>
        <v/>
      </c>
      <c r="AO344" s="7" t="e">
        <f t="shared" si="117"/>
        <v>#VALUE!</v>
      </c>
      <c r="AP344" s="117"/>
      <c r="AQ344" s="8" t="str">
        <f t="shared" si="118"/>
        <v/>
      </c>
      <c r="AR344" s="9"/>
      <c r="AS344" s="1" t="str">
        <f t="shared" si="112"/>
        <v/>
      </c>
      <c r="AT344" s="43" t="e">
        <f>#REF!</f>
        <v>#REF!</v>
      </c>
      <c r="AU344" s="43" t="str">
        <f t="shared" ca="1" si="113"/>
        <v/>
      </c>
      <c r="AW344" s="43" t="e">
        <f t="array" aca="1" ref="AW344" ca="1">INDEX(ColClas1,MIN(IF(Tron1=$AT344,IF(COUNTIF($AV344:AV344,Clas1)=0,ROW(Clas1)))))&amp;""</f>
        <v>#REF!</v>
      </c>
      <c r="AX344" s="43" t="e">
        <f t="array" aca="1" ref="AX344" ca="1">INDEX(ColClas1,MIN(IF(Tron1=$AT344,IF(COUNTIF($AV344:AW344,Clas1)=0,ROW(Clas1)))))&amp;""</f>
        <v>#REF!</v>
      </c>
      <c r="AY344" s="43" t="e">
        <f t="array" aca="1" ref="AY344" ca="1">INDEX(ColClas1,MIN(IF(Tron1=$AT344,IF(COUNTIF($AV344:AX344,Clas1)=0,ROW(Clas1)))))&amp;""</f>
        <v>#REF!</v>
      </c>
      <c r="AZ344" s="43" t="e">
        <f t="array" aca="1" ref="AZ344" ca="1">INDEX(ColClas1,MIN(IF(Tron1=$AT344,IF(COUNTIF($AV344:AY344,Clas1)=0,ROW(Clas1)))))&amp;""</f>
        <v>#REF!</v>
      </c>
      <c r="BA344" s="43" t="e">
        <f t="array" aca="1" ref="BA344" ca="1">INDEX(ColClas1,MIN(IF(Tron1=$AT344,IF(COUNTIF($AV344:AZ344,Clas1)=0,ROW(Clas1)))))&amp;""</f>
        <v>#REF!</v>
      </c>
    </row>
    <row r="345" spans="1:53" x14ac:dyDescent="0.25">
      <c r="A345" s="35">
        <v>335</v>
      </c>
      <c r="B345" s="41" t="str">
        <f>IF(COUNTIF(C$11:C344,C345)=0,B344&amp;C345,B344)</f>
        <v/>
      </c>
      <c r="C345" s="116" t="str">
        <f t="shared" si="119"/>
        <v/>
      </c>
      <c r="D345" s="114"/>
      <c r="E345" s="3"/>
      <c r="F345" s="2" t="e">
        <f t="shared" si="114"/>
        <v>#REF!</v>
      </c>
      <c r="G345" s="2" t="e">
        <f t="shared" si="115"/>
        <v>#REF!</v>
      </c>
      <c r="H345" s="2" t="e">
        <f t="shared" si="116"/>
        <v>#REF!</v>
      </c>
      <c r="I345" s="4"/>
      <c r="J345" s="4"/>
      <c r="K345" s="4"/>
      <c r="L345" s="4"/>
      <c r="M345" s="4"/>
      <c r="N345" s="4"/>
      <c r="O345" s="4"/>
      <c r="P345" s="4"/>
      <c r="Q345" s="2" t="str">
        <f t="shared" si="120"/>
        <v/>
      </c>
      <c r="R345" s="2" t="str">
        <f t="shared" si="121"/>
        <v/>
      </c>
      <c r="S345" s="2" t="str">
        <f t="shared" si="122"/>
        <v/>
      </c>
      <c r="T345" s="2">
        <f t="shared" si="132"/>
        <v>0</v>
      </c>
      <c r="U345" s="2" t="str">
        <f t="shared" si="123"/>
        <v/>
      </c>
      <c r="V345" s="2" t="str">
        <f t="shared" si="124"/>
        <v/>
      </c>
      <c r="W345" s="2" t="str">
        <f t="shared" si="125"/>
        <v/>
      </c>
      <c r="X345" s="5" t="str">
        <f t="shared" si="131"/>
        <v/>
      </c>
      <c r="Y345" s="2" t="str">
        <f t="shared" si="126"/>
        <v/>
      </c>
      <c r="Z345" s="2" t="str">
        <f t="shared" si="127"/>
        <v/>
      </c>
      <c r="AA345" s="4"/>
      <c r="AB345" s="4"/>
      <c r="AC345" s="4"/>
      <c r="AD345" s="4"/>
      <c r="AE345" s="4"/>
      <c r="AF345" s="4"/>
      <c r="AG345" s="4"/>
      <c r="AH345" s="4"/>
      <c r="AI345" s="2" t="str">
        <f t="shared" si="111"/>
        <v/>
      </c>
      <c r="AJ345" s="2" t="str">
        <f t="shared" si="128"/>
        <v/>
      </c>
      <c r="AK345" s="6" t="e">
        <f>VLOOKUP(C345,#REF!,10,FALSE)</f>
        <v>#REF!</v>
      </c>
      <c r="AL345" s="4"/>
      <c r="AM345" s="2" t="str">
        <f t="shared" si="129"/>
        <v/>
      </c>
      <c r="AN345" s="2" t="str">
        <f t="shared" si="130"/>
        <v/>
      </c>
      <c r="AO345" s="7" t="e">
        <f t="shared" si="117"/>
        <v>#VALUE!</v>
      </c>
      <c r="AP345" s="117"/>
      <c r="AQ345" s="8" t="str">
        <f t="shared" si="118"/>
        <v/>
      </c>
      <c r="AR345" s="9"/>
      <c r="AS345" s="1" t="str">
        <f t="shared" si="112"/>
        <v/>
      </c>
      <c r="AT345" s="43" t="e">
        <f>#REF!</f>
        <v>#REF!</v>
      </c>
      <c r="AU345" s="43" t="str">
        <f t="shared" ca="1" si="113"/>
        <v/>
      </c>
      <c r="AW345" s="43" t="e">
        <f t="array" aca="1" ref="AW345" ca="1">INDEX(ColClas1,MIN(IF(Tron1=$AT345,IF(COUNTIF($AV345:AV345,Clas1)=0,ROW(Clas1)))))&amp;""</f>
        <v>#REF!</v>
      </c>
      <c r="AX345" s="43" t="e">
        <f t="array" aca="1" ref="AX345" ca="1">INDEX(ColClas1,MIN(IF(Tron1=$AT345,IF(COUNTIF($AV345:AW345,Clas1)=0,ROW(Clas1)))))&amp;""</f>
        <v>#REF!</v>
      </c>
      <c r="AY345" s="43" t="e">
        <f t="array" aca="1" ref="AY345" ca="1">INDEX(ColClas1,MIN(IF(Tron1=$AT345,IF(COUNTIF($AV345:AX345,Clas1)=0,ROW(Clas1)))))&amp;""</f>
        <v>#REF!</v>
      </c>
      <c r="AZ345" s="43" t="e">
        <f t="array" aca="1" ref="AZ345" ca="1">INDEX(ColClas1,MIN(IF(Tron1=$AT345,IF(COUNTIF($AV345:AY345,Clas1)=0,ROW(Clas1)))))&amp;""</f>
        <v>#REF!</v>
      </c>
      <c r="BA345" s="43" t="e">
        <f t="array" aca="1" ref="BA345" ca="1">INDEX(ColClas1,MIN(IF(Tron1=$AT345,IF(COUNTIF($AV345:AZ345,Clas1)=0,ROW(Clas1)))))&amp;""</f>
        <v>#REF!</v>
      </c>
    </row>
    <row r="346" spans="1:53" x14ac:dyDescent="0.25">
      <c r="A346" s="35">
        <v>336</v>
      </c>
      <c r="B346" s="41" t="str">
        <f>IF(COUNTIF(C$11:C345,C346)=0,B345&amp;C346,B345)</f>
        <v/>
      </c>
      <c r="C346" s="116" t="str">
        <f t="shared" si="119"/>
        <v/>
      </c>
      <c r="D346" s="114"/>
      <c r="E346" s="3"/>
      <c r="F346" s="2" t="e">
        <f t="shared" si="114"/>
        <v>#REF!</v>
      </c>
      <c r="G346" s="2" t="e">
        <f t="shared" si="115"/>
        <v>#REF!</v>
      </c>
      <c r="H346" s="2" t="e">
        <f t="shared" si="116"/>
        <v>#REF!</v>
      </c>
      <c r="I346" s="4"/>
      <c r="J346" s="4"/>
      <c r="K346" s="4"/>
      <c r="L346" s="4"/>
      <c r="M346" s="4"/>
      <c r="N346" s="4"/>
      <c r="O346" s="4"/>
      <c r="P346" s="4"/>
      <c r="Q346" s="2" t="str">
        <f t="shared" si="120"/>
        <v/>
      </c>
      <c r="R346" s="2" t="str">
        <f t="shared" si="121"/>
        <v/>
      </c>
      <c r="S346" s="2" t="str">
        <f t="shared" si="122"/>
        <v/>
      </c>
      <c r="T346" s="2">
        <f t="shared" si="132"/>
        <v>0</v>
      </c>
      <c r="U346" s="2" t="str">
        <f t="shared" si="123"/>
        <v/>
      </c>
      <c r="V346" s="2" t="str">
        <f t="shared" si="124"/>
        <v/>
      </c>
      <c r="W346" s="2" t="str">
        <f t="shared" si="125"/>
        <v/>
      </c>
      <c r="X346" s="5" t="str">
        <f t="shared" si="131"/>
        <v/>
      </c>
      <c r="Y346" s="2" t="str">
        <f t="shared" si="126"/>
        <v/>
      </c>
      <c r="Z346" s="2" t="str">
        <f t="shared" si="127"/>
        <v/>
      </c>
      <c r="AA346" s="4"/>
      <c r="AB346" s="4"/>
      <c r="AC346" s="4"/>
      <c r="AD346" s="4"/>
      <c r="AE346" s="4"/>
      <c r="AF346" s="4"/>
      <c r="AG346" s="4"/>
      <c r="AH346" s="4"/>
      <c r="AI346" s="2" t="str">
        <f t="shared" si="111"/>
        <v/>
      </c>
      <c r="AJ346" s="2" t="str">
        <f t="shared" si="128"/>
        <v/>
      </c>
      <c r="AK346" s="6" t="e">
        <f>VLOOKUP(C346,#REF!,10,FALSE)</f>
        <v>#REF!</v>
      </c>
      <c r="AL346" s="4"/>
      <c r="AM346" s="2" t="str">
        <f t="shared" si="129"/>
        <v/>
      </c>
      <c r="AN346" s="2" t="str">
        <f t="shared" si="130"/>
        <v/>
      </c>
      <c r="AO346" s="7" t="e">
        <f t="shared" si="117"/>
        <v>#VALUE!</v>
      </c>
      <c r="AP346" s="117"/>
      <c r="AQ346" s="8" t="str">
        <f t="shared" si="118"/>
        <v/>
      </c>
      <c r="AR346" s="9"/>
      <c r="AS346" s="1" t="str">
        <f t="shared" si="112"/>
        <v/>
      </c>
      <c r="AT346" s="43" t="e">
        <f>#REF!</f>
        <v>#REF!</v>
      </c>
      <c r="AU346" s="43" t="str">
        <f t="shared" ca="1" si="113"/>
        <v/>
      </c>
      <c r="AW346" s="43" t="e">
        <f t="array" aca="1" ref="AW346" ca="1">INDEX(ColClas1,MIN(IF(Tron1=$AT346,IF(COUNTIF($AV346:AV346,Clas1)=0,ROW(Clas1)))))&amp;""</f>
        <v>#REF!</v>
      </c>
      <c r="AX346" s="43" t="e">
        <f t="array" aca="1" ref="AX346" ca="1">INDEX(ColClas1,MIN(IF(Tron1=$AT346,IF(COUNTIF($AV346:AW346,Clas1)=0,ROW(Clas1)))))&amp;""</f>
        <v>#REF!</v>
      </c>
      <c r="AY346" s="43" t="e">
        <f t="array" aca="1" ref="AY346" ca="1">INDEX(ColClas1,MIN(IF(Tron1=$AT346,IF(COUNTIF($AV346:AX346,Clas1)=0,ROW(Clas1)))))&amp;""</f>
        <v>#REF!</v>
      </c>
      <c r="AZ346" s="43" t="e">
        <f t="array" aca="1" ref="AZ346" ca="1">INDEX(ColClas1,MIN(IF(Tron1=$AT346,IF(COUNTIF($AV346:AY346,Clas1)=0,ROW(Clas1)))))&amp;""</f>
        <v>#REF!</v>
      </c>
      <c r="BA346" s="43" t="e">
        <f t="array" aca="1" ref="BA346" ca="1">INDEX(ColClas1,MIN(IF(Tron1=$AT346,IF(COUNTIF($AV346:AZ346,Clas1)=0,ROW(Clas1)))))&amp;""</f>
        <v>#REF!</v>
      </c>
    </row>
    <row r="347" spans="1:53" x14ac:dyDescent="0.25">
      <c r="A347" s="35">
        <v>337</v>
      </c>
      <c r="B347" s="41" t="str">
        <f>IF(COUNTIF(C$11:C346,C347)=0,B346&amp;C347,B346)</f>
        <v/>
      </c>
      <c r="C347" s="116" t="str">
        <f t="shared" si="119"/>
        <v/>
      </c>
      <c r="D347" s="114"/>
      <c r="E347" s="3"/>
      <c r="F347" s="2" t="e">
        <f t="shared" si="114"/>
        <v>#REF!</v>
      </c>
      <c r="G347" s="2" t="e">
        <f t="shared" si="115"/>
        <v>#REF!</v>
      </c>
      <c r="H347" s="2" t="e">
        <f t="shared" si="116"/>
        <v>#REF!</v>
      </c>
      <c r="I347" s="4"/>
      <c r="J347" s="4"/>
      <c r="K347" s="4"/>
      <c r="L347" s="4"/>
      <c r="M347" s="4"/>
      <c r="N347" s="4"/>
      <c r="O347" s="4"/>
      <c r="P347" s="4"/>
      <c r="Q347" s="2" t="str">
        <f t="shared" si="120"/>
        <v/>
      </c>
      <c r="R347" s="2" t="str">
        <f t="shared" si="121"/>
        <v/>
      </c>
      <c r="S347" s="2" t="str">
        <f t="shared" si="122"/>
        <v/>
      </c>
      <c r="T347" s="2">
        <f t="shared" si="132"/>
        <v>0</v>
      </c>
      <c r="U347" s="2" t="str">
        <f t="shared" si="123"/>
        <v/>
      </c>
      <c r="V347" s="2" t="str">
        <f t="shared" si="124"/>
        <v/>
      </c>
      <c r="W347" s="2" t="str">
        <f t="shared" si="125"/>
        <v/>
      </c>
      <c r="X347" s="5" t="str">
        <f t="shared" si="131"/>
        <v/>
      </c>
      <c r="Y347" s="2" t="str">
        <f t="shared" si="126"/>
        <v/>
      </c>
      <c r="Z347" s="2" t="str">
        <f t="shared" si="127"/>
        <v/>
      </c>
      <c r="AA347" s="4"/>
      <c r="AB347" s="4"/>
      <c r="AC347" s="4"/>
      <c r="AD347" s="4"/>
      <c r="AE347" s="4"/>
      <c r="AF347" s="4"/>
      <c r="AG347" s="4"/>
      <c r="AH347" s="4"/>
      <c r="AI347" s="2" t="str">
        <f t="shared" si="111"/>
        <v/>
      </c>
      <c r="AJ347" s="2" t="str">
        <f t="shared" si="128"/>
        <v/>
      </c>
      <c r="AK347" s="6" t="e">
        <f>VLOOKUP(C347,#REF!,10,FALSE)</f>
        <v>#REF!</v>
      </c>
      <c r="AL347" s="4"/>
      <c r="AM347" s="2" t="str">
        <f t="shared" si="129"/>
        <v/>
      </c>
      <c r="AN347" s="2" t="str">
        <f t="shared" si="130"/>
        <v/>
      </c>
      <c r="AO347" s="7" t="e">
        <f t="shared" si="117"/>
        <v>#VALUE!</v>
      </c>
      <c r="AP347" s="117"/>
      <c r="AQ347" s="8" t="str">
        <f t="shared" si="118"/>
        <v/>
      </c>
      <c r="AR347" s="9"/>
      <c r="AS347" s="1" t="str">
        <f t="shared" si="112"/>
        <v/>
      </c>
      <c r="AT347" s="43" t="e">
        <f>#REF!</f>
        <v>#REF!</v>
      </c>
      <c r="AU347" s="43" t="str">
        <f t="shared" ca="1" si="113"/>
        <v/>
      </c>
      <c r="AW347" s="43" t="e">
        <f t="array" aca="1" ref="AW347" ca="1">INDEX(ColClas1,MIN(IF(Tron1=$AT347,IF(COUNTIF($AV347:AV347,Clas1)=0,ROW(Clas1)))))&amp;""</f>
        <v>#REF!</v>
      </c>
      <c r="AX347" s="43" t="e">
        <f t="array" aca="1" ref="AX347" ca="1">INDEX(ColClas1,MIN(IF(Tron1=$AT347,IF(COUNTIF($AV347:AW347,Clas1)=0,ROW(Clas1)))))&amp;""</f>
        <v>#REF!</v>
      </c>
      <c r="AY347" s="43" t="e">
        <f t="array" aca="1" ref="AY347" ca="1">INDEX(ColClas1,MIN(IF(Tron1=$AT347,IF(COUNTIF($AV347:AX347,Clas1)=0,ROW(Clas1)))))&amp;""</f>
        <v>#REF!</v>
      </c>
      <c r="AZ347" s="43" t="e">
        <f t="array" aca="1" ref="AZ347" ca="1">INDEX(ColClas1,MIN(IF(Tron1=$AT347,IF(COUNTIF($AV347:AY347,Clas1)=0,ROW(Clas1)))))&amp;""</f>
        <v>#REF!</v>
      </c>
      <c r="BA347" s="43" t="e">
        <f t="array" aca="1" ref="BA347" ca="1">INDEX(ColClas1,MIN(IF(Tron1=$AT347,IF(COUNTIF($AV347:AZ347,Clas1)=0,ROW(Clas1)))))&amp;""</f>
        <v>#REF!</v>
      </c>
    </row>
    <row r="348" spans="1:53" x14ac:dyDescent="0.25">
      <c r="A348" s="35">
        <v>338</v>
      </c>
      <c r="B348" s="41" t="str">
        <f>IF(COUNTIF(C$11:C347,C348)=0,B347&amp;C348,B347)</f>
        <v/>
      </c>
      <c r="C348" s="116" t="str">
        <f t="shared" si="119"/>
        <v/>
      </c>
      <c r="D348" s="114"/>
      <c r="E348" s="3"/>
      <c r="F348" s="2" t="e">
        <f t="shared" si="114"/>
        <v>#REF!</v>
      </c>
      <c r="G348" s="2" t="e">
        <f t="shared" si="115"/>
        <v>#REF!</v>
      </c>
      <c r="H348" s="2" t="e">
        <f t="shared" si="116"/>
        <v>#REF!</v>
      </c>
      <c r="I348" s="4"/>
      <c r="J348" s="4"/>
      <c r="K348" s="4"/>
      <c r="L348" s="4"/>
      <c r="M348" s="4"/>
      <c r="N348" s="4"/>
      <c r="O348" s="4"/>
      <c r="P348" s="4"/>
      <c r="Q348" s="2" t="str">
        <f t="shared" si="120"/>
        <v/>
      </c>
      <c r="R348" s="2" t="str">
        <f t="shared" si="121"/>
        <v/>
      </c>
      <c r="S348" s="2" t="str">
        <f t="shared" si="122"/>
        <v/>
      </c>
      <c r="T348" s="2">
        <f t="shared" si="132"/>
        <v>0</v>
      </c>
      <c r="U348" s="2" t="str">
        <f t="shared" si="123"/>
        <v/>
      </c>
      <c r="V348" s="2" t="str">
        <f t="shared" si="124"/>
        <v/>
      </c>
      <c r="W348" s="2" t="str">
        <f t="shared" si="125"/>
        <v/>
      </c>
      <c r="X348" s="5" t="str">
        <f t="shared" si="131"/>
        <v/>
      </c>
      <c r="Y348" s="2" t="str">
        <f t="shared" si="126"/>
        <v/>
      </c>
      <c r="Z348" s="2" t="str">
        <f t="shared" si="127"/>
        <v/>
      </c>
      <c r="AA348" s="4"/>
      <c r="AB348" s="4"/>
      <c r="AC348" s="4"/>
      <c r="AD348" s="4"/>
      <c r="AE348" s="4"/>
      <c r="AF348" s="4"/>
      <c r="AG348" s="4"/>
      <c r="AH348" s="4"/>
      <c r="AI348" s="2" t="str">
        <f t="shared" si="111"/>
        <v/>
      </c>
      <c r="AJ348" s="2" t="str">
        <f t="shared" si="128"/>
        <v/>
      </c>
      <c r="AK348" s="6" t="e">
        <f>VLOOKUP(C348,#REF!,10,FALSE)</f>
        <v>#REF!</v>
      </c>
      <c r="AL348" s="4"/>
      <c r="AM348" s="2" t="str">
        <f t="shared" si="129"/>
        <v/>
      </c>
      <c r="AN348" s="2" t="str">
        <f t="shared" si="130"/>
        <v/>
      </c>
      <c r="AO348" s="7" t="e">
        <f t="shared" si="117"/>
        <v>#VALUE!</v>
      </c>
      <c r="AP348" s="117"/>
      <c r="AQ348" s="8" t="str">
        <f t="shared" si="118"/>
        <v/>
      </c>
      <c r="AR348" s="9"/>
      <c r="AS348" s="1" t="str">
        <f t="shared" si="112"/>
        <v/>
      </c>
      <c r="AT348" s="43" t="e">
        <f>#REF!</f>
        <v>#REF!</v>
      </c>
      <c r="AU348" s="43" t="str">
        <f t="shared" ca="1" si="113"/>
        <v/>
      </c>
      <c r="AW348" s="43" t="e">
        <f t="array" aca="1" ref="AW348" ca="1">INDEX(ColClas1,MIN(IF(Tron1=$AT348,IF(COUNTIF($AV348:AV348,Clas1)=0,ROW(Clas1)))))&amp;""</f>
        <v>#REF!</v>
      </c>
      <c r="AX348" s="43" t="e">
        <f t="array" aca="1" ref="AX348" ca="1">INDEX(ColClas1,MIN(IF(Tron1=$AT348,IF(COUNTIF($AV348:AW348,Clas1)=0,ROW(Clas1)))))&amp;""</f>
        <v>#REF!</v>
      </c>
      <c r="AY348" s="43" t="e">
        <f t="array" aca="1" ref="AY348" ca="1">INDEX(ColClas1,MIN(IF(Tron1=$AT348,IF(COUNTIF($AV348:AX348,Clas1)=0,ROW(Clas1)))))&amp;""</f>
        <v>#REF!</v>
      </c>
      <c r="AZ348" s="43" t="e">
        <f t="array" aca="1" ref="AZ348" ca="1">INDEX(ColClas1,MIN(IF(Tron1=$AT348,IF(COUNTIF($AV348:AY348,Clas1)=0,ROW(Clas1)))))&amp;""</f>
        <v>#REF!</v>
      </c>
      <c r="BA348" s="43" t="e">
        <f t="array" aca="1" ref="BA348" ca="1">INDEX(ColClas1,MIN(IF(Tron1=$AT348,IF(COUNTIF($AV348:AZ348,Clas1)=0,ROW(Clas1)))))&amp;""</f>
        <v>#REF!</v>
      </c>
    </row>
    <row r="349" spans="1:53" x14ac:dyDescent="0.25">
      <c r="A349" s="35">
        <v>339</v>
      </c>
      <c r="B349" s="41" t="str">
        <f>IF(COUNTIF(C$11:C348,C349)=0,B348&amp;C349,B348)</f>
        <v/>
      </c>
      <c r="C349" s="116" t="str">
        <f t="shared" si="119"/>
        <v/>
      </c>
      <c r="D349" s="114"/>
      <c r="E349" s="3"/>
      <c r="F349" s="2" t="e">
        <f t="shared" si="114"/>
        <v>#REF!</v>
      </c>
      <c r="G349" s="2" t="e">
        <f t="shared" si="115"/>
        <v>#REF!</v>
      </c>
      <c r="H349" s="2" t="e">
        <f t="shared" si="116"/>
        <v>#REF!</v>
      </c>
      <c r="I349" s="4"/>
      <c r="J349" s="4"/>
      <c r="K349" s="4"/>
      <c r="L349" s="4"/>
      <c r="M349" s="4"/>
      <c r="N349" s="4"/>
      <c r="O349" s="4"/>
      <c r="P349" s="4"/>
      <c r="Q349" s="2" t="str">
        <f t="shared" si="120"/>
        <v/>
      </c>
      <c r="R349" s="2" t="str">
        <f t="shared" si="121"/>
        <v/>
      </c>
      <c r="S349" s="2" t="str">
        <f t="shared" si="122"/>
        <v/>
      </c>
      <c r="T349" s="2">
        <f t="shared" si="132"/>
        <v>0</v>
      </c>
      <c r="U349" s="2" t="str">
        <f t="shared" si="123"/>
        <v/>
      </c>
      <c r="V349" s="2" t="str">
        <f t="shared" si="124"/>
        <v/>
      </c>
      <c r="W349" s="2" t="str">
        <f t="shared" si="125"/>
        <v/>
      </c>
      <c r="X349" s="5" t="str">
        <f t="shared" si="131"/>
        <v/>
      </c>
      <c r="Y349" s="2" t="str">
        <f t="shared" si="126"/>
        <v/>
      </c>
      <c r="Z349" s="2" t="str">
        <f t="shared" si="127"/>
        <v/>
      </c>
      <c r="AA349" s="4"/>
      <c r="AB349" s="4"/>
      <c r="AC349" s="4"/>
      <c r="AD349" s="4"/>
      <c r="AE349" s="4"/>
      <c r="AF349" s="4"/>
      <c r="AG349" s="4"/>
      <c r="AH349" s="4"/>
      <c r="AI349" s="2" t="str">
        <f t="shared" si="111"/>
        <v/>
      </c>
      <c r="AJ349" s="2" t="str">
        <f t="shared" si="128"/>
        <v/>
      </c>
      <c r="AK349" s="6" t="e">
        <f>VLOOKUP(C349,#REF!,10,FALSE)</f>
        <v>#REF!</v>
      </c>
      <c r="AL349" s="4"/>
      <c r="AM349" s="2" t="str">
        <f t="shared" si="129"/>
        <v/>
      </c>
      <c r="AN349" s="2" t="str">
        <f t="shared" si="130"/>
        <v/>
      </c>
      <c r="AO349" s="7" t="e">
        <f t="shared" si="117"/>
        <v>#VALUE!</v>
      </c>
      <c r="AP349" s="117"/>
      <c r="AQ349" s="8" t="str">
        <f t="shared" si="118"/>
        <v/>
      </c>
      <c r="AR349" s="9"/>
      <c r="AS349" s="1" t="str">
        <f t="shared" si="112"/>
        <v/>
      </c>
      <c r="AT349" s="43" t="e">
        <f>#REF!</f>
        <v>#REF!</v>
      </c>
      <c r="AU349" s="43" t="str">
        <f t="shared" ca="1" si="113"/>
        <v/>
      </c>
      <c r="AW349" s="43" t="e">
        <f t="array" aca="1" ref="AW349" ca="1">INDEX(ColClas1,MIN(IF(Tron1=$AT349,IF(COUNTIF($AV349:AV349,Clas1)=0,ROW(Clas1)))))&amp;""</f>
        <v>#REF!</v>
      </c>
      <c r="AX349" s="43" t="e">
        <f t="array" aca="1" ref="AX349" ca="1">INDEX(ColClas1,MIN(IF(Tron1=$AT349,IF(COUNTIF($AV349:AW349,Clas1)=0,ROW(Clas1)))))&amp;""</f>
        <v>#REF!</v>
      </c>
      <c r="AY349" s="43" t="e">
        <f t="array" aca="1" ref="AY349" ca="1">INDEX(ColClas1,MIN(IF(Tron1=$AT349,IF(COUNTIF($AV349:AX349,Clas1)=0,ROW(Clas1)))))&amp;""</f>
        <v>#REF!</v>
      </c>
      <c r="AZ349" s="43" t="e">
        <f t="array" aca="1" ref="AZ349" ca="1">INDEX(ColClas1,MIN(IF(Tron1=$AT349,IF(COUNTIF($AV349:AY349,Clas1)=0,ROW(Clas1)))))&amp;""</f>
        <v>#REF!</v>
      </c>
      <c r="BA349" s="43" t="e">
        <f t="array" aca="1" ref="BA349" ca="1">INDEX(ColClas1,MIN(IF(Tron1=$AT349,IF(COUNTIF($AV349:AZ349,Clas1)=0,ROW(Clas1)))))&amp;""</f>
        <v>#REF!</v>
      </c>
    </row>
    <row r="350" spans="1:53" x14ac:dyDescent="0.25">
      <c r="A350" s="35">
        <v>340</v>
      </c>
      <c r="B350" s="41" t="str">
        <f>IF(COUNTIF(C$11:C349,C350)=0,B349&amp;C350,B349)</f>
        <v/>
      </c>
      <c r="C350" s="116" t="str">
        <f t="shared" si="119"/>
        <v/>
      </c>
      <c r="D350" s="114"/>
      <c r="E350" s="3"/>
      <c r="F350" s="2" t="e">
        <f t="shared" si="114"/>
        <v>#REF!</v>
      </c>
      <c r="G350" s="2" t="e">
        <f t="shared" si="115"/>
        <v>#REF!</v>
      </c>
      <c r="H350" s="2" t="e">
        <f t="shared" si="116"/>
        <v>#REF!</v>
      </c>
      <c r="I350" s="4"/>
      <c r="J350" s="4"/>
      <c r="K350" s="4"/>
      <c r="L350" s="4"/>
      <c r="M350" s="4"/>
      <c r="N350" s="4"/>
      <c r="O350" s="4"/>
      <c r="P350" s="4"/>
      <c r="Q350" s="2" t="str">
        <f t="shared" si="120"/>
        <v/>
      </c>
      <c r="R350" s="2" t="str">
        <f t="shared" si="121"/>
        <v/>
      </c>
      <c r="S350" s="2" t="str">
        <f t="shared" si="122"/>
        <v/>
      </c>
      <c r="T350" s="2">
        <f t="shared" si="132"/>
        <v>0</v>
      </c>
      <c r="U350" s="2" t="str">
        <f t="shared" si="123"/>
        <v/>
      </c>
      <c r="V350" s="2" t="str">
        <f t="shared" si="124"/>
        <v/>
      </c>
      <c r="W350" s="2" t="str">
        <f t="shared" si="125"/>
        <v/>
      </c>
      <c r="X350" s="5" t="str">
        <f t="shared" si="131"/>
        <v/>
      </c>
      <c r="Y350" s="2" t="str">
        <f t="shared" si="126"/>
        <v/>
      </c>
      <c r="Z350" s="2" t="str">
        <f t="shared" si="127"/>
        <v/>
      </c>
      <c r="AA350" s="4"/>
      <c r="AB350" s="4"/>
      <c r="AC350" s="4"/>
      <c r="AD350" s="4"/>
      <c r="AE350" s="4"/>
      <c r="AF350" s="4"/>
      <c r="AG350" s="4"/>
      <c r="AH350" s="4"/>
      <c r="AI350" s="2" t="str">
        <f t="shared" si="111"/>
        <v/>
      </c>
      <c r="AJ350" s="2" t="str">
        <f t="shared" si="128"/>
        <v/>
      </c>
      <c r="AK350" s="6" t="e">
        <f>VLOOKUP(C350,#REF!,10,FALSE)</f>
        <v>#REF!</v>
      </c>
      <c r="AL350" s="4"/>
      <c r="AM350" s="2" t="str">
        <f t="shared" si="129"/>
        <v/>
      </c>
      <c r="AN350" s="2" t="str">
        <f t="shared" si="130"/>
        <v/>
      </c>
      <c r="AO350" s="7" t="e">
        <f t="shared" si="117"/>
        <v>#VALUE!</v>
      </c>
      <c r="AP350" s="117"/>
      <c r="AQ350" s="8" t="str">
        <f t="shared" si="118"/>
        <v/>
      </c>
      <c r="AR350" s="9"/>
      <c r="AS350" s="1" t="str">
        <f t="shared" si="112"/>
        <v/>
      </c>
      <c r="AT350" s="43" t="e">
        <f>#REF!</f>
        <v>#REF!</v>
      </c>
      <c r="AU350" s="43" t="str">
        <f t="shared" ca="1" si="113"/>
        <v/>
      </c>
      <c r="AW350" s="43" t="e">
        <f t="array" aca="1" ref="AW350" ca="1">INDEX(ColClas1,MIN(IF(Tron1=$AT350,IF(COUNTIF($AV350:AV350,Clas1)=0,ROW(Clas1)))))&amp;""</f>
        <v>#REF!</v>
      </c>
      <c r="AX350" s="43" t="e">
        <f t="array" aca="1" ref="AX350" ca="1">INDEX(ColClas1,MIN(IF(Tron1=$AT350,IF(COUNTIF($AV350:AW350,Clas1)=0,ROW(Clas1)))))&amp;""</f>
        <v>#REF!</v>
      </c>
      <c r="AY350" s="43" t="e">
        <f t="array" aca="1" ref="AY350" ca="1">INDEX(ColClas1,MIN(IF(Tron1=$AT350,IF(COUNTIF($AV350:AX350,Clas1)=0,ROW(Clas1)))))&amp;""</f>
        <v>#REF!</v>
      </c>
      <c r="AZ350" s="43" t="e">
        <f t="array" aca="1" ref="AZ350" ca="1">INDEX(ColClas1,MIN(IF(Tron1=$AT350,IF(COUNTIF($AV350:AY350,Clas1)=0,ROW(Clas1)))))&amp;""</f>
        <v>#REF!</v>
      </c>
      <c r="BA350" s="43" t="e">
        <f t="array" aca="1" ref="BA350" ca="1">INDEX(ColClas1,MIN(IF(Tron1=$AT350,IF(COUNTIF($AV350:AZ350,Clas1)=0,ROW(Clas1)))))&amp;""</f>
        <v>#REF!</v>
      </c>
    </row>
    <row r="351" spans="1:53" x14ac:dyDescent="0.25">
      <c r="A351" s="35">
        <v>341</v>
      </c>
      <c r="B351" s="41" t="str">
        <f>IF(COUNTIF(C$11:C350,C351)=0,B350&amp;C351,B350)</f>
        <v/>
      </c>
      <c r="C351" s="116" t="str">
        <f t="shared" si="119"/>
        <v/>
      </c>
      <c r="D351" s="114"/>
      <c r="E351" s="3"/>
      <c r="F351" s="2" t="e">
        <f t="shared" si="114"/>
        <v>#REF!</v>
      </c>
      <c r="G351" s="2" t="e">
        <f t="shared" si="115"/>
        <v>#REF!</v>
      </c>
      <c r="H351" s="2" t="e">
        <f t="shared" si="116"/>
        <v>#REF!</v>
      </c>
      <c r="I351" s="4"/>
      <c r="J351" s="4"/>
      <c r="K351" s="4"/>
      <c r="L351" s="4"/>
      <c r="M351" s="4"/>
      <c r="N351" s="4"/>
      <c r="O351" s="4"/>
      <c r="P351" s="4"/>
      <c r="Q351" s="2" t="str">
        <f t="shared" si="120"/>
        <v/>
      </c>
      <c r="R351" s="2" t="str">
        <f t="shared" si="121"/>
        <v/>
      </c>
      <c r="S351" s="2" t="str">
        <f t="shared" si="122"/>
        <v/>
      </c>
      <c r="T351" s="2">
        <f t="shared" si="132"/>
        <v>0</v>
      </c>
      <c r="U351" s="2" t="str">
        <f t="shared" si="123"/>
        <v/>
      </c>
      <c r="V351" s="2" t="str">
        <f t="shared" si="124"/>
        <v/>
      </c>
      <c r="W351" s="2" t="str">
        <f t="shared" si="125"/>
        <v/>
      </c>
      <c r="X351" s="5" t="str">
        <f t="shared" si="131"/>
        <v/>
      </c>
      <c r="Y351" s="2" t="str">
        <f t="shared" si="126"/>
        <v/>
      </c>
      <c r="Z351" s="2" t="str">
        <f t="shared" si="127"/>
        <v/>
      </c>
      <c r="AA351" s="4"/>
      <c r="AB351" s="4"/>
      <c r="AC351" s="4"/>
      <c r="AD351" s="4"/>
      <c r="AE351" s="4"/>
      <c r="AF351" s="4"/>
      <c r="AG351" s="4"/>
      <c r="AH351" s="4"/>
      <c r="AI351" s="2" t="str">
        <f t="shared" si="111"/>
        <v/>
      </c>
      <c r="AJ351" s="2" t="str">
        <f t="shared" si="128"/>
        <v/>
      </c>
      <c r="AK351" s="6" t="e">
        <f>VLOOKUP(C351,#REF!,10,FALSE)</f>
        <v>#REF!</v>
      </c>
      <c r="AL351" s="4"/>
      <c r="AM351" s="2" t="str">
        <f t="shared" si="129"/>
        <v/>
      </c>
      <c r="AN351" s="2" t="str">
        <f t="shared" si="130"/>
        <v/>
      </c>
      <c r="AO351" s="7" t="e">
        <f t="shared" si="117"/>
        <v>#VALUE!</v>
      </c>
      <c r="AP351" s="117"/>
      <c r="AQ351" s="8" t="str">
        <f t="shared" si="118"/>
        <v/>
      </c>
      <c r="AR351" s="9"/>
      <c r="AS351" s="1" t="str">
        <f t="shared" si="112"/>
        <v/>
      </c>
      <c r="AT351" s="43" t="e">
        <f>#REF!</f>
        <v>#REF!</v>
      </c>
      <c r="AU351" s="43" t="str">
        <f t="shared" ca="1" si="113"/>
        <v/>
      </c>
      <c r="AW351" s="43" t="e">
        <f t="array" aca="1" ref="AW351" ca="1">INDEX(ColClas1,MIN(IF(Tron1=$AT351,IF(COUNTIF($AV351:AV351,Clas1)=0,ROW(Clas1)))))&amp;""</f>
        <v>#REF!</v>
      </c>
      <c r="AX351" s="43" t="e">
        <f t="array" aca="1" ref="AX351" ca="1">INDEX(ColClas1,MIN(IF(Tron1=$AT351,IF(COUNTIF($AV351:AW351,Clas1)=0,ROW(Clas1)))))&amp;""</f>
        <v>#REF!</v>
      </c>
      <c r="AY351" s="43" t="e">
        <f t="array" aca="1" ref="AY351" ca="1">INDEX(ColClas1,MIN(IF(Tron1=$AT351,IF(COUNTIF($AV351:AX351,Clas1)=0,ROW(Clas1)))))&amp;""</f>
        <v>#REF!</v>
      </c>
      <c r="AZ351" s="43" t="e">
        <f t="array" aca="1" ref="AZ351" ca="1">INDEX(ColClas1,MIN(IF(Tron1=$AT351,IF(COUNTIF($AV351:AY351,Clas1)=0,ROW(Clas1)))))&amp;""</f>
        <v>#REF!</v>
      </c>
      <c r="BA351" s="43" t="e">
        <f t="array" aca="1" ref="BA351" ca="1">INDEX(ColClas1,MIN(IF(Tron1=$AT351,IF(COUNTIF($AV351:AZ351,Clas1)=0,ROW(Clas1)))))&amp;""</f>
        <v>#REF!</v>
      </c>
    </row>
    <row r="352" spans="1:53" x14ac:dyDescent="0.25">
      <c r="A352" s="35">
        <v>342</v>
      </c>
      <c r="B352" s="41" t="str">
        <f>IF(COUNTIF(C$11:C351,C352)=0,B351&amp;C352,B351)</f>
        <v/>
      </c>
      <c r="C352" s="116" t="str">
        <f t="shared" si="119"/>
        <v/>
      </c>
      <c r="D352" s="114"/>
      <c r="E352" s="3"/>
      <c r="F352" s="2" t="e">
        <f t="shared" si="114"/>
        <v>#REF!</v>
      </c>
      <c r="G352" s="2" t="e">
        <f t="shared" si="115"/>
        <v>#REF!</v>
      </c>
      <c r="H352" s="2" t="e">
        <f t="shared" si="116"/>
        <v>#REF!</v>
      </c>
      <c r="I352" s="4"/>
      <c r="J352" s="4"/>
      <c r="K352" s="4"/>
      <c r="L352" s="4"/>
      <c r="M352" s="4"/>
      <c r="N352" s="4"/>
      <c r="O352" s="4"/>
      <c r="P352" s="4"/>
      <c r="Q352" s="2" t="str">
        <f t="shared" si="120"/>
        <v/>
      </c>
      <c r="R352" s="2" t="str">
        <f t="shared" si="121"/>
        <v/>
      </c>
      <c r="S352" s="2" t="str">
        <f t="shared" si="122"/>
        <v/>
      </c>
      <c r="T352" s="2">
        <f t="shared" si="132"/>
        <v>0</v>
      </c>
      <c r="U352" s="2" t="str">
        <f t="shared" si="123"/>
        <v/>
      </c>
      <c r="V352" s="2" t="str">
        <f t="shared" si="124"/>
        <v/>
      </c>
      <c r="W352" s="2" t="str">
        <f t="shared" si="125"/>
        <v/>
      </c>
      <c r="X352" s="5" t="str">
        <f t="shared" si="131"/>
        <v/>
      </c>
      <c r="Y352" s="2" t="str">
        <f t="shared" si="126"/>
        <v/>
      </c>
      <c r="Z352" s="2" t="str">
        <f t="shared" si="127"/>
        <v/>
      </c>
      <c r="AA352" s="4"/>
      <c r="AB352" s="4"/>
      <c r="AC352" s="4"/>
      <c r="AD352" s="4"/>
      <c r="AE352" s="4"/>
      <c r="AF352" s="4"/>
      <c r="AG352" s="4"/>
      <c r="AH352" s="4"/>
      <c r="AI352" s="2" t="str">
        <f t="shared" si="111"/>
        <v/>
      </c>
      <c r="AJ352" s="2" t="str">
        <f t="shared" si="128"/>
        <v/>
      </c>
      <c r="AK352" s="6" t="e">
        <f>VLOOKUP(C352,#REF!,10,FALSE)</f>
        <v>#REF!</v>
      </c>
      <c r="AL352" s="4"/>
      <c r="AM352" s="2" t="str">
        <f t="shared" si="129"/>
        <v/>
      </c>
      <c r="AN352" s="2" t="str">
        <f t="shared" si="130"/>
        <v/>
      </c>
      <c r="AO352" s="7" t="e">
        <f t="shared" si="117"/>
        <v>#VALUE!</v>
      </c>
      <c r="AP352" s="117"/>
      <c r="AQ352" s="8" t="str">
        <f t="shared" si="118"/>
        <v/>
      </c>
      <c r="AR352" s="9"/>
      <c r="AS352" s="1" t="str">
        <f t="shared" si="112"/>
        <v/>
      </c>
      <c r="AT352" s="43" t="e">
        <f>#REF!</f>
        <v>#REF!</v>
      </c>
      <c r="AU352" s="43" t="str">
        <f t="shared" ca="1" si="113"/>
        <v/>
      </c>
      <c r="AW352" s="43" t="e">
        <f t="array" aca="1" ref="AW352" ca="1">INDEX(ColClas1,MIN(IF(Tron1=$AT352,IF(COUNTIF($AV352:AV352,Clas1)=0,ROW(Clas1)))))&amp;""</f>
        <v>#REF!</v>
      </c>
      <c r="AX352" s="43" t="e">
        <f t="array" aca="1" ref="AX352" ca="1">INDEX(ColClas1,MIN(IF(Tron1=$AT352,IF(COUNTIF($AV352:AW352,Clas1)=0,ROW(Clas1)))))&amp;""</f>
        <v>#REF!</v>
      </c>
      <c r="AY352" s="43" t="e">
        <f t="array" aca="1" ref="AY352" ca="1">INDEX(ColClas1,MIN(IF(Tron1=$AT352,IF(COUNTIF($AV352:AX352,Clas1)=0,ROW(Clas1)))))&amp;""</f>
        <v>#REF!</v>
      </c>
      <c r="AZ352" s="43" t="e">
        <f t="array" aca="1" ref="AZ352" ca="1">INDEX(ColClas1,MIN(IF(Tron1=$AT352,IF(COUNTIF($AV352:AY352,Clas1)=0,ROW(Clas1)))))&amp;""</f>
        <v>#REF!</v>
      </c>
      <c r="BA352" s="43" t="e">
        <f t="array" aca="1" ref="BA352" ca="1">INDEX(ColClas1,MIN(IF(Tron1=$AT352,IF(COUNTIF($AV352:AZ352,Clas1)=0,ROW(Clas1)))))&amp;""</f>
        <v>#REF!</v>
      </c>
    </row>
    <row r="353" spans="1:53" x14ac:dyDescent="0.25">
      <c r="A353" s="35">
        <v>343</v>
      </c>
      <c r="B353" s="41" t="str">
        <f>IF(COUNTIF(C$11:C352,C353)=0,B352&amp;C353,B352)</f>
        <v/>
      </c>
      <c r="C353" s="116" t="str">
        <f t="shared" si="119"/>
        <v/>
      </c>
      <c r="D353" s="114"/>
      <c r="E353" s="3"/>
      <c r="F353" s="2" t="e">
        <f t="shared" si="114"/>
        <v>#REF!</v>
      </c>
      <c r="G353" s="2" t="e">
        <f t="shared" si="115"/>
        <v>#REF!</v>
      </c>
      <c r="H353" s="2" t="e">
        <f t="shared" si="116"/>
        <v>#REF!</v>
      </c>
      <c r="I353" s="4"/>
      <c r="J353" s="4"/>
      <c r="K353" s="4"/>
      <c r="L353" s="4"/>
      <c r="M353" s="4"/>
      <c r="N353" s="4"/>
      <c r="O353" s="4"/>
      <c r="P353" s="4"/>
      <c r="Q353" s="2" t="str">
        <f t="shared" si="120"/>
        <v/>
      </c>
      <c r="R353" s="2" t="str">
        <f t="shared" si="121"/>
        <v/>
      </c>
      <c r="S353" s="2" t="str">
        <f t="shared" si="122"/>
        <v/>
      </c>
      <c r="T353" s="2">
        <f t="shared" si="132"/>
        <v>0</v>
      </c>
      <c r="U353" s="2" t="str">
        <f t="shared" si="123"/>
        <v/>
      </c>
      <c r="V353" s="2" t="str">
        <f t="shared" si="124"/>
        <v/>
      </c>
      <c r="W353" s="2" t="str">
        <f t="shared" si="125"/>
        <v/>
      </c>
      <c r="X353" s="5" t="str">
        <f t="shared" si="131"/>
        <v/>
      </c>
      <c r="Y353" s="2" t="str">
        <f t="shared" si="126"/>
        <v/>
      </c>
      <c r="Z353" s="2" t="str">
        <f t="shared" si="127"/>
        <v/>
      </c>
      <c r="AA353" s="4"/>
      <c r="AB353" s="4"/>
      <c r="AC353" s="4"/>
      <c r="AD353" s="4"/>
      <c r="AE353" s="4"/>
      <c r="AF353" s="4"/>
      <c r="AG353" s="4"/>
      <c r="AH353" s="4"/>
      <c r="AI353" s="2" t="str">
        <f t="shared" si="111"/>
        <v/>
      </c>
      <c r="AJ353" s="2" t="str">
        <f t="shared" si="128"/>
        <v/>
      </c>
      <c r="AK353" s="6" t="e">
        <f>VLOOKUP(C353,#REF!,10,FALSE)</f>
        <v>#REF!</v>
      </c>
      <c r="AL353" s="4"/>
      <c r="AM353" s="2" t="str">
        <f t="shared" si="129"/>
        <v/>
      </c>
      <c r="AN353" s="2" t="str">
        <f t="shared" si="130"/>
        <v/>
      </c>
      <c r="AO353" s="7" t="e">
        <f t="shared" si="117"/>
        <v>#VALUE!</v>
      </c>
      <c r="AP353" s="117"/>
      <c r="AQ353" s="8" t="str">
        <f t="shared" si="118"/>
        <v/>
      </c>
      <c r="AR353" s="9"/>
      <c r="AS353" s="1" t="str">
        <f t="shared" si="112"/>
        <v/>
      </c>
      <c r="AT353" s="43" t="e">
        <f>#REF!</f>
        <v>#REF!</v>
      </c>
      <c r="AU353" s="43" t="str">
        <f t="shared" ca="1" si="113"/>
        <v/>
      </c>
      <c r="AW353" s="43" t="e">
        <f t="array" aca="1" ref="AW353" ca="1">INDEX(ColClas1,MIN(IF(Tron1=$AT353,IF(COUNTIF($AV353:AV353,Clas1)=0,ROW(Clas1)))))&amp;""</f>
        <v>#REF!</v>
      </c>
      <c r="AX353" s="43" t="e">
        <f t="array" aca="1" ref="AX353" ca="1">INDEX(ColClas1,MIN(IF(Tron1=$AT353,IF(COUNTIF($AV353:AW353,Clas1)=0,ROW(Clas1)))))&amp;""</f>
        <v>#REF!</v>
      </c>
      <c r="AY353" s="43" t="e">
        <f t="array" aca="1" ref="AY353" ca="1">INDEX(ColClas1,MIN(IF(Tron1=$AT353,IF(COUNTIF($AV353:AX353,Clas1)=0,ROW(Clas1)))))&amp;""</f>
        <v>#REF!</v>
      </c>
      <c r="AZ353" s="43" t="e">
        <f t="array" aca="1" ref="AZ353" ca="1">INDEX(ColClas1,MIN(IF(Tron1=$AT353,IF(COUNTIF($AV353:AY353,Clas1)=0,ROW(Clas1)))))&amp;""</f>
        <v>#REF!</v>
      </c>
      <c r="BA353" s="43" t="e">
        <f t="array" aca="1" ref="BA353" ca="1">INDEX(ColClas1,MIN(IF(Tron1=$AT353,IF(COUNTIF($AV353:AZ353,Clas1)=0,ROW(Clas1)))))&amp;""</f>
        <v>#REF!</v>
      </c>
    </row>
    <row r="354" spans="1:53" x14ac:dyDescent="0.25">
      <c r="A354" s="35">
        <v>344</v>
      </c>
      <c r="B354" s="41" t="str">
        <f>IF(COUNTIF(C$11:C353,C354)=0,B353&amp;C354,B353)</f>
        <v/>
      </c>
      <c r="C354" s="116" t="str">
        <f t="shared" si="119"/>
        <v/>
      </c>
      <c r="D354" s="114"/>
      <c r="E354" s="3"/>
      <c r="F354" s="2" t="e">
        <f t="shared" si="114"/>
        <v>#REF!</v>
      </c>
      <c r="G354" s="2" t="e">
        <f t="shared" si="115"/>
        <v>#REF!</v>
      </c>
      <c r="H354" s="2" t="e">
        <f t="shared" si="116"/>
        <v>#REF!</v>
      </c>
      <c r="I354" s="4"/>
      <c r="J354" s="4"/>
      <c r="K354" s="4"/>
      <c r="L354" s="4"/>
      <c r="M354" s="4"/>
      <c r="N354" s="4"/>
      <c r="O354" s="4"/>
      <c r="P354" s="4"/>
      <c r="Q354" s="2" t="str">
        <f t="shared" si="120"/>
        <v/>
      </c>
      <c r="R354" s="2" t="str">
        <f t="shared" si="121"/>
        <v/>
      </c>
      <c r="S354" s="2" t="str">
        <f t="shared" si="122"/>
        <v/>
      </c>
      <c r="T354" s="2">
        <f t="shared" si="132"/>
        <v>0</v>
      </c>
      <c r="U354" s="2" t="str">
        <f t="shared" si="123"/>
        <v/>
      </c>
      <c r="V354" s="2" t="str">
        <f t="shared" si="124"/>
        <v/>
      </c>
      <c r="W354" s="2" t="str">
        <f t="shared" si="125"/>
        <v/>
      </c>
      <c r="X354" s="5" t="str">
        <f t="shared" si="131"/>
        <v/>
      </c>
      <c r="Y354" s="2" t="str">
        <f t="shared" si="126"/>
        <v/>
      </c>
      <c r="Z354" s="2" t="str">
        <f t="shared" si="127"/>
        <v/>
      </c>
      <c r="AA354" s="4"/>
      <c r="AB354" s="4"/>
      <c r="AC354" s="4"/>
      <c r="AD354" s="4"/>
      <c r="AE354" s="4"/>
      <c r="AF354" s="4"/>
      <c r="AG354" s="4"/>
      <c r="AH354" s="4"/>
      <c r="AI354" s="2" t="str">
        <f t="shared" ref="AI354:AI417" si="133">C354</f>
        <v/>
      </c>
      <c r="AJ354" s="2" t="str">
        <f t="shared" si="128"/>
        <v/>
      </c>
      <c r="AK354" s="6" t="e">
        <f>VLOOKUP(C354,#REF!,10,FALSE)</f>
        <v>#REF!</v>
      </c>
      <c r="AL354" s="4"/>
      <c r="AM354" s="2" t="str">
        <f t="shared" si="129"/>
        <v/>
      </c>
      <c r="AN354" s="2" t="str">
        <f t="shared" si="130"/>
        <v/>
      </c>
      <c r="AO354" s="7" t="e">
        <f t="shared" si="117"/>
        <v>#VALUE!</v>
      </c>
      <c r="AP354" s="117"/>
      <c r="AQ354" s="8" t="str">
        <f t="shared" si="118"/>
        <v/>
      </c>
      <c r="AR354" s="9"/>
      <c r="AS354" s="1" t="str">
        <f t="shared" ref="AS354:AS417" si="134">CONCATENATE(C354,E354)</f>
        <v/>
      </c>
      <c r="AT354" s="43" t="e">
        <f>#REF!</f>
        <v>#REF!</v>
      </c>
      <c r="AU354" s="43" t="str">
        <f t="shared" ref="AU354:AU417" ca="1" si="135">IF(COUNTIF(AW354:AZ354,"D")&gt;0,"D",IF(COUNTIF(AW354:AZ354,"C")&gt;0,"C",IF(COUNTIF(AW354:AZ354,"B")&gt;0,"B",IF(COUNTIF(AW354:AZ354,"A")&gt;0,"A",""))))</f>
        <v/>
      </c>
      <c r="AW354" s="43" t="e">
        <f t="array" aca="1" ref="AW354" ca="1">INDEX(ColClas1,MIN(IF(Tron1=$AT354,IF(COUNTIF($AV354:AV354,Clas1)=0,ROW(Clas1)))))&amp;""</f>
        <v>#REF!</v>
      </c>
      <c r="AX354" s="43" t="e">
        <f t="array" aca="1" ref="AX354" ca="1">INDEX(ColClas1,MIN(IF(Tron1=$AT354,IF(COUNTIF($AV354:AW354,Clas1)=0,ROW(Clas1)))))&amp;""</f>
        <v>#REF!</v>
      </c>
      <c r="AY354" s="43" t="e">
        <f t="array" aca="1" ref="AY354" ca="1">INDEX(ColClas1,MIN(IF(Tron1=$AT354,IF(COUNTIF($AV354:AX354,Clas1)=0,ROW(Clas1)))))&amp;""</f>
        <v>#REF!</v>
      </c>
      <c r="AZ354" s="43" t="e">
        <f t="array" aca="1" ref="AZ354" ca="1">INDEX(ColClas1,MIN(IF(Tron1=$AT354,IF(COUNTIF($AV354:AY354,Clas1)=0,ROW(Clas1)))))&amp;""</f>
        <v>#REF!</v>
      </c>
      <c r="BA354" s="43" t="e">
        <f t="array" aca="1" ref="BA354" ca="1">INDEX(ColClas1,MIN(IF(Tron1=$AT354,IF(COUNTIF($AV354:AZ354,Clas1)=0,ROW(Clas1)))))&amp;""</f>
        <v>#REF!</v>
      </c>
    </row>
    <row r="355" spans="1:53" x14ac:dyDescent="0.25">
      <c r="A355" s="35">
        <v>345</v>
      </c>
      <c r="B355" s="41" t="str">
        <f>IF(COUNTIF(C$11:C354,C355)=0,B354&amp;C355,B354)</f>
        <v/>
      </c>
      <c r="C355" s="116" t="str">
        <f t="shared" si="119"/>
        <v/>
      </c>
      <c r="D355" s="114"/>
      <c r="E355" s="3"/>
      <c r="F355" s="2" t="e">
        <f t="shared" si="114"/>
        <v>#REF!</v>
      </c>
      <c r="G355" s="2" t="e">
        <f t="shared" si="115"/>
        <v>#REF!</v>
      </c>
      <c r="H355" s="2" t="e">
        <f t="shared" si="116"/>
        <v>#REF!</v>
      </c>
      <c r="I355" s="4"/>
      <c r="J355" s="4"/>
      <c r="K355" s="4"/>
      <c r="L355" s="4"/>
      <c r="M355" s="4"/>
      <c r="N355" s="4"/>
      <c r="O355" s="4"/>
      <c r="P355" s="4"/>
      <c r="Q355" s="2" t="str">
        <f t="shared" si="120"/>
        <v/>
      </c>
      <c r="R355" s="2" t="str">
        <f t="shared" si="121"/>
        <v/>
      </c>
      <c r="S355" s="2" t="str">
        <f t="shared" si="122"/>
        <v/>
      </c>
      <c r="T355" s="2">
        <f t="shared" si="132"/>
        <v>0</v>
      </c>
      <c r="U355" s="2" t="str">
        <f t="shared" si="123"/>
        <v/>
      </c>
      <c r="V355" s="2" t="str">
        <f t="shared" si="124"/>
        <v/>
      </c>
      <c r="W355" s="2" t="str">
        <f t="shared" si="125"/>
        <v/>
      </c>
      <c r="X355" s="5" t="str">
        <f t="shared" si="131"/>
        <v/>
      </c>
      <c r="Y355" s="2" t="str">
        <f t="shared" si="126"/>
        <v/>
      </c>
      <c r="Z355" s="2" t="str">
        <f t="shared" si="127"/>
        <v/>
      </c>
      <c r="AA355" s="4"/>
      <c r="AB355" s="4"/>
      <c r="AC355" s="4"/>
      <c r="AD355" s="4"/>
      <c r="AE355" s="4"/>
      <c r="AF355" s="4"/>
      <c r="AG355" s="4"/>
      <c r="AH355" s="4"/>
      <c r="AI355" s="2" t="str">
        <f t="shared" si="133"/>
        <v/>
      </c>
      <c r="AJ355" s="2" t="str">
        <f t="shared" si="128"/>
        <v/>
      </c>
      <c r="AK355" s="6" t="e">
        <f>VLOOKUP(C355,#REF!,10,FALSE)</f>
        <v>#REF!</v>
      </c>
      <c r="AL355" s="4"/>
      <c r="AM355" s="2" t="str">
        <f t="shared" si="129"/>
        <v/>
      </c>
      <c r="AN355" s="2" t="str">
        <f t="shared" si="130"/>
        <v/>
      </c>
      <c r="AO355" s="7" t="e">
        <f t="shared" si="117"/>
        <v>#VALUE!</v>
      </c>
      <c r="AP355" s="117"/>
      <c r="AQ355" s="8" t="str">
        <f t="shared" si="118"/>
        <v/>
      </c>
      <c r="AR355" s="9"/>
      <c r="AS355" s="1" t="str">
        <f t="shared" si="134"/>
        <v/>
      </c>
      <c r="AT355" s="43" t="e">
        <f>#REF!</f>
        <v>#REF!</v>
      </c>
      <c r="AU355" s="43" t="str">
        <f t="shared" ca="1" si="135"/>
        <v/>
      </c>
      <c r="AW355" s="43" t="e">
        <f t="array" aca="1" ref="AW355" ca="1">INDEX(ColClas1,MIN(IF(Tron1=$AT355,IF(COUNTIF($AV355:AV355,Clas1)=0,ROW(Clas1)))))&amp;""</f>
        <v>#REF!</v>
      </c>
      <c r="AX355" s="43" t="e">
        <f t="array" aca="1" ref="AX355" ca="1">INDEX(ColClas1,MIN(IF(Tron1=$AT355,IF(COUNTIF($AV355:AW355,Clas1)=0,ROW(Clas1)))))&amp;""</f>
        <v>#REF!</v>
      </c>
      <c r="AY355" s="43" t="e">
        <f t="array" aca="1" ref="AY355" ca="1">INDEX(ColClas1,MIN(IF(Tron1=$AT355,IF(COUNTIF($AV355:AX355,Clas1)=0,ROW(Clas1)))))&amp;""</f>
        <v>#REF!</v>
      </c>
      <c r="AZ355" s="43" t="e">
        <f t="array" aca="1" ref="AZ355" ca="1">INDEX(ColClas1,MIN(IF(Tron1=$AT355,IF(COUNTIF($AV355:AY355,Clas1)=0,ROW(Clas1)))))&amp;""</f>
        <v>#REF!</v>
      </c>
      <c r="BA355" s="43" t="e">
        <f t="array" aca="1" ref="BA355" ca="1">INDEX(ColClas1,MIN(IF(Tron1=$AT355,IF(COUNTIF($AV355:AZ355,Clas1)=0,ROW(Clas1)))))&amp;""</f>
        <v>#REF!</v>
      </c>
    </row>
    <row r="356" spans="1:53" x14ac:dyDescent="0.25">
      <c r="A356" s="35">
        <v>346</v>
      </c>
      <c r="B356" s="41" t="str">
        <f>IF(COUNTIF(C$11:C355,C356)=0,B355&amp;C356,B355)</f>
        <v/>
      </c>
      <c r="C356" s="116" t="str">
        <f t="shared" si="119"/>
        <v/>
      </c>
      <c r="D356" s="114"/>
      <c r="E356" s="3"/>
      <c r="F356" s="2" t="e">
        <f t="shared" si="114"/>
        <v>#REF!</v>
      </c>
      <c r="G356" s="2" t="e">
        <f t="shared" si="115"/>
        <v>#REF!</v>
      </c>
      <c r="H356" s="2" t="e">
        <f t="shared" si="116"/>
        <v>#REF!</v>
      </c>
      <c r="I356" s="4"/>
      <c r="J356" s="4"/>
      <c r="K356" s="4"/>
      <c r="L356" s="4"/>
      <c r="M356" s="4"/>
      <c r="N356" s="4"/>
      <c r="O356" s="4"/>
      <c r="P356" s="4"/>
      <c r="Q356" s="2" t="str">
        <f t="shared" si="120"/>
        <v/>
      </c>
      <c r="R356" s="2" t="str">
        <f t="shared" si="121"/>
        <v/>
      </c>
      <c r="S356" s="2" t="str">
        <f t="shared" si="122"/>
        <v/>
      </c>
      <c r="T356" s="2">
        <f t="shared" si="132"/>
        <v>0</v>
      </c>
      <c r="U356" s="2" t="str">
        <f t="shared" si="123"/>
        <v/>
      </c>
      <c r="V356" s="2" t="str">
        <f t="shared" si="124"/>
        <v/>
      </c>
      <c r="W356" s="2" t="str">
        <f t="shared" si="125"/>
        <v/>
      </c>
      <c r="X356" s="5" t="str">
        <f t="shared" si="131"/>
        <v/>
      </c>
      <c r="Y356" s="2" t="str">
        <f t="shared" si="126"/>
        <v/>
      </c>
      <c r="Z356" s="2" t="str">
        <f t="shared" si="127"/>
        <v/>
      </c>
      <c r="AA356" s="4"/>
      <c r="AB356" s="4"/>
      <c r="AC356" s="4"/>
      <c r="AD356" s="4"/>
      <c r="AE356" s="4"/>
      <c r="AF356" s="4"/>
      <c r="AG356" s="4"/>
      <c r="AH356" s="4"/>
      <c r="AI356" s="2" t="str">
        <f t="shared" si="133"/>
        <v/>
      </c>
      <c r="AJ356" s="2" t="str">
        <f t="shared" si="128"/>
        <v/>
      </c>
      <c r="AK356" s="6" t="e">
        <f>VLOOKUP(C356,#REF!,10,FALSE)</f>
        <v>#REF!</v>
      </c>
      <c r="AL356" s="4"/>
      <c r="AM356" s="2" t="str">
        <f t="shared" si="129"/>
        <v/>
      </c>
      <c r="AN356" s="2" t="str">
        <f t="shared" si="130"/>
        <v/>
      </c>
      <c r="AO356" s="7" t="e">
        <f t="shared" si="117"/>
        <v>#VALUE!</v>
      </c>
      <c r="AP356" s="117"/>
      <c r="AQ356" s="8" t="str">
        <f t="shared" si="118"/>
        <v/>
      </c>
      <c r="AR356" s="9"/>
      <c r="AS356" s="1" t="str">
        <f t="shared" si="134"/>
        <v/>
      </c>
      <c r="AT356" s="43" t="e">
        <f>#REF!</f>
        <v>#REF!</v>
      </c>
      <c r="AU356" s="43" t="str">
        <f t="shared" ca="1" si="135"/>
        <v/>
      </c>
      <c r="AW356" s="43" t="e">
        <f t="array" aca="1" ref="AW356" ca="1">INDEX(ColClas1,MIN(IF(Tron1=$AT356,IF(COUNTIF($AV356:AV356,Clas1)=0,ROW(Clas1)))))&amp;""</f>
        <v>#REF!</v>
      </c>
      <c r="AX356" s="43" t="e">
        <f t="array" aca="1" ref="AX356" ca="1">INDEX(ColClas1,MIN(IF(Tron1=$AT356,IF(COUNTIF($AV356:AW356,Clas1)=0,ROW(Clas1)))))&amp;""</f>
        <v>#REF!</v>
      </c>
      <c r="AY356" s="43" t="e">
        <f t="array" aca="1" ref="AY356" ca="1">INDEX(ColClas1,MIN(IF(Tron1=$AT356,IF(COUNTIF($AV356:AX356,Clas1)=0,ROW(Clas1)))))&amp;""</f>
        <v>#REF!</v>
      </c>
      <c r="AZ356" s="43" t="e">
        <f t="array" aca="1" ref="AZ356" ca="1">INDEX(ColClas1,MIN(IF(Tron1=$AT356,IF(COUNTIF($AV356:AY356,Clas1)=0,ROW(Clas1)))))&amp;""</f>
        <v>#REF!</v>
      </c>
      <c r="BA356" s="43" t="e">
        <f t="array" aca="1" ref="BA356" ca="1">INDEX(ColClas1,MIN(IF(Tron1=$AT356,IF(COUNTIF($AV356:AZ356,Clas1)=0,ROW(Clas1)))))&amp;""</f>
        <v>#REF!</v>
      </c>
    </row>
    <row r="357" spans="1:53" x14ac:dyDescent="0.25">
      <c r="A357" s="35">
        <v>347</v>
      </c>
      <c r="B357" s="41" t="str">
        <f>IF(COUNTIF(C$11:C356,C357)=0,B356&amp;C357,B356)</f>
        <v/>
      </c>
      <c r="C357" s="116" t="str">
        <f t="shared" si="119"/>
        <v/>
      </c>
      <c r="D357" s="114"/>
      <c r="E357" s="3"/>
      <c r="F357" s="2" t="e">
        <f t="shared" si="114"/>
        <v>#REF!</v>
      </c>
      <c r="G357" s="2" t="e">
        <f t="shared" si="115"/>
        <v>#REF!</v>
      </c>
      <c r="H357" s="2" t="e">
        <f t="shared" si="116"/>
        <v>#REF!</v>
      </c>
      <c r="I357" s="4"/>
      <c r="J357" s="4"/>
      <c r="K357" s="4"/>
      <c r="L357" s="4"/>
      <c r="M357" s="4"/>
      <c r="N357" s="4"/>
      <c r="O357" s="4"/>
      <c r="P357" s="4"/>
      <c r="Q357" s="2" t="str">
        <f t="shared" si="120"/>
        <v/>
      </c>
      <c r="R357" s="2" t="str">
        <f t="shared" si="121"/>
        <v/>
      </c>
      <c r="S357" s="2" t="str">
        <f t="shared" si="122"/>
        <v/>
      </c>
      <c r="T357" s="2">
        <f t="shared" si="132"/>
        <v>0</v>
      </c>
      <c r="U357" s="2" t="str">
        <f t="shared" si="123"/>
        <v/>
      </c>
      <c r="V357" s="2" t="str">
        <f t="shared" si="124"/>
        <v/>
      </c>
      <c r="W357" s="2" t="str">
        <f t="shared" si="125"/>
        <v/>
      </c>
      <c r="X357" s="5" t="str">
        <f t="shared" si="131"/>
        <v/>
      </c>
      <c r="Y357" s="2" t="str">
        <f t="shared" si="126"/>
        <v/>
      </c>
      <c r="Z357" s="2" t="str">
        <f t="shared" si="127"/>
        <v/>
      </c>
      <c r="AA357" s="4"/>
      <c r="AB357" s="4"/>
      <c r="AC357" s="4"/>
      <c r="AD357" s="4"/>
      <c r="AE357" s="4"/>
      <c r="AF357" s="4"/>
      <c r="AG357" s="4"/>
      <c r="AH357" s="4"/>
      <c r="AI357" s="2" t="str">
        <f t="shared" si="133"/>
        <v/>
      </c>
      <c r="AJ357" s="2" t="str">
        <f t="shared" si="128"/>
        <v/>
      </c>
      <c r="AK357" s="6" t="e">
        <f>VLOOKUP(C357,#REF!,10,FALSE)</f>
        <v>#REF!</v>
      </c>
      <c r="AL357" s="4"/>
      <c r="AM357" s="2" t="str">
        <f t="shared" si="129"/>
        <v/>
      </c>
      <c r="AN357" s="2" t="str">
        <f t="shared" si="130"/>
        <v/>
      </c>
      <c r="AO357" s="7" t="e">
        <f t="shared" si="117"/>
        <v>#VALUE!</v>
      </c>
      <c r="AP357" s="117"/>
      <c r="AQ357" s="8" t="str">
        <f t="shared" si="118"/>
        <v/>
      </c>
      <c r="AR357" s="9"/>
      <c r="AS357" s="1" t="str">
        <f t="shared" si="134"/>
        <v/>
      </c>
      <c r="AT357" s="43" t="e">
        <f>#REF!</f>
        <v>#REF!</v>
      </c>
      <c r="AU357" s="43" t="str">
        <f t="shared" ca="1" si="135"/>
        <v/>
      </c>
      <c r="AW357" s="43" t="e">
        <f t="array" aca="1" ref="AW357" ca="1">INDEX(ColClas1,MIN(IF(Tron1=$AT357,IF(COUNTIF($AV357:AV357,Clas1)=0,ROW(Clas1)))))&amp;""</f>
        <v>#REF!</v>
      </c>
      <c r="AX357" s="43" t="e">
        <f t="array" aca="1" ref="AX357" ca="1">INDEX(ColClas1,MIN(IF(Tron1=$AT357,IF(COUNTIF($AV357:AW357,Clas1)=0,ROW(Clas1)))))&amp;""</f>
        <v>#REF!</v>
      </c>
      <c r="AY357" s="43" t="e">
        <f t="array" aca="1" ref="AY357" ca="1">INDEX(ColClas1,MIN(IF(Tron1=$AT357,IF(COUNTIF($AV357:AX357,Clas1)=0,ROW(Clas1)))))&amp;""</f>
        <v>#REF!</v>
      </c>
      <c r="AZ357" s="43" t="e">
        <f t="array" aca="1" ref="AZ357" ca="1">INDEX(ColClas1,MIN(IF(Tron1=$AT357,IF(COUNTIF($AV357:AY357,Clas1)=0,ROW(Clas1)))))&amp;""</f>
        <v>#REF!</v>
      </c>
      <c r="BA357" s="43" t="e">
        <f t="array" aca="1" ref="BA357" ca="1">INDEX(ColClas1,MIN(IF(Tron1=$AT357,IF(COUNTIF($AV357:AZ357,Clas1)=0,ROW(Clas1)))))&amp;""</f>
        <v>#REF!</v>
      </c>
    </row>
    <row r="358" spans="1:53" x14ac:dyDescent="0.25">
      <c r="A358" s="35">
        <v>348</v>
      </c>
      <c r="B358" s="41" t="str">
        <f>IF(COUNTIF(C$11:C357,C358)=0,B357&amp;C358,B357)</f>
        <v/>
      </c>
      <c r="C358" s="116" t="str">
        <f t="shared" si="119"/>
        <v/>
      </c>
      <c r="D358" s="114"/>
      <c r="E358" s="3"/>
      <c r="F358" s="2" t="e">
        <f t="shared" si="114"/>
        <v>#REF!</v>
      </c>
      <c r="G358" s="2" t="e">
        <f t="shared" si="115"/>
        <v>#REF!</v>
      </c>
      <c r="H358" s="2" t="e">
        <f t="shared" si="116"/>
        <v>#REF!</v>
      </c>
      <c r="I358" s="4"/>
      <c r="J358" s="4"/>
      <c r="K358" s="4"/>
      <c r="L358" s="4"/>
      <c r="M358" s="4"/>
      <c r="N358" s="4"/>
      <c r="O358" s="4"/>
      <c r="P358" s="4"/>
      <c r="Q358" s="2" t="str">
        <f t="shared" si="120"/>
        <v/>
      </c>
      <c r="R358" s="2" t="str">
        <f t="shared" si="121"/>
        <v/>
      </c>
      <c r="S358" s="2" t="str">
        <f t="shared" si="122"/>
        <v/>
      </c>
      <c r="T358" s="2">
        <f t="shared" si="132"/>
        <v>0</v>
      </c>
      <c r="U358" s="2" t="str">
        <f t="shared" si="123"/>
        <v/>
      </c>
      <c r="V358" s="2" t="str">
        <f t="shared" si="124"/>
        <v/>
      </c>
      <c r="W358" s="2" t="str">
        <f t="shared" si="125"/>
        <v/>
      </c>
      <c r="X358" s="5" t="str">
        <f t="shared" si="131"/>
        <v/>
      </c>
      <c r="Y358" s="2" t="str">
        <f t="shared" si="126"/>
        <v/>
      </c>
      <c r="Z358" s="2" t="str">
        <f t="shared" si="127"/>
        <v/>
      </c>
      <c r="AA358" s="4"/>
      <c r="AB358" s="4"/>
      <c r="AC358" s="4"/>
      <c r="AD358" s="4"/>
      <c r="AE358" s="4"/>
      <c r="AF358" s="4"/>
      <c r="AG358" s="4"/>
      <c r="AH358" s="4"/>
      <c r="AI358" s="2" t="str">
        <f t="shared" si="133"/>
        <v/>
      </c>
      <c r="AJ358" s="2" t="str">
        <f t="shared" si="128"/>
        <v/>
      </c>
      <c r="AK358" s="6" t="e">
        <f>VLOOKUP(C358,#REF!,10,FALSE)</f>
        <v>#REF!</v>
      </c>
      <c r="AL358" s="4"/>
      <c r="AM358" s="2" t="str">
        <f t="shared" si="129"/>
        <v/>
      </c>
      <c r="AN358" s="2" t="str">
        <f t="shared" si="130"/>
        <v/>
      </c>
      <c r="AO358" s="7" t="e">
        <f t="shared" si="117"/>
        <v>#VALUE!</v>
      </c>
      <c r="AP358" s="117"/>
      <c r="AQ358" s="8" t="str">
        <f t="shared" si="118"/>
        <v/>
      </c>
      <c r="AR358" s="9"/>
      <c r="AS358" s="1" t="str">
        <f t="shared" si="134"/>
        <v/>
      </c>
      <c r="AT358" s="43" t="e">
        <f>#REF!</f>
        <v>#REF!</v>
      </c>
      <c r="AU358" s="43" t="str">
        <f t="shared" ca="1" si="135"/>
        <v/>
      </c>
      <c r="AW358" s="43" t="e">
        <f t="array" aca="1" ref="AW358" ca="1">INDEX(ColClas1,MIN(IF(Tron1=$AT358,IF(COUNTIF($AV358:AV358,Clas1)=0,ROW(Clas1)))))&amp;""</f>
        <v>#REF!</v>
      </c>
      <c r="AX358" s="43" t="e">
        <f t="array" aca="1" ref="AX358" ca="1">INDEX(ColClas1,MIN(IF(Tron1=$AT358,IF(COUNTIF($AV358:AW358,Clas1)=0,ROW(Clas1)))))&amp;""</f>
        <v>#REF!</v>
      </c>
      <c r="AY358" s="43" t="e">
        <f t="array" aca="1" ref="AY358" ca="1">INDEX(ColClas1,MIN(IF(Tron1=$AT358,IF(COUNTIF($AV358:AX358,Clas1)=0,ROW(Clas1)))))&amp;""</f>
        <v>#REF!</v>
      </c>
      <c r="AZ358" s="43" t="e">
        <f t="array" aca="1" ref="AZ358" ca="1">INDEX(ColClas1,MIN(IF(Tron1=$AT358,IF(COUNTIF($AV358:AY358,Clas1)=0,ROW(Clas1)))))&amp;""</f>
        <v>#REF!</v>
      </c>
      <c r="BA358" s="43" t="e">
        <f t="array" aca="1" ref="BA358" ca="1">INDEX(ColClas1,MIN(IF(Tron1=$AT358,IF(COUNTIF($AV358:AZ358,Clas1)=0,ROW(Clas1)))))&amp;""</f>
        <v>#REF!</v>
      </c>
    </row>
    <row r="359" spans="1:53" x14ac:dyDescent="0.25">
      <c r="A359" s="35">
        <v>349</v>
      </c>
      <c r="B359" s="41" t="str">
        <f>IF(COUNTIF(C$11:C358,C359)=0,B358&amp;C359,B358)</f>
        <v/>
      </c>
      <c r="C359" s="116" t="str">
        <f t="shared" si="119"/>
        <v/>
      </c>
      <c r="D359" s="114"/>
      <c r="E359" s="3"/>
      <c r="F359" s="2" t="e">
        <f t="shared" si="114"/>
        <v>#REF!</v>
      </c>
      <c r="G359" s="2" t="e">
        <f t="shared" si="115"/>
        <v>#REF!</v>
      </c>
      <c r="H359" s="2" t="e">
        <f t="shared" si="116"/>
        <v>#REF!</v>
      </c>
      <c r="I359" s="4"/>
      <c r="J359" s="4"/>
      <c r="K359" s="4"/>
      <c r="L359" s="4"/>
      <c r="M359" s="4"/>
      <c r="N359" s="4"/>
      <c r="O359" s="4"/>
      <c r="P359" s="4"/>
      <c r="Q359" s="2" t="str">
        <f t="shared" si="120"/>
        <v/>
      </c>
      <c r="R359" s="2" t="str">
        <f t="shared" si="121"/>
        <v/>
      </c>
      <c r="S359" s="2" t="str">
        <f t="shared" si="122"/>
        <v/>
      </c>
      <c r="T359" s="2">
        <f t="shared" si="132"/>
        <v>0</v>
      </c>
      <c r="U359" s="2" t="str">
        <f t="shared" si="123"/>
        <v/>
      </c>
      <c r="V359" s="2" t="str">
        <f t="shared" si="124"/>
        <v/>
      </c>
      <c r="W359" s="2" t="str">
        <f t="shared" si="125"/>
        <v/>
      </c>
      <c r="X359" s="5" t="str">
        <f t="shared" si="131"/>
        <v/>
      </c>
      <c r="Y359" s="2" t="str">
        <f t="shared" si="126"/>
        <v/>
      </c>
      <c r="Z359" s="2" t="str">
        <f t="shared" si="127"/>
        <v/>
      </c>
      <c r="AA359" s="4"/>
      <c r="AB359" s="4"/>
      <c r="AC359" s="4"/>
      <c r="AD359" s="4"/>
      <c r="AE359" s="4"/>
      <c r="AF359" s="4"/>
      <c r="AG359" s="4"/>
      <c r="AH359" s="4"/>
      <c r="AI359" s="2" t="str">
        <f t="shared" si="133"/>
        <v/>
      </c>
      <c r="AJ359" s="2" t="str">
        <f t="shared" si="128"/>
        <v/>
      </c>
      <c r="AK359" s="6" t="e">
        <f>VLOOKUP(C359,#REF!,10,FALSE)</f>
        <v>#REF!</v>
      </c>
      <c r="AL359" s="4"/>
      <c r="AM359" s="2" t="str">
        <f t="shared" si="129"/>
        <v/>
      </c>
      <c r="AN359" s="2" t="str">
        <f t="shared" si="130"/>
        <v/>
      </c>
      <c r="AO359" s="7" t="e">
        <f t="shared" si="117"/>
        <v>#VALUE!</v>
      </c>
      <c r="AP359" s="117"/>
      <c r="AQ359" s="8" t="str">
        <f t="shared" si="118"/>
        <v/>
      </c>
      <c r="AR359" s="9"/>
      <c r="AS359" s="1" t="str">
        <f t="shared" si="134"/>
        <v/>
      </c>
      <c r="AT359" s="43" t="e">
        <f>#REF!</f>
        <v>#REF!</v>
      </c>
      <c r="AU359" s="43" t="str">
        <f t="shared" ca="1" si="135"/>
        <v/>
      </c>
      <c r="AW359" s="43" t="e">
        <f t="array" aca="1" ref="AW359" ca="1">INDEX(ColClas1,MIN(IF(Tron1=$AT359,IF(COUNTIF($AV359:AV359,Clas1)=0,ROW(Clas1)))))&amp;""</f>
        <v>#REF!</v>
      </c>
      <c r="AX359" s="43" t="e">
        <f t="array" aca="1" ref="AX359" ca="1">INDEX(ColClas1,MIN(IF(Tron1=$AT359,IF(COUNTIF($AV359:AW359,Clas1)=0,ROW(Clas1)))))&amp;""</f>
        <v>#REF!</v>
      </c>
      <c r="AY359" s="43" t="e">
        <f t="array" aca="1" ref="AY359" ca="1">INDEX(ColClas1,MIN(IF(Tron1=$AT359,IF(COUNTIF($AV359:AX359,Clas1)=0,ROW(Clas1)))))&amp;""</f>
        <v>#REF!</v>
      </c>
      <c r="AZ359" s="43" t="e">
        <f t="array" aca="1" ref="AZ359" ca="1">INDEX(ColClas1,MIN(IF(Tron1=$AT359,IF(COUNTIF($AV359:AY359,Clas1)=0,ROW(Clas1)))))&amp;""</f>
        <v>#REF!</v>
      </c>
      <c r="BA359" s="43" t="e">
        <f t="array" aca="1" ref="BA359" ca="1">INDEX(ColClas1,MIN(IF(Tron1=$AT359,IF(COUNTIF($AV359:AZ359,Clas1)=0,ROW(Clas1)))))&amp;""</f>
        <v>#REF!</v>
      </c>
    </row>
    <row r="360" spans="1:53" x14ac:dyDescent="0.25">
      <c r="A360" s="35">
        <v>350</v>
      </c>
      <c r="B360" s="41" t="str">
        <f>IF(COUNTIF(C$11:C359,C360)=0,B359&amp;C360,B359)</f>
        <v/>
      </c>
      <c r="C360" s="116" t="str">
        <f t="shared" si="119"/>
        <v/>
      </c>
      <c r="D360" s="114"/>
      <c r="E360" s="3"/>
      <c r="F360" s="2" t="e">
        <f t="shared" si="114"/>
        <v>#REF!</v>
      </c>
      <c r="G360" s="2" t="e">
        <f t="shared" si="115"/>
        <v>#REF!</v>
      </c>
      <c r="H360" s="2" t="e">
        <f t="shared" si="116"/>
        <v>#REF!</v>
      </c>
      <c r="I360" s="4"/>
      <c r="J360" s="4"/>
      <c r="K360" s="4"/>
      <c r="L360" s="4"/>
      <c r="M360" s="4"/>
      <c r="N360" s="4"/>
      <c r="O360" s="4"/>
      <c r="P360" s="4"/>
      <c r="Q360" s="2" t="str">
        <f t="shared" si="120"/>
        <v/>
      </c>
      <c r="R360" s="2" t="str">
        <f t="shared" si="121"/>
        <v/>
      </c>
      <c r="S360" s="2" t="str">
        <f t="shared" si="122"/>
        <v/>
      </c>
      <c r="T360" s="2">
        <f t="shared" si="132"/>
        <v>0</v>
      </c>
      <c r="U360" s="2" t="str">
        <f t="shared" si="123"/>
        <v/>
      </c>
      <c r="V360" s="2" t="str">
        <f t="shared" si="124"/>
        <v/>
      </c>
      <c r="W360" s="2" t="str">
        <f t="shared" si="125"/>
        <v/>
      </c>
      <c r="X360" s="5" t="str">
        <f t="shared" si="131"/>
        <v/>
      </c>
      <c r="Y360" s="2" t="str">
        <f t="shared" si="126"/>
        <v/>
      </c>
      <c r="Z360" s="2" t="str">
        <f t="shared" si="127"/>
        <v/>
      </c>
      <c r="AA360" s="4"/>
      <c r="AB360" s="4"/>
      <c r="AC360" s="4"/>
      <c r="AD360" s="4"/>
      <c r="AE360" s="4"/>
      <c r="AF360" s="4"/>
      <c r="AG360" s="4"/>
      <c r="AH360" s="4"/>
      <c r="AI360" s="2" t="str">
        <f t="shared" si="133"/>
        <v/>
      </c>
      <c r="AJ360" s="2" t="str">
        <f t="shared" si="128"/>
        <v/>
      </c>
      <c r="AK360" s="6" t="e">
        <f>VLOOKUP(C360,#REF!,10,FALSE)</f>
        <v>#REF!</v>
      </c>
      <c r="AL360" s="4"/>
      <c r="AM360" s="2" t="str">
        <f t="shared" si="129"/>
        <v/>
      </c>
      <c r="AN360" s="2" t="str">
        <f t="shared" si="130"/>
        <v/>
      </c>
      <c r="AO360" s="7" t="e">
        <f t="shared" si="117"/>
        <v>#VALUE!</v>
      </c>
      <c r="AP360" s="117"/>
      <c r="AQ360" s="8" t="str">
        <f t="shared" si="118"/>
        <v/>
      </c>
      <c r="AR360" s="9"/>
      <c r="AS360" s="1" t="str">
        <f t="shared" si="134"/>
        <v/>
      </c>
      <c r="AT360" s="43" t="e">
        <f>#REF!</f>
        <v>#REF!</v>
      </c>
      <c r="AU360" s="43" t="str">
        <f t="shared" ca="1" si="135"/>
        <v/>
      </c>
      <c r="AW360" s="43" t="e">
        <f t="array" aca="1" ref="AW360" ca="1">INDEX(ColClas1,MIN(IF(Tron1=$AT360,IF(COUNTIF($AV360:AV360,Clas1)=0,ROW(Clas1)))))&amp;""</f>
        <v>#REF!</v>
      </c>
      <c r="AX360" s="43" t="e">
        <f t="array" aca="1" ref="AX360" ca="1">INDEX(ColClas1,MIN(IF(Tron1=$AT360,IF(COUNTIF($AV360:AW360,Clas1)=0,ROW(Clas1)))))&amp;""</f>
        <v>#REF!</v>
      </c>
      <c r="AY360" s="43" t="e">
        <f t="array" aca="1" ref="AY360" ca="1">INDEX(ColClas1,MIN(IF(Tron1=$AT360,IF(COUNTIF($AV360:AX360,Clas1)=0,ROW(Clas1)))))&amp;""</f>
        <v>#REF!</v>
      </c>
      <c r="AZ360" s="43" t="e">
        <f t="array" aca="1" ref="AZ360" ca="1">INDEX(ColClas1,MIN(IF(Tron1=$AT360,IF(COUNTIF($AV360:AY360,Clas1)=0,ROW(Clas1)))))&amp;""</f>
        <v>#REF!</v>
      </c>
      <c r="BA360" s="43" t="e">
        <f t="array" aca="1" ref="BA360" ca="1">INDEX(ColClas1,MIN(IF(Tron1=$AT360,IF(COUNTIF($AV360:AZ360,Clas1)=0,ROW(Clas1)))))&amp;""</f>
        <v>#REF!</v>
      </c>
    </row>
    <row r="361" spans="1:53" x14ac:dyDescent="0.25">
      <c r="A361" s="35">
        <v>351</v>
      </c>
      <c r="B361" s="41" t="str">
        <f>IF(COUNTIF(C$11:C360,C361)=0,B360&amp;C361,B360)</f>
        <v/>
      </c>
      <c r="C361" s="116" t="str">
        <f t="shared" si="119"/>
        <v/>
      </c>
      <c r="D361" s="114"/>
      <c r="E361" s="3"/>
      <c r="F361" s="2" t="e">
        <f t="shared" si="114"/>
        <v>#REF!</v>
      </c>
      <c r="G361" s="2" t="e">
        <f t="shared" si="115"/>
        <v>#REF!</v>
      </c>
      <c r="H361" s="2" t="e">
        <f t="shared" si="116"/>
        <v>#REF!</v>
      </c>
      <c r="I361" s="4"/>
      <c r="J361" s="4"/>
      <c r="K361" s="4"/>
      <c r="L361" s="4"/>
      <c r="M361" s="4"/>
      <c r="N361" s="4"/>
      <c r="O361" s="4"/>
      <c r="P361" s="4"/>
      <c r="Q361" s="2" t="str">
        <f t="shared" si="120"/>
        <v/>
      </c>
      <c r="R361" s="2" t="str">
        <f t="shared" si="121"/>
        <v/>
      </c>
      <c r="S361" s="2" t="str">
        <f t="shared" si="122"/>
        <v/>
      </c>
      <c r="T361" s="2">
        <f t="shared" si="132"/>
        <v>0</v>
      </c>
      <c r="U361" s="2" t="str">
        <f t="shared" si="123"/>
        <v/>
      </c>
      <c r="V361" s="2" t="str">
        <f t="shared" si="124"/>
        <v/>
      </c>
      <c r="W361" s="2" t="str">
        <f t="shared" si="125"/>
        <v/>
      </c>
      <c r="X361" s="5" t="str">
        <f t="shared" si="131"/>
        <v/>
      </c>
      <c r="Y361" s="2" t="str">
        <f t="shared" si="126"/>
        <v/>
      </c>
      <c r="Z361" s="2" t="str">
        <f t="shared" si="127"/>
        <v/>
      </c>
      <c r="AA361" s="4"/>
      <c r="AB361" s="4"/>
      <c r="AC361" s="4"/>
      <c r="AD361" s="4"/>
      <c r="AE361" s="4"/>
      <c r="AF361" s="4"/>
      <c r="AG361" s="4"/>
      <c r="AH361" s="4"/>
      <c r="AI361" s="2" t="str">
        <f t="shared" si="133"/>
        <v/>
      </c>
      <c r="AJ361" s="2" t="str">
        <f t="shared" si="128"/>
        <v/>
      </c>
      <c r="AK361" s="6" t="e">
        <f>VLOOKUP(C361,#REF!,10,FALSE)</f>
        <v>#REF!</v>
      </c>
      <c r="AL361" s="4"/>
      <c r="AM361" s="2" t="str">
        <f t="shared" si="129"/>
        <v/>
      </c>
      <c r="AN361" s="2" t="str">
        <f t="shared" si="130"/>
        <v/>
      </c>
      <c r="AO361" s="7" t="e">
        <f t="shared" si="117"/>
        <v>#VALUE!</v>
      </c>
      <c r="AP361" s="117"/>
      <c r="AQ361" s="8" t="str">
        <f t="shared" si="118"/>
        <v/>
      </c>
      <c r="AR361" s="9"/>
      <c r="AS361" s="1" t="str">
        <f t="shared" si="134"/>
        <v/>
      </c>
      <c r="AT361" s="43" t="e">
        <f>#REF!</f>
        <v>#REF!</v>
      </c>
      <c r="AU361" s="43" t="str">
        <f t="shared" ca="1" si="135"/>
        <v/>
      </c>
      <c r="AW361" s="43" t="e">
        <f t="array" aca="1" ref="AW361" ca="1">INDEX(ColClas1,MIN(IF(Tron1=$AT361,IF(COUNTIF($AV361:AV361,Clas1)=0,ROW(Clas1)))))&amp;""</f>
        <v>#REF!</v>
      </c>
      <c r="AX361" s="43" t="e">
        <f t="array" aca="1" ref="AX361" ca="1">INDEX(ColClas1,MIN(IF(Tron1=$AT361,IF(COUNTIF($AV361:AW361,Clas1)=0,ROW(Clas1)))))&amp;""</f>
        <v>#REF!</v>
      </c>
      <c r="AY361" s="43" t="e">
        <f t="array" aca="1" ref="AY361" ca="1">INDEX(ColClas1,MIN(IF(Tron1=$AT361,IF(COUNTIF($AV361:AX361,Clas1)=0,ROW(Clas1)))))&amp;""</f>
        <v>#REF!</v>
      </c>
      <c r="AZ361" s="43" t="e">
        <f t="array" aca="1" ref="AZ361" ca="1">INDEX(ColClas1,MIN(IF(Tron1=$AT361,IF(COUNTIF($AV361:AY361,Clas1)=0,ROW(Clas1)))))&amp;""</f>
        <v>#REF!</v>
      </c>
      <c r="BA361" s="43" t="e">
        <f t="array" aca="1" ref="BA361" ca="1">INDEX(ColClas1,MIN(IF(Tron1=$AT361,IF(COUNTIF($AV361:AZ361,Clas1)=0,ROW(Clas1)))))&amp;""</f>
        <v>#REF!</v>
      </c>
    </row>
    <row r="362" spans="1:53" x14ac:dyDescent="0.25">
      <c r="A362" s="35">
        <v>352</v>
      </c>
      <c r="B362" s="41" t="str">
        <f>IF(COUNTIF(C$11:C361,C362)=0,B361&amp;C362,B361)</f>
        <v/>
      </c>
      <c r="C362" s="116" t="str">
        <f t="shared" si="119"/>
        <v/>
      </c>
      <c r="D362" s="114"/>
      <c r="E362" s="3"/>
      <c r="F362" s="2" t="e">
        <f t="shared" si="114"/>
        <v>#REF!</v>
      </c>
      <c r="G362" s="2" t="e">
        <f t="shared" si="115"/>
        <v>#REF!</v>
      </c>
      <c r="H362" s="2" t="e">
        <f t="shared" si="116"/>
        <v>#REF!</v>
      </c>
      <c r="I362" s="4"/>
      <c r="J362" s="4"/>
      <c r="K362" s="4"/>
      <c r="L362" s="4"/>
      <c r="M362" s="4"/>
      <c r="N362" s="4"/>
      <c r="O362" s="4"/>
      <c r="P362" s="4"/>
      <c r="Q362" s="2" t="str">
        <f t="shared" si="120"/>
        <v/>
      </c>
      <c r="R362" s="2" t="str">
        <f t="shared" si="121"/>
        <v/>
      </c>
      <c r="S362" s="2" t="str">
        <f t="shared" si="122"/>
        <v/>
      </c>
      <c r="T362" s="2">
        <f t="shared" si="132"/>
        <v>0</v>
      </c>
      <c r="U362" s="2" t="str">
        <f t="shared" si="123"/>
        <v/>
      </c>
      <c r="V362" s="2" t="str">
        <f t="shared" si="124"/>
        <v/>
      </c>
      <c r="W362" s="2" t="str">
        <f t="shared" si="125"/>
        <v/>
      </c>
      <c r="X362" s="5" t="str">
        <f t="shared" si="131"/>
        <v/>
      </c>
      <c r="Y362" s="2" t="str">
        <f t="shared" si="126"/>
        <v/>
      </c>
      <c r="Z362" s="2" t="str">
        <f t="shared" si="127"/>
        <v/>
      </c>
      <c r="AA362" s="4"/>
      <c r="AB362" s="4"/>
      <c r="AC362" s="4"/>
      <c r="AD362" s="4"/>
      <c r="AE362" s="4"/>
      <c r="AF362" s="4"/>
      <c r="AG362" s="4"/>
      <c r="AH362" s="4"/>
      <c r="AI362" s="2" t="str">
        <f t="shared" si="133"/>
        <v/>
      </c>
      <c r="AJ362" s="2" t="str">
        <f t="shared" si="128"/>
        <v/>
      </c>
      <c r="AK362" s="6" t="e">
        <f>VLOOKUP(C362,#REF!,10,FALSE)</f>
        <v>#REF!</v>
      </c>
      <c r="AL362" s="4"/>
      <c r="AM362" s="2" t="str">
        <f t="shared" si="129"/>
        <v/>
      </c>
      <c r="AN362" s="2" t="str">
        <f t="shared" si="130"/>
        <v/>
      </c>
      <c r="AO362" s="7" t="e">
        <f t="shared" si="117"/>
        <v>#VALUE!</v>
      </c>
      <c r="AP362" s="117"/>
      <c r="AQ362" s="8" t="str">
        <f t="shared" si="118"/>
        <v/>
      </c>
      <c r="AR362" s="9"/>
      <c r="AS362" s="1" t="str">
        <f t="shared" si="134"/>
        <v/>
      </c>
      <c r="AT362" s="43" t="e">
        <f>#REF!</f>
        <v>#REF!</v>
      </c>
      <c r="AU362" s="43" t="str">
        <f t="shared" ca="1" si="135"/>
        <v/>
      </c>
      <c r="AW362" s="43" t="e">
        <f t="array" aca="1" ref="AW362" ca="1">INDEX(ColClas1,MIN(IF(Tron1=$AT362,IF(COUNTIF($AV362:AV362,Clas1)=0,ROW(Clas1)))))&amp;""</f>
        <v>#REF!</v>
      </c>
      <c r="AX362" s="43" t="e">
        <f t="array" aca="1" ref="AX362" ca="1">INDEX(ColClas1,MIN(IF(Tron1=$AT362,IF(COUNTIF($AV362:AW362,Clas1)=0,ROW(Clas1)))))&amp;""</f>
        <v>#REF!</v>
      </c>
      <c r="AY362" s="43" t="e">
        <f t="array" aca="1" ref="AY362" ca="1">INDEX(ColClas1,MIN(IF(Tron1=$AT362,IF(COUNTIF($AV362:AX362,Clas1)=0,ROW(Clas1)))))&amp;""</f>
        <v>#REF!</v>
      </c>
      <c r="AZ362" s="43" t="e">
        <f t="array" aca="1" ref="AZ362" ca="1">INDEX(ColClas1,MIN(IF(Tron1=$AT362,IF(COUNTIF($AV362:AY362,Clas1)=0,ROW(Clas1)))))&amp;""</f>
        <v>#REF!</v>
      </c>
      <c r="BA362" s="43" t="e">
        <f t="array" aca="1" ref="BA362" ca="1">INDEX(ColClas1,MIN(IF(Tron1=$AT362,IF(COUNTIF($AV362:AZ362,Clas1)=0,ROW(Clas1)))))&amp;""</f>
        <v>#REF!</v>
      </c>
    </row>
    <row r="363" spans="1:53" x14ac:dyDescent="0.25">
      <c r="A363" s="35">
        <v>353</v>
      </c>
      <c r="B363" s="41" t="str">
        <f>IF(COUNTIF(C$11:C362,C363)=0,B362&amp;C363,B362)</f>
        <v/>
      </c>
      <c r="C363" s="116" t="str">
        <f t="shared" si="119"/>
        <v/>
      </c>
      <c r="D363" s="114"/>
      <c r="E363" s="3"/>
      <c r="F363" s="2" t="e">
        <f t="shared" si="114"/>
        <v>#REF!</v>
      </c>
      <c r="G363" s="2" t="e">
        <f t="shared" si="115"/>
        <v>#REF!</v>
      </c>
      <c r="H363" s="2" t="e">
        <f t="shared" si="116"/>
        <v>#REF!</v>
      </c>
      <c r="I363" s="4"/>
      <c r="J363" s="4"/>
      <c r="K363" s="4"/>
      <c r="L363" s="4"/>
      <c r="M363" s="4"/>
      <c r="N363" s="4"/>
      <c r="O363" s="4"/>
      <c r="P363" s="4"/>
      <c r="Q363" s="2" t="str">
        <f t="shared" si="120"/>
        <v/>
      </c>
      <c r="R363" s="2" t="str">
        <f t="shared" si="121"/>
        <v/>
      </c>
      <c r="S363" s="2" t="str">
        <f t="shared" si="122"/>
        <v/>
      </c>
      <c r="T363" s="2">
        <f t="shared" si="132"/>
        <v>0</v>
      </c>
      <c r="U363" s="2" t="str">
        <f t="shared" si="123"/>
        <v/>
      </c>
      <c r="V363" s="2" t="str">
        <f t="shared" si="124"/>
        <v/>
      </c>
      <c r="W363" s="2" t="str">
        <f t="shared" si="125"/>
        <v/>
      </c>
      <c r="X363" s="5" t="str">
        <f t="shared" si="131"/>
        <v/>
      </c>
      <c r="Y363" s="2" t="str">
        <f t="shared" si="126"/>
        <v/>
      </c>
      <c r="Z363" s="2" t="str">
        <f t="shared" si="127"/>
        <v/>
      </c>
      <c r="AA363" s="4"/>
      <c r="AB363" s="4"/>
      <c r="AC363" s="4"/>
      <c r="AD363" s="4"/>
      <c r="AE363" s="4"/>
      <c r="AF363" s="4"/>
      <c r="AG363" s="4"/>
      <c r="AH363" s="4"/>
      <c r="AI363" s="2" t="str">
        <f t="shared" si="133"/>
        <v/>
      </c>
      <c r="AJ363" s="2" t="str">
        <f t="shared" si="128"/>
        <v/>
      </c>
      <c r="AK363" s="6" t="e">
        <f>VLOOKUP(C363,#REF!,10,FALSE)</f>
        <v>#REF!</v>
      </c>
      <c r="AL363" s="4"/>
      <c r="AM363" s="2" t="str">
        <f t="shared" si="129"/>
        <v/>
      </c>
      <c r="AN363" s="2" t="str">
        <f t="shared" si="130"/>
        <v/>
      </c>
      <c r="AO363" s="7" t="e">
        <f t="shared" si="117"/>
        <v>#VALUE!</v>
      </c>
      <c r="AP363" s="117"/>
      <c r="AQ363" s="8" t="str">
        <f t="shared" si="118"/>
        <v/>
      </c>
      <c r="AR363" s="9"/>
      <c r="AS363" s="1" t="str">
        <f t="shared" si="134"/>
        <v/>
      </c>
      <c r="AT363" s="43" t="e">
        <f>#REF!</f>
        <v>#REF!</v>
      </c>
      <c r="AU363" s="43" t="str">
        <f t="shared" ca="1" si="135"/>
        <v/>
      </c>
      <c r="AW363" s="43" t="e">
        <f t="array" aca="1" ref="AW363" ca="1">INDEX(ColClas1,MIN(IF(Tron1=$AT363,IF(COUNTIF($AV363:AV363,Clas1)=0,ROW(Clas1)))))&amp;""</f>
        <v>#REF!</v>
      </c>
      <c r="AX363" s="43" t="e">
        <f t="array" aca="1" ref="AX363" ca="1">INDEX(ColClas1,MIN(IF(Tron1=$AT363,IF(COUNTIF($AV363:AW363,Clas1)=0,ROW(Clas1)))))&amp;""</f>
        <v>#REF!</v>
      </c>
      <c r="AY363" s="43" t="e">
        <f t="array" aca="1" ref="AY363" ca="1">INDEX(ColClas1,MIN(IF(Tron1=$AT363,IF(COUNTIF($AV363:AX363,Clas1)=0,ROW(Clas1)))))&amp;""</f>
        <v>#REF!</v>
      </c>
      <c r="AZ363" s="43" t="e">
        <f t="array" aca="1" ref="AZ363" ca="1">INDEX(ColClas1,MIN(IF(Tron1=$AT363,IF(COUNTIF($AV363:AY363,Clas1)=0,ROW(Clas1)))))&amp;""</f>
        <v>#REF!</v>
      </c>
      <c r="BA363" s="43" t="e">
        <f t="array" aca="1" ref="BA363" ca="1">INDEX(ColClas1,MIN(IF(Tron1=$AT363,IF(COUNTIF($AV363:AZ363,Clas1)=0,ROW(Clas1)))))&amp;""</f>
        <v>#REF!</v>
      </c>
    </row>
    <row r="364" spans="1:53" x14ac:dyDescent="0.25">
      <c r="A364" s="35">
        <v>354</v>
      </c>
      <c r="B364" s="41" t="str">
        <f>IF(COUNTIF(C$11:C363,C364)=0,B363&amp;C364,B363)</f>
        <v/>
      </c>
      <c r="C364" s="116" t="str">
        <f t="shared" si="119"/>
        <v/>
      </c>
      <c r="D364" s="114"/>
      <c r="E364" s="3"/>
      <c r="F364" s="2" t="e">
        <f t="shared" si="114"/>
        <v>#REF!</v>
      </c>
      <c r="G364" s="2" t="e">
        <f t="shared" si="115"/>
        <v>#REF!</v>
      </c>
      <c r="H364" s="2" t="e">
        <f t="shared" si="116"/>
        <v>#REF!</v>
      </c>
      <c r="I364" s="4"/>
      <c r="J364" s="4"/>
      <c r="K364" s="4"/>
      <c r="L364" s="4"/>
      <c r="M364" s="4"/>
      <c r="N364" s="4"/>
      <c r="O364" s="4"/>
      <c r="P364" s="4"/>
      <c r="Q364" s="2" t="str">
        <f t="shared" si="120"/>
        <v/>
      </c>
      <c r="R364" s="2" t="str">
        <f t="shared" si="121"/>
        <v/>
      </c>
      <c r="S364" s="2" t="str">
        <f t="shared" si="122"/>
        <v/>
      </c>
      <c r="T364" s="2">
        <f t="shared" si="132"/>
        <v>0</v>
      </c>
      <c r="U364" s="2" t="str">
        <f t="shared" si="123"/>
        <v/>
      </c>
      <c r="V364" s="2" t="str">
        <f t="shared" si="124"/>
        <v/>
      </c>
      <c r="W364" s="2" t="str">
        <f t="shared" si="125"/>
        <v/>
      </c>
      <c r="X364" s="5" t="str">
        <f t="shared" si="131"/>
        <v/>
      </c>
      <c r="Y364" s="2" t="str">
        <f t="shared" si="126"/>
        <v/>
      </c>
      <c r="Z364" s="2" t="str">
        <f t="shared" si="127"/>
        <v/>
      </c>
      <c r="AA364" s="4"/>
      <c r="AB364" s="4"/>
      <c r="AC364" s="4"/>
      <c r="AD364" s="4"/>
      <c r="AE364" s="4"/>
      <c r="AF364" s="4"/>
      <c r="AG364" s="4"/>
      <c r="AH364" s="4"/>
      <c r="AI364" s="2" t="str">
        <f t="shared" si="133"/>
        <v/>
      </c>
      <c r="AJ364" s="2" t="str">
        <f t="shared" si="128"/>
        <v/>
      </c>
      <c r="AK364" s="6" t="e">
        <f>VLOOKUP(C364,#REF!,10,FALSE)</f>
        <v>#REF!</v>
      </c>
      <c r="AL364" s="4"/>
      <c r="AM364" s="2" t="str">
        <f t="shared" si="129"/>
        <v/>
      </c>
      <c r="AN364" s="2" t="str">
        <f t="shared" si="130"/>
        <v/>
      </c>
      <c r="AO364" s="7" t="e">
        <f t="shared" si="117"/>
        <v>#VALUE!</v>
      </c>
      <c r="AP364" s="117"/>
      <c r="AQ364" s="8" t="str">
        <f t="shared" si="118"/>
        <v/>
      </c>
      <c r="AR364" s="9"/>
      <c r="AS364" s="1" t="str">
        <f t="shared" si="134"/>
        <v/>
      </c>
      <c r="AT364" s="43" t="e">
        <f>#REF!</f>
        <v>#REF!</v>
      </c>
      <c r="AU364" s="43" t="str">
        <f t="shared" ca="1" si="135"/>
        <v/>
      </c>
      <c r="AW364" s="43" t="e">
        <f t="array" aca="1" ref="AW364" ca="1">INDEX(ColClas1,MIN(IF(Tron1=$AT364,IF(COUNTIF($AV364:AV364,Clas1)=0,ROW(Clas1)))))&amp;""</f>
        <v>#REF!</v>
      </c>
      <c r="AX364" s="43" t="e">
        <f t="array" aca="1" ref="AX364" ca="1">INDEX(ColClas1,MIN(IF(Tron1=$AT364,IF(COUNTIF($AV364:AW364,Clas1)=0,ROW(Clas1)))))&amp;""</f>
        <v>#REF!</v>
      </c>
      <c r="AY364" s="43" t="e">
        <f t="array" aca="1" ref="AY364" ca="1">INDEX(ColClas1,MIN(IF(Tron1=$AT364,IF(COUNTIF($AV364:AX364,Clas1)=0,ROW(Clas1)))))&amp;""</f>
        <v>#REF!</v>
      </c>
      <c r="AZ364" s="43" t="e">
        <f t="array" aca="1" ref="AZ364" ca="1">INDEX(ColClas1,MIN(IF(Tron1=$AT364,IF(COUNTIF($AV364:AY364,Clas1)=0,ROW(Clas1)))))&amp;""</f>
        <v>#REF!</v>
      </c>
      <c r="BA364" s="43" t="e">
        <f t="array" aca="1" ref="BA364" ca="1">INDEX(ColClas1,MIN(IF(Tron1=$AT364,IF(COUNTIF($AV364:AZ364,Clas1)=0,ROW(Clas1)))))&amp;""</f>
        <v>#REF!</v>
      </c>
    </row>
    <row r="365" spans="1:53" x14ac:dyDescent="0.25">
      <c r="A365" s="35">
        <v>355</v>
      </c>
      <c r="B365" s="41" t="str">
        <f>IF(COUNTIF(C$11:C364,C365)=0,B364&amp;C365,B364)</f>
        <v/>
      </c>
      <c r="C365" s="116" t="str">
        <f t="shared" si="119"/>
        <v/>
      </c>
      <c r="D365" s="114"/>
      <c r="E365" s="3"/>
      <c r="F365" s="2" t="e">
        <f t="shared" si="114"/>
        <v>#REF!</v>
      </c>
      <c r="G365" s="2" t="e">
        <f t="shared" si="115"/>
        <v>#REF!</v>
      </c>
      <c r="H365" s="2" t="e">
        <f t="shared" si="116"/>
        <v>#REF!</v>
      </c>
      <c r="I365" s="4"/>
      <c r="J365" s="4"/>
      <c r="K365" s="4"/>
      <c r="L365" s="4"/>
      <c r="M365" s="4"/>
      <c r="N365" s="4"/>
      <c r="O365" s="4"/>
      <c r="P365" s="4"/>
      <c r="Q365" s="2" t="str">
        <f t="shared" si="120"/>
        <v/>
      </c>
      <c r="R365" s="2" t="str">
        <f t="shared" si="121"/>
        <v/>
      </c>
      <c r="S365" s="2" t="str">
        <f t="shared" si="122"/>
        <v/>
      </c>
      <c r="T365" s="2">
        <f t="shared" si="132"/>
        <v>0</v>
      </c>
      <c r="U365" s="2" t="str">
        <f t="shared" si="123"/>
        <v/>
      </c>
      <c r="V365" s="2" t="str">
        <f t="shared" si="124"/>
        <v/>
      </c>
      <c r="W365" s="2" t="str">
        <f t="shared" si="125"/>
        <v/>
      </c>
      <c r="X365" s="5" t="str">
        <f t="shared" si="131"/>
        <v/>
      </c>
      <c r="Y365" s="2" t="str">
        <f t="shared" si="126"/>
        <v/>
      </c>
      <c r="Z365" s="2" t="str">
        <f t="shared" si="127"/>
        <v/>
      </c>
      <c r="AA365" s="4"/>
      <c r="AB365" s="4"/>
      <c r="AC365" s="4"/>
      <c r="AD365" s="4"/>
      <c r="AE365" s="4"/>
      <c r="AF365" s="4"/>
      <c r="AG365" s="4"/>
      <c r="AH365" s="4"/>
      <c r="AI365" s="2" t="str">
        <f t="shared" si="133"/>
        <v/>
      </c>
      <c r="AJ365" s="2" t="str">
        <f t="shared" si="128"/>
        <v/>
      </c>
      <c r="AK365" s="6" t="e">
        <f>VLOOKUP(C365,#REF!,10,FALSE)</f>
        <v>#REF!</v>
      </c>
      <c r="AL365" s="4"/>
      <c r="AM365" s="2" t="str">
        <f t="shared" si="129"/>
        <v/>
      </c>
      <c r="AN365" s="2" t="str">
        <f t="shared" si="130"/>
        <v/>
      </c>
      <c r="AO365" s="7" t="e">
        <f t="shared" si="117"/>
        <v>#VALUE!</v>
      </c>
      <c r="AP365" s="117"/>
      <c r="AQ365" s="8" t="str">
        <f t="shared" si="118"/>
        <v/>
      </c>
      <c r="AR365" s="9"/>
      <c r="AS365" s="1" t="str">
        <f t="shared" si="134"/>
        <v/>
      </c>
      <c r="AT365" s="43" t="e">
        <f>#REF!</f>
        <v>#REF!</v>
      </c>
      <c r="AU365" s="43" t="str">
        <f t="shared" ca="1" si="135"/>
        <v/>
      </c>
      <c r="AW365" s="43" t="e">
        <f t="array" aca="1" ref="AW365" ca="1">INDEX(ColClas1,MIN(IF(Tron1=$AT365,IF(COUNTIF($AV365:AV365,Clas1)=0,ROW(Clas1)))))&amp;""</f>
        <v>#REF!</v>
      </c>
      <c r="AX365" s="43" t="e">
        <f t="array" aca="1" ref="AX365" ca="1">INDEX(ColClas1,MIN(IF(Tron1=$AT365,IF(COUNTIF($AV365:AW365,Clas1)=0,ROW(Clas1)))))&amp;""</f>
        <v>#REF!</v>
      </c>
      <c r="AY365" s="43" t="e">
        <f t="array" aca="1" ref="AY365" ca="1">INDEX(ColClas1,MIN(IF(Tron1=$AT365,IF(COUNTIF($AV365:AX365,Clas1)=0,ROW(Clas1)))))&amp;""</f>
        <v>#REF!</v>
      </c>
      <c r="AZ365" s="43" t="e">
        <f t="array" aca="1" ref="AZ365" ca="1">INDEX(ColClas1,MIN(IF(Tron1=$AT365,IF(COUNTIF($AV365:AY365,Clas1)=0,ROW(Clas1)))))&amp;""</f>
        <v>#REF!</v>
      </c>
      <c r="BA365" s="43" t="e">
        <f t="array" aca="1" ref="BA365" ca="1">INDEX(ColClas1,MIN(IF(Tron1=$AT365,IF(COUNTIF($AV365:AZ365,Clas1)=0,ROW(Clas1)))))&amp;""</f>
        <v>#REF!</v>
      </c>
    </row>
    <row r="366" spans="1:53" x14ac:dyDescent="0.25">
      <c r="A366" s="35">
        <v>356</v>
      </c>
      <c r="B366" s="41" t="str">
        <f>IF(COUNTIF(C$11:C365,C366)=0,B365&amp;C366,B365)</f>
        <v/>
      </c>
      <c r="C366" s="116" t="str">
        <f t="shared" si="119"/>
        <v/>
      </c>
      <c r="D366" s="114"/>
      <c r="E366" s="3"/>
      <c r="F366" s="2" t="e">
        <f t="shared" si="114"/>
        <v>#REF!</v>
      </c>
      <c r="G366" s="2" t="e">
        <f t="shared" si="115"/>
        <v>#REF!</v>
      </c>
      <c r="H366" s="2" t="e">
        <f t="shared" si="116"/>
        <v>#REF!</v>
      </c>
      <c r="I366" s="4"/>
      <c r="J366" s="4"/>
      <c r="K366" s="4"/>
      <c r="L366" s="4"/>
      <c r="M366" s="4"/>
      <c r="N366" s="4"/>
      <c r="O366" s="4"/>
      <c r="P366" s="4"/>
      <c r="Q366" s="2" t="str">
        <f t="shared" si="120"/>
        <v/>
      </c>
      <c r="R366" s="2" t="str">
        <f t="shared" si="121"/>
        <v/>
      </c>
      <c r="S366" s="2" t="str">
        <f t="shared" si="122"/>
        <v/>
      </c>
      <c r="T366" s="2">
        <f t="shared" si="132"/>
        <v>0</v>
      </c>
      <c r="U366" s="2" t="str">
        <f t="shared" si="123"/>
        <v/>
      </c>
      <c r="V366" s="2" t="str">
        <f t="shared" si="124"/>
        <v/>
      </c>
      <c r="W366" s="2" t="str">
        <f t="shared" si="125"/>
        <v/>
      </c>
      <c r="X366" s="5" t="str">
        <f t="shared" si="131"/>
        <v/>
      </c>
      <c r="Y366" s="2" t="str">
        <f t="shared" si="126"/>
        <v/>
      </c>
      <c r="Z366" s="2" t="str">
        <f t="shared" si="127"/>
        <v/>
      </c>
      <c r="AA366" s="4"/>
      <c r="AB366" s="4"/>
      <c r="AC366" s="4"/>
      <c r="AD366" s="4"/>
      <c r="AE366" s="4"/>
      <c r="AF366" s="4"/>
      <c r="AG366" s="4"/>
      <c r="AH366" s="4"/>
      <c r="AI366" s="2" t="str">
        <f t="shared" si="133"/>
        <v/>
      </c>
      <c r="AJ366" s="2" t="str">
        <f t="shared" si="128"/>
        <v/>
      </c>
      <c r="AK366" s="6" t="e">
        <f>VLOOKUP(C366,#REF!,10,FALSE)</f>
        <v>#REF!</v>
      </c>
      <c r="AL366" s="4"/>
      <c r="AM366" s="2" t="str">
        <f t="shared" si="129"/>
        <v/>
      </c>
      <c r="AN366" s="2" t="str">
        <f t="shared" si="130"/>
        <v/>
      </c>
      <c r="AO366" s="7" t="e">
        <f t="shared" si="117"/>
        <v>#VALUE!</v>
      </c>
      <c r="AP366" s="117"/>
      <c r="AQ366" s="8" t="str">
        <f t="shared" si="118"/>
        <v/>
      </c>
      <c r="AR366" s="9"/>
      <c r="AS366" s="1" t="str">
        <f t="shared" si="134"/>
        <v/>
      </c>
      <c r="AT366" s="43" t="e">
        <f>#REF!</f>
        <v>#REF!</v>
      </c>
      <c r="AU366" s="43" t="str">
        <f t="shared" ca="1" si="135"/>
        <v/>
      </c>
      <c r="AW366" s="43" t="e">
        <f t="array" aca="1" ref="AW366" ca="1">INDEX(ColClas1,MIN(IF(Tron1=$AT366,IF(COUNTIF($AV366:AV366,Clas1)=0,ROW(Clas1)))))&amp;""</f>
        <v>#REF!</v>
      </c>
      <c r="AX366" s="43" t="e">
        <f t="array" aca="1" ref="AX366" ca="1">INDEX(ColClas1,MIN(IF(Tron1=$AT366,IF(COUNTIF($AV366:AW366,Clas1)=0,ROW(Clas1)))))&amp;""</f>
        <v>#REF!</v>
      </c>
      <c r="AY366" s="43" t="e">
        <f t="array" aca="1" ref="AY366" ca="1">INDEX(ColClas1,MIN(IF(Tron1=$AT366,IF(COUNTIF($AV366:AX366,Clas1)=0,ROW(Clas1)))))&amp;""</f>
        <v>#REF!</v>
      </c>
      <c r="AZ366" s="43" t="e">
        <f t="array" aca="1" ref="AZ366" ca="1">INDEX(ColClas1,MIN(IF(Tron1=$AT366,IF(COUNTIF($AV366:AY366,Clas1)=0,ROW(Clas1)))))&amp;""</f>
        <v>#REF!</v>
      </c>
      <c r="BA366" s="43" t="e">
        <f t="array" aca="1" ref="BA366" ca="1">INDEX(ColClas1,MIN(IF(Tron1=$AT366,IF(COUNTIF($AV366:AZ366,Clas1)=0,ROW(Clas1)))))&amp;""</f>
        <v>#REF!</v>
      </c>
    </row>
    <row r="367" spans="1:53" x14ac:dyDescent="0.25">
      <c r="A367" s="35">
        <v>357</v>
      </c>
      <c r="B367" s="41" t="str">
        <f>IF(COUNTIF(C$11:C366,C367)=0,B366&amp;C367,B366)</f>
        <v/>
      </c>
      <c r="C367" s="116" t="str">
        <f t="shared" si="119"/>
        <v/>
      </c>
      <c r="D367" s="114"/>
      <c r="E367" s="3"/>
      <c r="F367" s="2" t="e">
        <f t="shared" si="114"/>
        <v>#REF!</v>
      </c>
      <c r="G367" s="2" t="e">
        <f t="shared" si="115"/>
        <v>#REF!</v>
      </c>
      <c r="H367" s="2" t="e">
        <f t="shared" si="116"/>
        <v>#REF!</v>
      </c>
      <c r="I367" s="4"/>
      <c r="J367" s="4"/>
      <c r="K367" s="4"/>
      <c r="L367" s="4"/>
      <c r="M367" s="4"/>
      <c r="N367" s="4"/>
      <c r="O367" s="4"/>
      <c r="P367" s="4"/>
      <c r="Q367" s="2" t="str">
        <f t="shared" si="120"/>
        <v/>
      </c>
      <c r="R367" s="2" t="str">
        <f t="shared" si="121"/>
        <v/>
      </c>
      <c r="S367" s="2" t="str">
        <f t="shared" si="122"/>
        <v/>
      </c>
      <c r="T367" s="2">
        <f t="shared" si="132"/>
        <v>0</v>
      </c>
      <c r="U367" s="2" t="str">
        <f t="shared" si="123"/>
        <v/>
      </c>
      <c r="V367" s="2" t="str">
        <f t="shared" si="124"/>
        <v/>
      </c>
      <c r="W367" s="2" t="str">
        <f t="shared" si="125"/>
        <v/>
      </c>
      <c r="X367" s="5" t="str">
        <f t="shared" si="131"/>
        <v/>
      </c>
      <c r="Y367" s="2" t="str">
        <f t="shared" si="126"/>
        <v/>
      </c>
      <c r="Z367" s="2" t="str">
        <f t="shared" si="127"/>
        <v/>
      </c>
      <c r="AA367" s="4"/>
      <c r="AB367" s="4"/>
      <c r="AC367" s="4"/>
      <c r="AD367" s="4"/>
      <c r="AE367" s="4"/>
      <c r="AF367" s="4"/>
      <c r="AG367" s="4"/>
      <c r="AH367" s="4"/>
      <c r="AI367" s="2" t="str">
        <f t="shared" si="133"/>
        <v/>
      </c>
      <c r="AJ367" s="2" t="str">
        <f t="shared" si="128"/>
        <v/>
      </c>
      <c r="AK367" s="6" t="e">
        <f>VLOOKUP(C367,#REF!,10,FALSE)</f>
        <v>#REF!</v>
      </c>
      <c r="AL367" s="4"/>
      <c r="AM367" s="2" t="str">
        <f t="shared" si="129"/>
        <v/>
      </c>
      <c r="AN367" s="2" t="str">
        <f t="shared" si="130"/>
        <v/>
      </c>
      <c r="AO367" s="7" t="e">
        <f t="shared" si="117"/>
        <v>#VALUE!</v>
      </c>
      <c r="AP367" s="117"/>
      <c r="AQ367" s="8" t="str">
        <f t="shared" si="118"/>
        <v/>
      </c>
      <c r="AR367" s="9"/>
      <c r="AS367" s="1" t="str">
        <f t="shared" si="134"/>
        <v/>
      </c>
      <c r="AT367" s="43" t="e">
        <f>#REF!</f>
        <v>#REF!</v>
      </c>
      <c r="AU367" s="43" t="str">
        <f t="shared" ca="1" si="135"/>
        <v/>
      </c>
      <c r="AW367" s="43" t="e">
        <f t="array" aca="1" ref="AW367" ca="1">INDEX(ColClas1,MIN(IF(Tron1=$AT367,IF(COUNTIF($AV367:AV367,Clas1)=0,ROW(Clas1)))))&amp;""</f>
        <v>#REF!</v>
      </c>
      <c r="AX367" s="43" t="e">
        <f t="array" aca="1" ref="AX367" ca="1">INDEX(ColClas1,MIN(IF(Tron1=$AT367,IF(COUNTIF($AV367:AW367,Clas1)=0,ROW(Clas1)))))&amp;""</f>
        <v>#REF!</v>
      </c>
      <c r="AY367" s="43" t="e">
        <f t="array" aca="1" ref="AY367" ca="1">INDEX(ColClas1,MIN(IF(Tron1=$AT367,IF(COUNTIF($AV367:AX367,Clas1)=0,ROW(Clas1)))))&amp;""</f>
        <v>#REF!</v>
      </c>
      <c r="AZ367" s="43" t="e">
        <f t="array" aca="1" ref="AZ367" ca="1">INDEX(ColClas1,MIN(IF(Tron1=$AT367,IF(COUNTIF($AV367:AY367,Clas1)=0,ROW(Clas1)))))&amp;""</f>
        <v>#REF!</v>
      </c>
      <c r="BA367" s="43" t="e">
        <f t="array" aca="1" ref="BA367" ca="1">INDEX(ColClas1,MIN(IF(Tron1=$AT367,IF(COUNTIF($AV367:AZ367,Clas1)=0,ROW(Clas1)))))&amp;""</f>
        <v>#REF!</v>
      </c>
    </row>
    <row r="368" spans="1:53" x14ac:dyDescent="0.25">
      <c r="A368" s="35">
        <v>358</v>
      </c>
      <c r="B368" s="41" t="str">
        <f>IF(COUNTIF(C$11:C367,C368)=0,B367&amp;C368,B367)</f>
        <v/>
      </c>
      <c r="C368" s="116" t="str">
        <f t="shared" si="119"/>
        <v/>
      </c>
      <c r="D368" s="114"/>
      <c r="E368" s="3"/>
      <c r="F368" s="2" t="e">
        <f t="shared" si="114"/>
        <v>#REF!</v>
      </c>
      <c r="G368" s="2" t="e">
        <f t="shared" si="115"/>
        <v>#REF!</v>
      </c>
      <c r="H368" s="2" t="e">
        <f t="shared" si="116"/>
        <v>#REF!</v>
      </c>
      <c r="I368" s="4"/>
      <c r="J368" s="4"/>
      <c r="K368" s="4"/>
      <c r="L368" s="4"/>
      <c r="M368" s="4"/>
      <c r="N368" s="4"/>
      <c r="O368" s="4"/>
      <c r="P368" s="4"/>
      <c r="Q368" s="2" t="str">
        <f t="shared" si="120"/>
        <v/>
      </c>
      <c r="R368" s="2" t="str">
        <f t="shared" si="121"/>
        <v/>
      </c>
      <c r="S368" s="2" t="str">
        <f t="shared" si="122"/>
        <v/>
      </c>
      <c r="T368" s="2">
        <f t="shared" si="132"/>
        <v>0</v>
      </c>
      <c r="U368" s="2" t="str">
        <f t="shared" si="123"/>
        <v/>
      </c>
      <c r="V368" s="2" t="str">
        <f t="shared" si="124"/>
        <v/>
      </c>
      <c r="W368" s="2" t="str">
        <f t="shared" si="125"/>
        <v/>
      </c>
      <c r="X368" s="5" t="str">
        <f t="shared" si="131"/>
        <v/>
      </c>
      <c r="Y368" s="2" t="str">
        <f t="shared" si="126"/>
        <v/>
      </c>
      <c r="Z368" s="2" t="str">
        <f t="shared" si="127"/>
        <v/>
      </c>
      <c r="AA368" s="4"/>
      <c r="AB368" s="4"/>
      <c r="AC368" s="4"/>
      <c r="AD368" s="4"/>
      <c r="AE368" s="4"/>
      <c r="AF368" s="4"/>
      <c r="AG368" s="4"/>
      <c r="AH368" s="4"/>
      <c r="AI368" s="2" t="str">
        <f t="shared" si="133"/>
        <v/>
      </c>
      <c r="AJ368" s="2" t="str">
        <f t="shared" si="128"/>
        <v/>
      </c>
      <c r="AK368" s="6" t="e">
        <f>VLOOKUP(C368,#REF!,10,FALSE)</f>
        <v>#REF!</v>
      </c>
      <c r="AL368" s="4"/>
      <c r="AM368" s="2" t="str">
        <f t="shared" si="129"/>
        <v/>
      </c>
      <c r="AN368" s="2" t="str">
        <f t="shared" si="130"/>
        <v/>
      </c>
      <c r="AO368" s="7" t="e">
        <f t="shared" si="117"/>
        <v>#VALUE!</v>
      </c>
      <c r="AP368" s="117"/>
      <c r="AQ368" s="8" t="str">
        <f t="shared" si="118"/>
        <v/>
      </c>
      <c r="AR368" s="9"/>
      <c r="AS368" s="1" t="str">
        <f t="shared" si="134"/>
        <v/>
      </c>
      <c r="AT368" s="43" t="e">
        <f>#REF!</f>
        <v>#REF!</v>
      </c>
      <c r="AU368" s="43" t="str">
        <f t="shared" ca="1" si="135"/>
        <v/>
      </c>
      <c r="AW368" s="43" t="e">
        <f t="array" aca="1" ref="AW368" ca="1">INDEX(ColClas1,MIN(IF(Tron1=$AT368,IF(COUNTIF($AV368:AV368,Clas1)=0,ROW(Clas1)))))&amp;""</f>
        <v>#REF!</v>
      </c>
      <c r="AX368" s="43" t="e">
        <f t="array" aca="1" ref="AX368" ca="1">INDEX(ColClas1,MIN(IF(Tron1=$AT368,IF(COUNTIF($AV368:AW368,Clas1)=0,ROW(Clas1)))))&amp;""</f>
        <v>#REF!</v>
      </c>
      <c r="AY368" s="43" t="e">
        <f t="array" aca="1" ref="AY368" ca="1">INDEX(ColClas1,MIN(IF(Tron1=$AT368,IF(COUNTIF($AV368:AX368,Clas1)=0,ROW(Clas1)))))&amp;""</f>
        <v>#REF!</v>
      </c>
      <c r="AZ368" s="43" t="e">
        <f t="array" aca="1" ref="AZ368" ca="1">INDEX(ColClas1,MIN(IF(Tron1=$AT368,IF(COUNTIF($AV368:AY368,Clas1)=0,ROW(Clas1)))))&amp;""</f>
        <v>#REF!</v>
      </c>
      <c r="BA368" s="43" t="e">
        <f t="array" aca="1" ref="BA368" ca="1">INDEX(ColClas1,MIN(IF(Tron1=$AT368,IF(COUNTIF($AV368:AZ368,Clas1)=0,ROW(Clas1)))))&amp;""</f>
        <v>#REF!</v>
      </c>
    </row>
    <row r="369" spans="1:53" x14ac:dyDescent="0.25">
      <c r="A369" s="35">
        <v>359</v>
      </c>
      <c r="B369" s="41" t="str">
        <f>IF(COUNTIF(C$11:C368,C369)=0,B368&amp;C369,B368)</f>
        <v/>
      </c>
      <c r="C369" s="116" t="str">
        <f t="shared" si="119"/>
        <v/>
      </c>
      <c r="D369" s="114"/>
      <c r="E369" s="3"/>
      <c r="F369" s="2" t="e">
        <f t="shared" si="114"/>
        <v>#REF!</v>
      </c>
      <c r="G369" s="2" t="e">
        <f t="shared" si="115"/>
        <v>#REF!</v>
      </c>
      <c r="H369" s="2" t="e">
        <f t="shared" si="116"/>
        <v>#REF!</v>
      </c>
      <c r="I369" s="4"/>
      <c r="J369" s="4"/>
      <c r="K369" s="4"/>
      <c r="L369" s="4"/>
      <c r="M369" s="4"/>
      <c r="N369" s="4"/>
      <c r="O369" s="4"/>
      <c r="P369" s="4"/>
      <c r="Q369" s="2" t="str">
        <f t="shared" si="120"/>
        <v/>
      </c>
      <c r="R369" s="2" t="str">
        <f t="shared" si="121"/>
        <v/>
      </c>
      <c r="S369" s="2" t="str">
        <f t="shared" si="122"/>
        <v/>
      </c>
      <c r="T369" s="2">
        <f t="shared" si="132"/>
        <v>0</v>
      </c>
      <c r="U369" s="2" t="str">
        <f t="shared" si="123"/>
        <v/>
      </c>
      <c r="V369" s="2" t="str">
        <f t="shared" si="124"/>
        <v/>
      </c>
      <c r="W369" s="2" t="str">
        <f t="shared" si="125"/>
        <v/>
      </c>
      <c r="X369" s="5" t="str">
        <f t="shared" si="131"/>
        <v/>
      </c>
      <c r="Y369" s="2" t="str">
        <f t="shared" si="126"/>
        <v/>
      </c>
      <c r="Z369" s="2" t="str">
        <f t="shared" si="127"/>
        <v/>
      </c>
      <c r="AA369" s="4"/>
      <c r="AB369" s="4"/>
      <c r="AC369" s="4"/>
      <c r="AD369" s="4"/>
      <c r="AE369" s="4"/>
      <c r="AF369" s="4"/>
      <c r="AG369" s="4"/>
      <c r="AH369" s="4"/>
      <c r="AI369" s="2" t="str">
        <f t="shared" si="133"/>
        <v/>
      </c>
      <c r="AJ369" s="2" t="str">
        <f t="shared" si="128"/>
        <v/>
      </c>
      <c r="AK369" s="6" t="e">
        <f>VLOOKUP(C369,#REF!,10,FALSE)</f>
        <v>#REF!</v>
      </c>
      <c r="AL369" s="4"/>
      <c r="AM369" s="2" t="str">
        <f t="shared" si="129"/>
        <v/>
      </c>
      <c r="AN369" s="2" t="str">
        <f t="shared" si="130"/>
        <v/>
      </c>
      <c r="AO369" s="7" t="e">
        <f t="shared" si="117"/>
        <v>#VALUE!</v>
      </c>
      <c r="AP369" s="117"/>
      <c r="AQ369" s="8" t="str">
        <f t="shared" si="118"/>
        <v/>
      </c>
      <c r="AR369" s="9"/>
      <c r="AS369" s="1" t="str">
        <f t="shared" si="134"/>
        <v/>
      </c>
      <c r="AT369" s="43" t="e">
        <f>#REF!</f>
        <v>#REF!</v>
      </c>
      <c r="AU369" s="43" t="str">
        <f t="shared" ca="1" si="135"/>
        <v/>
      </c>
      <c r="AW369" s="43" t="e">
        <f t="array" aca="1" ref="AW369" ca="1">INDEX(ColClas1,MIN(IF(Tron1=$AT369,IF(COUNTIF($AV369:AV369,Clas1)=0,ROW(Clas1)))))&amp;""</f>
        <v>#REF!</v>
      </c>
      <c r="AX369" s="43" t="e">
        <f t="array" aca="1" ref="AX369" ca="1">INDEX(ColClas1,MIN(IF(Tron1=$AT369,IF(COUNTIF($AV369:AW369,Clas1)=0,ROW(Clas1)))))&amp;""</f>
        <v>#REF!</v>
      </c>
      <c r="AY369" s="43" t="e">
        <f t="array" aca="1" ref="AY369" ca="1">INDEX(ColClas1,MIN(IF(Tron1=$AT369,IF(COUNTIF($AV369:AX369,Clas1)=0,ROW(Clas1)))))&amp;""</f>
        <v>#REF!</v>
      </c>
      <c r="AZ369" s="43" t="e">
        <f t="array" aca="1" ref="AZ369" ca="1">INDEX(ColClas1,MIN(IF(Tron1=$AT369,IF(COUNTIF($AV369:AY369,Clas1)=0,ROW(Clas1)))))&amp;""</f>
        <v>#REF!</v>
      </c>
      <c r="BA369" s="43" t="e">
        <f t="array" aca="1" ref="BA369" ca="1">INDEX(ColClas1,MIN(IF(Tron1=$AT369,IF(COUNTIF($AV369:AZ369,Clas1)=0,ROW(Clas1)))))&amp;""</f>
        <v>#REF!</v>
      </c>
    </row>
    <row r="370" spans="1:53" x14ac:dyDescent="0.25">
      <c r="A370" s="35">
        <v>360</v>
      </c>
      <c r="B370" s="41" t="str">
        <f>IF(COUNTIF(C$11:C369,C370)=0,B369&amp;C370,B369)</f>
        <v/>
      </c>
      <c r="C370" s="116" t="str">
        <f t="shared" si="119"/>
        <v/>
      </c>
      <c r="D370" s="114"/>
      <c r="E370" s="3"/>
      <c r="F370" s="2" t="e">
        <f t="shared" si="114"/>
        <v>#REF!</v>
      </c>
      <c r="G370" s="2" t="e">
        <f t="shared" si="115"/>
        <v>#REF!</v>
      </c>
      <c r="H370" s="2" t="e">
        <f t="shared" si="116"/>
        <v>#REF!</v>
      </c>
      <c r="I370" s="4"/>
      <c r="J370" s="4"/>
      <c r="K370" s="4"/>
      <c r="L370" s="4"/>
      <c r="M370" s="4"/>
      <c r="N370" s="4"/>
      <c r="O370" s="4"/>
      <c r="P370" s="4"/>
      <c r="Q370" s="2" t="str">
        <f t="shared" si="120"/>
        <v/>
      </c>
      <c r="R370" s="2" t="str">
        <f t="shared" si="121"/>
        <v/>
      </c>
      <c r="S370" s="2" t="str">
        <f t="shared" si="122"/>
        <v/>
      </c>
      <c r="T370" s="2">
        <f t="shared" si="132"/>
        <v>0</v>
      </c>
      <c r="U370" s="2" t="str">
        <f t="shared" si="123"/>
        <v/>
      </c>
      <c r="V370" s="2" t="str">
        <f t="shared" si="124"/>
        <v/>
      </c>
      <c r="W370" s="2" t="str">
        <f t="shared" si="125"/>
        <v/>
      </c>
      <c r="X370" s="5" t="str">
        <f t="shared" si="131"/>
        <v/>
      </c>
      <c r="Y370" s="2" t="str">
        <f t="shared" si="126"/>
        <v/>
      </c>
      <c r="Z370" s="2" t="str">
        <f t="shared" si="127"/>
        <v/>
      </c>
      <c r="AA370" s="4"/>
      <c r="AB370" s="4"/>
      <c r="AC370" s="4"/>
      <c r="AD370" s="4"/>
      <c r="AE370" s="4"/>
      <c r="AF370" s="4"/>
      <c r="AG370" s="4"/>
      <c r="AH370" s="4"/>
      <c r="AI370" s="2" t="str">
        <f t="shared" si="133"/>
        <v/>
      </c>
      <c r="AJ370" s="2" t="str">
        <f t="shared" si="128"/>
        <v/>
      </c>
      <c r="AK370" s="6" t="e">
        <f>VLOOKUP(C370,#REF!,10,FALSE)</f>
        <v>#REF!</v>
      </c>
      <c r="AL370" s="4"/>
      <c r="AM370" s="2" t="str">
        <f t="shared" si="129"/>
        <v/>
      </c>
      <c r="AN370" s="2" t="str">
        <f t="shared" si="130"/>
        <v/>
      </c>
      <c r="AO370" s="7" t="e">
        <f t="shared" si="117"/>
        <v>#VALUE!</v>
      </c>
      <c r="AP370" s="117"/>
      <c r="AQ370" s="8" t="str">
        <f t="shared" si="118"/>
        <v/>
      </c>
      <c r="AR370" s="9"/>
      <c r="AS370" s="1" t="str">
        <f t="shared" si="134"/>
        <v/>
      </c>
      <c r="AT370" s="43" t="e">
        <f>#REF!</f>
        <v>#REF!</v>
      </c>
      <c r="AU370" s="43" t="str">
        <f t="shared" ca="1" si="135"/>
        <v/>
      </c>
      <c r="AW370" s="43" t="e">
        <f t="array" aca="1" ref="AW370" ca="1">INDEX(ColClas1,MIN(IF(Tron1=$AT370,IF(COUNTIF($AV370:AV370,Clas1)=0,ROW(Clas1)))))&amp;""</f>
        <v>#REF!</v>
      </c>
      <c r="AX370" s="43" t="e">
        <f t="array" aca="1" ref="AX370" ca="1">INDEX(ColClas1,MIN(IF(Tron1=$AT370,IF(COUNTIF($AV370:AW370,Clas1)=0,ROW(Clas1)))))&amp;""</f>
        <v>#REF!</v>
      </c>
      <c r="AY370" s="43" t="e">
        <f t="array" aca="1" ref="AY370" ca="1">INDEX(ColClas1,MIN(IF(Tron1=$AT370,IF(COUNTIF($AV370:AX370,Clas1)=0,ROW(Clas1)))))&amp;""</f>
        <v>#REF!</v>
      </c>
      <c r="AZ370" s="43" t="e">
        <f t="array" aca="1" ref="AZ370" ca="1">INDEX(ColClas1,MIN(IF(Tron1=$AT370,IF(COUNTIF($AV370:AY370,Clas1)=0,ROW(Clas1)))))&amp;""</f>
        <v>#REF!</v>
      </c>
      <c r="BA370" s="43" t="e">
        <f t="array" aca="1" ref="BA370" ca="1">INDEX(ColClas1,MIN(IF(Tron1=$AT370,IF(COUNTIF($AV370:AZ370,Clas1)=0,ROW(Clas1)))))&amp;""</f>
        <v>#REF!</v>
      </c>
    </row>
    <row r="371" spans="1:53" x14ac:dyDescent="0.25">
      <c r="A371" s="35">
        <v>361</v>
      </c>
      <c r="B371" s="41" t="str">
        <f>IF(COUNTIF(C$11:C370,C371)=0,B370&amp;C371,B370)</f>
        <v/>
      </c>
      <c r="C371" s="116" t="str">
        <f t="shared" si="119"/>
        <v/>
      </c>
      <c r="D371" s="114"/>
      <c r="E371" s="3"/>
      <c r="F371" s="2" t="e">
        <f t="shared" si="114"/>
        <v>#REF!</v>
      </c>
      <c r="G371" s="2" t="e">
        <f t="shared" si="115"/>
        <v>#REF!</v>
      </c>
      <c r="H371" s="2" t="e">
        <f t="shared" si="116"/>
        <v>#REF!</v>
      </c>
      <c r="I371" s="4"/>
      <c r="J371" s="4"/>
      <c r="K371" s="4"/>
      <c r="L371" s="4"/>
      <c r="M371" s="4"/>
      <c r="N371" s="4"/>
      <c r="O371" s="4"/>
      <c r="P371" s="4"/>
      <c r="Q371" s="2" t="str">
        <f t="shared" si="120"/>
        <v/>
      </c>
      <c r="R371" s="2" t="str">
        <f t="shared" si="121"/>
        <v/>
      </c>
      <c r="S371" s="2" t="str">
        <f t="shared" si="122"/>
        <v/>
      </c>
      <c r="T371" s="2">
        <f t="shared" si="132"/>
        <v>0</v>
      </c>
      <c r="U371" s="2" t="str">
        <f t="shared" si="123"/>
        <v/>
      </c>
      <c r="V371" s="2" t="str">
        <f t="shared" si="124"/>
        <v/>
      </c>
      <c r="W371" s="2" t="str">
        <f t="shared" si="125"/>
        <v/>
      </c>
      <c r="X371" s="5" t="str">
        <f t="shared" si="131"/>
        <v/>
      </c>
      <c r="Y371" s="2" t="str">
        <f t="shared" si="126"/>
        <v/>
      </c>
      <c r="Z371" s="2" t="str">
        <f t="shared" si="127"/>
        <v/>
      </c>
      <c r="AA371" s="4"/>
      <c r="AB371" s="4"/>
      <c r="AC371" s="4"/>
      <c r="AD371" s="4"/>
      <c r="AE371" s="4"/>
      <c r="AF371" s="4"/>
      <c r="AG371" s="4"/>
      <c r="AH371" s="4"/>
      <c r="AI371" s="2" t="str">
        <f t="shared" si="133"/>
        <v/>
      </c>
      <c r="AJ371" s="2" t="str">
        <f t="shared" si="128"/>
        <v/>
      </c>
      <c r="AK371" s="6" t="e">
        <f>VLOOKUP(C371,#REF!,10,FALSE)</f>
        <v>#REF!</v>
      </c>
      <c r="AL371" s="4"/>
      <c r="AM371" s="2" t="str">
        <f t="shared" si="129"/>
        <v/>
      </c>
      <c r="AN371" s="2" t="str">
        <f t="shared" si="130"/>
        <v/>
      </c>
      <c r="AO371" s="7" t="e">
        <f t="shared" si="117"/>
        <v>#VALUE!</v>
      </c>
      <c r="AP371" s="117"/>
      <c r="AQ371" s="8" t="str">
        <f t="shared" si="118"/>
        <v/>
      </c>
      <c r="AR371" s="9"/>
      <c r="AS371" s="1" t="str">
        <f t="shared" si="134"/>
        <v/>
      </c>
      <c r="AT371" s="43" t="e">
        <f>#REF!</f>
        <v>#REF!</v>
      </c>
      <c r="AU371" s="43" t="str">
        <f t="shared" ca="1" si="135"/>
        <v/>
      </c>
      <c r="AW371" s="43" t="e">
        <f t="array" aca="1" ref="AW371" ca="1">INDEX(ColClas1,MIN(IF(Tron1=$AT371,IF(COUNTIF($AV371:AV371,Clas1)=0,ROW(Clas1)))))&amp;""</f>
        <v>#REF!</v>
      </c>
      <c r="AX371" s="43" t="e">
        <f t="array" aca="1" ref="AX371" ca="1">INDEX(ColClas1,MIN(IF(Tron1=$AT371,IF(COUNTIF($AV371:AW371,Clas1)=0,ROW(Clas1)))))&amp;""</f>
        <v>#REF!</v>
      </c>
      <c r="AY371" s="43" t="e">
        <f t="array" aca="1" ref="AY371" ca="1">INDEX(ColClas1,MIN(IF(Tron1=$AT371,IF(COUNTIF($AV371:AX371,Clas1)=0,ROW(Clas1)))))&amp;""</f>
        <v>#REF!</v>
      </c>
      <c r="AZ371" s="43" t="e">
        <f t="array" aca="1" ref="AZ371" ca="1">INDEX(ColClas1,MIN(IF(Tron1=$AT371,IF(COUNTIF($AV371:AY371,Clas1)=0,ROW(Clas1)))))&amp;""</f>
        <v>#REF!</v>
      </c>
      <c r="BA371" s="43" t="e">
        <f t="array" aca="1" ref="BA371" ca="1">INDEX(ColClas1,MIN(IF(Tron1=$AT371,IF(COUNTIF($AV371:AZ371,Clas1)=0,ROW(Clas1)))))&amp;""</f>
        <v>#REF!</v>
      </c>
    </row>
    <row r="372" spans="1:53" x14ac:dyDescent="0.25">
      <c r="A372" s="35">
        <v>362</v>
      </c>
      <c r="B372" s="41" t="str">
        <f>IF(COUNTIF(C$11:C371,C372)=0,B371&amp;C372,B371)</f>
        <v/>
      </c>
      <c r="C372" s="116" t="str">
        <f t="shared" si="119"/>
        <v/>
      </c>
      <c r="D372" s="114"/>
      <c r="E372" s="3"/>
      <c r="F372" s="2" t="e">
        <f t="shared" si="114"/>
        <v>#REF!</v>
      </c>
      <c r="G372" s="2" t="e">
        <f t="shared" si="115"/>
        <v>#REF!</v>
      </c>
      <c r="H372" s="2" t="e">
        <f t="shared" si="116"/>
        <v>#REF!</v>
      </c>
      <c r="I372" s="4"/>
      <c r="J372" s="4"/>
      <c r="K372" s="4"/>
      <c r="L372" s="4"/>
      <c r="M372" s="4"/>
      <c r="N372" s="4"/>
      <c r="O372" s="4"/>
      <c r="P372" s="4"/>
      <c r="Q372" s="2" t="str">
        <f t="shared" si="120"/>
        <v/>
      </c>
      <c r="R372" s="2" t="str">
        <f t="shared" si="121"/>
        <v/>
      </c>
      <c r="S372" s="2" t="str">
        <f t="shared" si="122"/>
        <v/>
      </c>
      <c r="T372" s="2">
        <f t="shared" si="132"/>
        <v>0</v>
      </c>
      <c r="U372" s="2" t="str">
        <f t="shared" si="123"/>
        <v/>
      </c>
      <c r="V372" s="2" t="str">
        <f t="shared" si="124"/>
        <v/>
      </c>
      <c r="W372" s="2" t="str">
        <f t="shared" si="125"/>
        <v/>
      </c>
      <c r="X372" s="5" t="str">
        <f t="shared" si="131"/>
        <v/>
      </c>
      <c r="Y372" s="2" t="str">
        <f t="shared" si="126"/>
        <v/>
      </c>
      <c r="Z372" s="2" t="str">
        <f t="shared" si="127"/>
        <v/>
      </c>
      <c r="AA372" s="4"/>
      <c r="AB372" s="4"/>
      <c r="AC372" s="4"/>
      <c r="AD372" s="4"/>
      <c r="AE372" s="4"/>
      <c r="AF372" s="4"/>
      <c r="AG372" s="4"/>
      <c r="AH372" s="4"/>
      <c r="AI372" s="2" t="str">
        <f t="shared" si="133"/>
        <v/>
      </c>
      <c r="AJ372" s="2" t="str">
        <f t="shared" si="128"/>
        <v/>
      </c>
      <c r="AK372" s="6" t="e">
        <f>VLOOKUP(C372,#REF!,10,FALSE)</f>
        <v>#REF!</v>
      </c>
      <c r="AL372" s="4"/>
      <c r="AM372" s="2" t="str">
        <f t="shared" si="129"/>
        <v/>
      </c>
      <c r="AN372" s="2" t="str">
        <f t="shared" si="130"/>
        <v/>
      </c>
      <c r="AO372" s="7" t="e">
        <f t="shared" si="117"/>
        <v>#VALUE!</v>
      </c>
      <c r="AP372" s="117"/>
      <c r="AQ372" s="8" t="str">
        <f t="shared" si="118"/>
        <v/>
      </c>
      <c r="AR372" s="9"/>
      <c r="AS372" s="1" t="str">
        <f t="shared" si="134"/>
        <v/>
      </c>
      <c r="AT372" s="43" t="e">
        <f>#REF!</f>
        <v>#REF!</v>
      </c>
      <c r="AU372" s="43" t="str">
        <f t="shared" ca="1" si="135"/>
        <v/>
      </c>
      <c r="AW372" s="43" t="e">
        <f t="array" aca="1" ref="AW372" ca="1">INDEX(ColClas1,MIN(IF(Tron1=$AT372,IF(COUNTIF($AV372:AV372,Clas1)=0,ROW(Clas1)))))&amp;""</f>
        <v>#REF!</v>
      </c>
      <c r="AX372" s="43" t="e">
        <f t="array" aca="1" ref="AX372" ca="1">INDEX(ColClas1,MIN(IF(Tron1=$AT372,IF(COUNTIF($AV372:AW372,Clas1)=0,ROW(Clas1)))))&amp;""</f>
        <v>#REF!</v>
      </c>
      <c r="AY372" s="43" t="e">
        <f t="array" aca="1" ref="AY372" ca="1">INDEX(ColClas1,MIN(IF(Tron1=$AT372,IF(COUNTIF($AV372:AX372,Clas1)=0,ROW(Clas1)))))&amp;""</f>
        <v>#REF!</v>
      </c>
      <c r="AZ372" s="43" t="e">
        <f t="array" aca="1" ref="AZ372" ca="1">INDEX(ColClas1,MIN(IF(Tron1=$AT372,IF(COUNTIF($AV372:AY372,Clas1)=0,ROW(Clas1)))))&amp;""</f>
        <v>#REF!</v>
      </c>
      <c r="BA372" s="43" t="e">
        <f t="array" aca="1" ref="BA372" ca="1">INDEX(ColClas1,MIN(IF(Tron1=$AT372,IF(COUNTIF($AV372:AZ372,Clas1)=0,ROW(Clas1)))))&amp;""</f>
        <v>#REF!</v>
      </c>
    </row>
    <row r="373" spans="1:53" x14ac:dyDescent="0.25">
      <c r="A373" s="35">
        <v>363</v>
      </c>
      <c r="B373" s="41" t="str">
        <f>IF(COUNTIF(C$11:C372,C373)=0,B372&amp;C373,B372)</f>
        <v/>
      </c>
      <c r="C373" s="116" t="str">
        <f t="shared" si="119"/>
        <v/>
      </c>
      <c r="D373" s="114"/>
      <c r="E373" s="3"/>
      <c r="F373" s="2" t="e">
        <f t="shared" si="114"/>
        <v>#REF!</v>
      </c>
      <c r="G373" s="2" t="e">
        <f t="shared" si="115"/>
        <v>#REF!</v>
      </c>
      <c r="H373" s="2" t="e">
        <f t="shared" si="116"/>
        <v>#REF!</v>
      </c>
      <c r="I373" s="4"/>
      <c r="J373" s="4"/>
      <c r="K373" s="4"/>
      <c r="L373" s="4"/>
      <c r="M373" s="4"/>
      <c r="N373" s="4"/>
      <c r="O373" s="4"/>
      <c r="P373" s="4"/>
      <c r="Q373" s="2" t="str">
        <f t="shared" si="120"/>
        <v/>
      </c>
      <c r="R373" s="2" t="str">
        <f t="shared" si="121"/>
        <v/>
      </c>
      <c r="S373" s="2" t="str">
        <f t="shared" si="122"/>
        <v/>
      </c>
      <c r="T373" s="2">
        <f t="shared" si="132"/>
        <v>0</v>
      </c>
      <c r="U373" s="2" t="str">
        <f t="shared" si="123"/>
        <v/>
      </c>
      <c r="V373" s="2" t="str">
        <f t="shared" si="124"/>
        <v/>
      </c>
      <c r="W373" s="2" t="str">
        <f t="shared" si="125"/>
        <v/>
      </c>
      <c r="X373" s="5" t="str">
        <f t="shared" si="131"/>
        <v/>
      </c>
      <c r="Y373" s="2" t="str">
        <f t="shared" si="126"/>
        <v/>
      </c>
      <c r="Z373" s="2" t="str">
        <f t="shared" si="127"/>
        <v/>
      </c>
      <c r="AA373" s="4"/>
      <c r="AB373" s="4"/>
      <c r="AC373" s="4"/>
      <c r="AD373" s="4"/>
      <c r="AE373" s="4"/>
      <c r="AF373" s="4"/>
      <c r="AG373" s="4"/>
      <c r="AH373" s="4"/>
      <c r="AI373" s="2" t="str">
        <f t="shared" si="133"/>
        <v/>
      </c>
      <c r="AJ373" s="2" t="str">
        <f t="shared" si="128"/>
        <v/>
      </c>
      <c r="AK373" s="6" t="e">
        <f>VLOOKUP(C373,#REF!,10,FALSE)</f>
        <v>#REF!</v>
      </c>
      <c r="AL373" s="4"/>
      <c r="AM373" s="2" t="str">
        <f t="shared" si="129"/>
        <v/>
      </c>
      <c r="AN373" s="2" t="str">
        <f t="shared" si="130"/>
        <v/>
      </c>
      <c r="AO373" s="7" t="e">
        <f t="shared" si="117"/>
        <v>#VALUE!</v>
      </c>
      <c r="AP373" s="117"/>
      <c r="AQ373" s="8" t="str">
        <f t="shared" si="118"/>
        <v/>
      </c>
      <c r="AR373" s="9"/>
      <c r="AS373" s="1" t="str">
        <f t="shared" si="134"/>
        <v/>
      </c>
      <c r="AT373" s="43" t="e">
        <f>#REF!</f>
        <v>#REF!</v>
      </c>
      <c r="AU373" s="43" t="str">
        <f t="shared" ca="1" si="135"/>
        <v/>
      </c>
      <c r="AW373" s="43" t="e">
        <f t="array" aca="1" ref="AW373" ca="1">INDEX(ColClas1,MIN(IF(Tron1=$AT373,IF(COUNTIF($AV373:AV373,Clas1)=0,ROW(Clas1)))))&amp;""</f>
        <v>#REF!</v>
      </c>
      <c r="AX373" s="43" t="e">
        <f t="array" aca="1" ref="AX373" ca="1">INDEX(ColClas1,MIN(IF(Tron1=$AT373,IF(COUNTIF($AV373:AW373,Clas1)=0,ROW(Clas1)))))&amp;""</f>
        <v>#REF!</v>
      </c>
      <c r="AY373" s="43" t="e">
        <f t="array" aca="1" ref="AY373" ca="1">INDEX(ColClas1,MIN(IF(Tron1=$AT373,IF(COUNTIF($AV373:AX373,Clas1)=0,ROW(Clas1)))))&amp;""</f>
        <v>#REF!</v>
      </c>
      <c r="AZ373" s="43" t="e">
        <f t="array" aca="1" ref="AZ373" ca="1">INDEX(ColClas1,MIN(IF(Tron1=$AT373,IF(COUNTIF($AV373:AY373,Clas1)=0,ROW(Clas1)))))&amp;""</f>
        <v>#REF!</v>
      </c>
      <c r="BA373" s="43" t="e">
        <f t="array" aca="1" ref="BA373" ca="1">INDEX(ColClas1,MIN(IF(Tron1=$AT373,IF(COUNTIF($AV373:AZ373,Clas1)=0,ROW(Clas1)))))&amp;""</f>
        <v>#REF!</v>
      </c>
    </row>
    <row r="374" spans="1:53" x14ac:dyDescent="0.25">
      <c r="A374" s="35">
        <v>364</v>
      </c>
      <c r="B374" s="41" t="str">
        <f>IF(COUNTIF(C$11:C373,C374)=0,B373&amp;C374,B373)</f>
        <v/>
      </c>
      <c r="C374" s="116" t="str">
        <f t="shared" si="119"/>
        <v/>
      </c>
      <c r="D374" s="114"/>
      <c r="E374" s="3"/>
      <c r="F374" s="2" t="e">
        <f t="shared" si="114"/>
        <v>#REF!</v>
      </c>
      <c r="G374" s="2" t="e">
        <f t="shared" si="115"/>
        <v>#REF!</v>
      </c>
      <c r="H374" s="2" t="e">
        <f t="shared" si="116"/>
        <v>#REF!</v>
      </c>
      <c r="I374" s="4"/>
      <c r="J374" s="4"/>
      <c r="K374" s="4"/>
      <c r="L374" s="4"/>
      <c r="M374" s="4"/>
      <c r="N374" s="4"/>
      <c r="O374" s="4"/>
      <c r="P374" s="4"/>
      <c r="Q374" s="2" t="str">
        <f t="shared" si="120"/>
        <v/>
      </c>
      <c r="R374" s="2" t="str">
        <f t="shared" si="121"/>
        <v/>
      </c>
      <c r="S374" s="2" t="str">
        <f t="shared" si="122"/>
        <v/>
      </c>
      <c r="T374" s="2">
        <f t="shared" si="132"/>
        <v>0</v>
      </c>
      <c r="U374" s="2" t="str">
        <f t="shared" si="123"/>
        <v/>
      </c>
      <c r="V374" s="2" t="str">
        <f t="shared" si="124"/>
        <v/>
      </c>
      <c r="W374" s="2" t="str">
        <f t="shared" si="125"/>
        <v/>
      </c>
      <c r="X374" s="5" t="str">
        <f t="shared" si="131"/>
        <v/>
      </c>
      <c r="Y374" s="2" t="str">
        <f t="shared" si="126"/>
        <v/>
      </c>
      <c r="Z374" s="2" t="str">
        <f t="shared" si="127"/>
        <v/>
      </c>
      <c r="AA374" s="4"/>
      <c r="AB374" s="4"/>
      <c r="AC374" s="4"/>
      <c r="AD374" s="4"/>
      <c r="AE374" s="4"/>
      <c r="AF374" s="4"/>
      <c r="AG374" s="4"/>
      <c r="AH374" s="4"/>
      <c r="AI374" s="2" t="str">
        <f t="shared" si="133"/>
        <v/>
      </c>
      <c r="AJ374" s="2" t="str">
        <f t="shared" si="128"/>
        <v/>
      </c>
      <c r="AK374" s="6" t="e">
        <f>VLOOKUP(C374,#REF!,10,FALSE)</f>
        <v>#REF!</v>
      </c>
      <c r="AL374" s="4"/>
      <c r="AM374" s="2" t="str">
        <f t="shared" si="129"/>
        <v/>
      </c>
      <c r="AN374" s="2" t="str">
        <f t="shared" si="130"/>
        <v/>
      </c>
      <c r="AO374" s="7" t="e">
        <f t="shared" si="117"/>
        <v>#VALUE!</v>
      </c>
      <c r="AP374" s="117"/>
      <c r="AQ374" s="8" t="str">
        <f t="shared" si="118"/>
        <v/>
      </c>
      <c r="AR374" s="9"/>
      <c r="AS374" s="1" t="str">
        <f t="shared" si="134"/>
        <v/>
      </c>
      <c r="AT374" s="43" t="e">
        <f>#REF!</f>
        <v>#REF!</v>
      </c>
      <c r="AU374" s="43" t="str">
        <f t="shared" ca="1" si="135"/>
        <v/>
      </c>
      <c r="AW374" s="43" t="e">
        <f t="array" aca="1" ref="AW374" ca="1">INDEX(ColClas1,MIN(IF(Tron1=$AT374,IF(COUNTIF($AV374:AV374,Clas1)=0,ROW(Clas1)))))&amp;""</f>
        <v>#REF!</v>
      </c>
      <c r="AX374" s="43" t="e">
        <f t="array" aca="1" ref="AX374" ca="1">INDEX(ColClas1,MIN(IF(Tron1=$AT374,IF(COUNTIF($AV374:AW374,Clas1)=0,ROW(Clas1)))))&amp;""</f>
        <v>#REF!</v>
      </c>
      <c r="AY374" s="43" t="e">
        <f t="array" aca="1" ref="AY374" ca="1">INDEX(ColClas1,MIN(IF(Tron1=$AT374,IF(COUNTIF($AV374:AX374,Clas1)=0,ROW(Clas1)))))&amp;""</f>
        <v>#REF!</v>
      </c>
      <c r="AZ374" s="43" t="e">
        <f t="array" aca="1" ref="AZ374" ca="1">INDEX(ColClas1,MIN(IF(Tron1=$AT374,IF(COUNTIF($AV374:AY374,Clas1)=0,ROW(Clas1)))))&amp;""</f>
        <v>#REF!</v>
      </c>
      <c r="BA374" s="43" t="e">
        <f t="array" aca="1" ref="BA374" ca="1">INDEX(ColClas1,MIN(IF(Tron1=$AT374,IF(COUNTIF($AV374:AZ374,Clas1)=0,ROW(Clas1)))))&amp;""</f>
        <v>#REF!</v>
      </c>
    </row>
    <row r="375" spans="1:53" x14ac:dyDescent="0.25">
      <c r="A375" s="35">
        <v>365</v>
      </c>
      <c r="B375" s="41" t="str">
        <f>IF(COUNTIF(C$11:C374,C375)=0,B374&amp;C375,B374)</f>
        <v/>
      </c>
      <c r="C375" s="116" t="str">
        <f t="shared" si="119"/>
        <v/>
      </c>
      <c r="D375" s="114"/>
      <c r="E375" s="3"/>
      <c r="F375" s="2" t="e">
        <f t="shared" si="114"/>
        <v>#REF!</v>
      </c>
      <c r="G375" s="2" t="e">
        <f t="shared" si="115"/>
        <v>#REF!</v>
      </c>
      <c r="H375" s="2" t="e">
        <f t="shared" si="116"/>
        <v>#REF!</v>
      </c>
      <c r="I375" s="4"/>
      <c r="J375" s="4"/>
      <c r="K375" s="4"/>
      <c r="L375" s="4"/>
      <c r="M375" s="4"/>
      <c r="N375" s="4"/>
      <c r="O375" s="4"/>
      <c r="P375" s="4"/>
      <c r="Q375" s="2" t="str">
        <f t="shared" si="120"/>
        <v/>
      </c>
      <c r="R375" s="2" t="str">
        <f t="shared" si="121"/>
        <v/>
      </c>
      <c r="S375" s="2" t="str">
        <f t="shared" si="122"/>
        <v/>
      </c>
      <c r="T375" s="2">
        <f t="shared" si="132"/>
        <v>0</v>
      </c>
      <c r="U375" s="2" t="str">
        <f t="shared" si="123"/>
        <v/>
      </c>
      <c r="V375" s="2" t="str">
        <f t="shared" si="124"/>
        <v/>
      </c>
      <c r="W375" s="2" t="str">
        <f t="shared" si="125"/>
        <v/>
      </c>
      <c r="X375" s="5" t="str">
        <f t="shared" si="131"/>
        <v/>
      </c>
      <c r="Y375" s="2" t="str">
        <f t="shared" si="126"/>
        <v/>
      </c>
      <c r="Z375" s="2" t="str">
        <f t="shared" si="127"/>
        <v/>
      </c>
      <c r="AA375" s="4"/>
      <c r="AB375" s="4"/>
      <c r="AC375" s="4"/>
      <c r="AD375" s="4"/>
      <c r="AE375" s="4"/>
      <c r="AF375" s="4"/>
      <c r="AG375" s="4"/>
      <c r="AH375" s="4"/>
      <c r="AI375" s="2" t="str">
        <f t="shared" si="133"/>
        <v/>
      </c>
      <c r="AJ375" s="2" t="str">
        <f t="shared" si="128"/>
        <v/>
      </c>
      <c r="AK375" s="6" t="e">
        <f>VLOOKUP(C375,#REF!,10,FALSE)</f>
        <v>#REF!</v>
      </c>
      <c r="AL375" s="4"/>
      <c r="AM375" s="2" t="str">
        <f t="shared" si="129"/>
        <v/>
      </c>
      <c r="AN375" s="2" t="str">
        <f t="shared" si="130"/>
        <v/>
      </c>
      <c r="AO375" s="7" t="e">
        <f t="shared" si="117"/>
        <v>#VALUE!</v>
      </c>
      <c r="AP375" s="117"/>
      <c r="AQ375" s="8" t="str">
        <f t="shared" si="118"/>
        <v/>
      </c>
      <c r="AR375" s="9"/>
      <c r="AS375" s="1" t="str">
        <f t="shared" si="134"/>
        <v/>
      </c>
      <c r="AT375" s="43" t="e">
        <f>#REF!</f>
        <v>#REF!</v>
      </c>
      <c r="AU375" s="43" t="str">
        <f t="shared" ca="1" si="135"/>
        <v/>
      </c>
      <c r="AW375" s="43" t="e">
        <f t="array" aca="1" ref="AW375" ca="1">INDEX(ColClas1,MIN(IF(Tron1=$AT375,IF(COUNTIF($AV375:AV375,Clas1)=0,ROW(Clas1)))))&amp;""</f>
        <v>#REF!</v>
      </c>
      <c r="AX375" s="43" t="e">
        <f t="array" aca="1" ref="AX375" ca="1">INDEX(ColClas1,MIN(IF(Tron1=$AT375,IF(COUNTIF($AV375:AW375,Clas1)=0,ROW(Clas1)))))&amp;""</f>
        <v>#REF!</v>
      </c>
      <c r="AY375" s="43" t="e">
        <f t="array" aca="1" ref="AY375" ca="1">INDEX(ColClas1,MIN(IF(Tron1=$AT375,IF(COUNTIF($AV375:AX375,Clas1)=0,ROW(Clas1)))))&amp;""</f>
        <v>#REF!</v>
      </c>
      <c r="AZ375" s="43" t="e">
        <f t="array" aca="1" ref="AZ375" ca="1">INDEX(ColClas1,MIN(IF(Tron1=$AT375,IF(COUNTIF($AV375:AY375,Clas1)=0,ROW(Clas1)))))&amp;""</f>
        <v>#REF!</v>
      </c>
      <c r="BA375" s="43" t="e">
        <f t="array" aca="1" ref="BA375" ca="1">INDEX(ColClas1,MIN(IF(Tron1=$AT375,IF(COUNTIF($AV375:AZ375,Clas1)=0,ROW(Clas1)))))&amp;""</f>
        <v>#REF!</v>
      </c>
    </row>
    <row r="376" spans="1:53" x14ac:dyDescent="0.25">
      <c r="A376" s="35">
        <v>366</v>
      </c>
      <c r="B376" s="41" t="str">
        <f>IF(COUNTIF(C$11:C375,C376)=0,B375&amp;C376,B375)</f>
        <v/>
      </c>
      <c r="C376" s="116" t="str">
        <f t="shared" si="119"/>
        <v/>
      </c>
      <c r="D376" s="114"/>
      <c r="E376" s="3"/>
      <c r="F376" s="2" t="e">
        <f t="shared" si="114"/>
        <v>#REF!</v>
      </c>
      <c r="G376" s="2" t="e">
        <f t="shared" si="115"/>
        <v>#REF!</v>
      </c>
      <c r="H376" s="2" t="e">
        <f t="shared" si="116"/>
        <v>#REF!</v>
      </c>
      <c r="I376" s="4"/>
      <c r="J376" s="4"/>
      <c r="K376" s="4"/>
      <c r="L376" s="4"/>
      <c r="M376" s="4"/>
      <c r="N376" s="4"/>
      <c r="O376" s="4"/>
      <c r="P376" s="4"/>
      <c r="Q376" s="2" t="str">
        <f t="shared" si="120"/>
        <v/>
      </c>
      <c r="R376" s="2" t="str">
        <f t="shared" si="121"/>
        <v/>
      </c>
      <c r="S376" s="2" t="str">
        <f t="shared" si="122"/>
        <v/>
      </c>
      <c r="T376" s="2">
        <f t="shared" si="132"/>
        <v>0</v>
      </c>
      <c r="U376" s="2" t="str">
        <f t="shared" si="123"/>
        <v/>
      </c>
      <c r="V376" s="2" t="str">
        <f t="shared" si="124"/>
        <v/>
      </c>
      <c r="W376" s="2" t="str">
        <f t="shared" si="125"/>
        <v/>
      </c>
      <c r="X376" s="5" t="str">
        <f t="shared" si="131"/>
        <v/>
      </c>
      <c r="Y376" s="2" t="str">
        <f t="shared" si="126"/>
        <v/>
      </c>
      <c r="Z376" s="2" t="str">
        <f t="shared" si="127"/>
        <v/>
      </c>
      <c r="AA376" s="4"/>
      <c r="AB376" s="4"/>
      <c r="AC376" s="4"/>
      <c r="AD376" s="4"/>
      <c r="AE376" s="4"/>
      <c r="AF376" s="4"/>
      <c r="AG376" s="4"/>
      <c r="AH376" s="4"/>
      <c r="AI376" s="2" t="str">
        <f t="shared" si="133"/>
        <v/>
      </c>
      <c r="AJ376" s="2" t="str">
        <f t="shared" si="128"/>
        <v/>
      </c>
      <c r="AK376" s="6" t="e">
        <f>VLOOKUP(C376,#REF!,10,FALSE)</f>
        <v>#REF!</v>
      </c>
      <c r="AL376" s="4"/>
      <c r="AM376" s="2" t="str">
        <f t="shared" si="129"/>
        <v/>
      </c>
      <c r="AN376" s="2" t="str">
        <f t="shared" si="130"/>
        <v/>
      </c>
      <c r="AO376" s="7" t="e">
        <f t="shared" si="117"/>
        <v>#VALUE!</v>
      </c>
      <c r="AP376" s="117"/>
      <c r="AQ376" s="8" t="str">
        <f t="shared" si="118"/>
        <v/>
      </c>
      <c r="AR376" s="9"/>
      <c r="AS376" s="1" t="str">
        <f t="shared" si="134"/>
        <v/>
      </c>
      <c r="AT376" s="43" t="e">
        <f>#REF!</f>
        <v>#REF!</v>
      </c>
      <c r="AU376" s="43" t="str">
        <f t="shared" ca="1" si="135"/>
        <v/>
      </c>
      <c r="AW376" s="43" t="e">
        <f t="array" aca="1" ref="AW376" ca="1">INDEX(ColClas1,MIN(IF(Tron1=$AT376,IF(COUNTIF($AV376:AV376,Clas1)=0,ROW(Clas1)))))&amp;""</f>
        <v>#REF!</v>
      </c>
      <c r="AX376" s="43" t="e">
        <f t="array" aca="1" ref="AX376" ca="1">INDEX(ColClas1,MIN(IF(Tron1=$AT376,IF(COUNTIF($AV376:AW376,Clas1)=0,ROW(Clas1)))))&amp;""</f>
        <v>#REF!</v>
      </c>
      <c r="AY376" s="43" t="e">
        <f t="array" aca="1" ref="AY376" ca="1">INDEX(ColClas1,MIN(IF(Tron1=$AT376,IF(COUNTIF($AV376:AX376,Clas1)=0,ROW(Clas1)))))&amp;""</f>
        <v>#REF!</v>
      </c>
      <c r="AZ376" s="43" t="e">
        <f t="array" aca="1" ref="AZ376" ca="1">INDEX(ColClas1,MIN(IF(Tron1=$AT376,IF(COUNTIF($AV376:AY376,Clas1)=0,ROW(Clas1)))))&amp;""</f>
        <v>#REF!</v>
      </c>
      <c r="BA376" s="43" t="e">
        <f t="array" aca="1" ref="BA376" ca="1">INDEX(ColClas1,MIN(IF(Tron1=$AT376,IF(COUNTIF($AV376:AZ376,Clas1)=0,ROW(Clas1)))))&amp;""</f>
        <v>#REF!</v>
      </c>
    </row>
    <row r="377" spans="1:53" x14ac:dyDescent="0.25">
      <c r="A377" s="35">
        <v>367</v>
      </c>
      <c r="B377" s="41" t="str">
        <f>IF(COUNTIF(C$11:C376,C377)=0,B376&amp;C377,B376)</f>
        <v/>
      </c>
      <c r="C377" s="116" t="str">
        <f t="shared" si="119"/>
        <v/>
      </c>
      <c r="D377" s="114"/>
      <c r="E377" s="3"/>
      <c r="F377" s="2" t="e">
        <f t="shared" si="114"/>
        <v>#REF!</v>
      </c>
      <c r="G377" s="2" t="e">
        <f t="shared" si="115"/>
        <v>#REF!</v>
      </c>
      <c r="H377" s="2" t="e">
        <f t="shared" si="116"/>
        <v>#REF!</v>
      </c>
      <c r="I377" s="4"/>
      <c r="J377" s="4"/>
      <c r="K377" s="4"/>
      <c r="L377" s="4"/>
      <c r="M377" s="4"/>
      <c r="N377" s="4"/>
      <c r="O377" s="4"/>
      <c r="P377" s="4"/>
      <c r="Q377" s="2" t="str">
        <f t="shared" si="120"/>
        <v/>
      </c>
      <c r="R377" s="2" t="str">
        <f t="shared" si="121"/>
        <v/>
      </c>
      <c r="S377" s="2" t="str">
        <f t="shared" si="122"/>
        <v/>
      </c>
      <c r="T377" s="2">
        <f t="shared" si="132"/>
        <v>0</v>
      </c>
      <c r="U377" s="2" t="str">
        <f t="shared" si="123"/>
        <v/>
      </c>
      <c r="V377" s="2" t="str">
        <f t="shared" si="124"/>
        <v/>
      </c>
      <c r="W377" s="2" t="str">
        <f t="shared" si="125"/>
        <v/>
      </c>
      <c r="X377" s="5" t="str">
        <f t="shared" si="131"/>
        <v/>
      </c>
      <c r="Y377" s="2" t="str">
        <f t="shared" si="126"/>
        <v/>
      </c>
      <c r="Z377" s="2" t="str">
        <f t="shared" si="127"/>
        <v/>
      </c>
      <c r="AA377" s="4"/>
      <c r="AB377" s="4"/>
      <c r="AC377" s="4"/>
      <c r="AD377" s="4"/>
      <c r="AE377" s="4"/>
      <c r="AF377" s="4"/>
      <c r="AG377" s="4"/>
      <c r="AH377" s="4"/>
      <c r="AI377" s="2" t="str">
        <f t="shared" si="133"/>
        <v/>
      </c>
      <c r="AJ377" s="2" t="str">
        <f t="shared" si="128"/>
        <v/>
      </c>
      <c r="AK377" s="6" t="e">
        <f>VLOOKUP(C377,#REF!,10,FALSE)</f>
        <v>#REF!</v>
      </c>
      <c r="AL377" s="4"/>
      <c r="AM377" s="2" t="str">
        <f t="shared" si="129"/>
        <v/>
      </c>
      <c r="AN377" s="2" t="str">
        <f t="shared" si="130"/>
        <v/>
      </c>
      <c r="AO377" s="7" t="e">
        <f t="shared" si="117"/>
        <v>#VALUE!</v>
      </c>
      <c r="AP377" s="117"/>
      <c r="AQ377" s="8" t="str">
        <f t="shared" si="118"/>
        <v/>
      </c>
      <c r="AR377" s="9"/>
      <c r="AS377" s="1" t="str">
        <f t="shared" si="134"/>
        <v/>
      </c>
      <c r="AT377" s="43" t="e">
        <f>#REF!</f>
        <v>#REF!</v>
      </c>
      <c r="AU377" s="43" t="str">
        <f t="shared" ca="1" si="135"/>
        <v/>
      </c>
      <c r="AW377" s="43" t="e">
        <f t="array" aca="1" ref="AW377" ca="1">INDEX(ColClas1,MIN(IF(Tron1=$AT377,IF(COUNTIF($AV377:AV377,Clas1)=0,ROW(Clas1)))))&amp;""</f>
        <v>#REF!</v>
      </c>
      <c r="AX377" s="43" t="e">
        <f t="array" aca="1" ref="AX377" ca="1">INDEX(ColClas1,MIN(IF(Tron1=$AT377,IF(COUNTIF($AV377:AW377,Clas1)=0,ROW(Clas1)))))&amp;""</f>
        <v>#REF!</v>
      </c>
      <c r="AY377" s="43" t="e">
        <f t="array" aca="1" ref="AY377" ca="1">INDEX(ColClas1,MIN(IF(Tron1=$AT377,IF(COUNTIF($AV377:AX377,Clas1)=0,ROW(Clas1)))))&amp;""</f>
        <v>#REF!</v>
      </c>
      <c r="AZ377" s="43" t="e">
        <f t="array" aca="1" ref="AZ377" ca="1">INDEX(ColClas1,MIN(IF(Tron1=$AT377,IF(COUNTIF($AV377:AY377,Clas1)=0,ROW(Clas1)))))&amp;""</f>
        <v>#REF!</v>
      </c>
      <c r="BA377" s="43" t="e">
        <f t="array" aca="1" ref="BA377" ca="1">INDEX(ColClas1,MIN(IF(Tron1=$AT377,IF(COUNTIF($AV377:AZ377,Clas1)=0,ROW(Clas1)))))&amp;""</f>
        <v>#REF!</v>
      </c>
    </row>
    <row r="378" spans="1:53" x14ac:dyDescent="0.25">
      <c r="A378" s="35">
        <v>368</v>
      </c>
      <c r="B378" s="41" t="str">
        <f>IF(COUNTIF(C$11:C377,C378)=0,B377&amp;C378,B377)</f>
        <v/>
      </c>
      <c r="C378" s="116" t="str">
        <f t="shared" si="119"/>
        <v/>
      </c>
      <c r="D378" s="114"/>
      <c r="E378" s="3"/>
      <c r="F378" s="2" t="e">
        <f t="shared" si="114"/>
        <v>#REF!</v>
      </c>
      <c r="G378" s="2" t="e">
        <f t="shared" si="115"/>
        <v>#REF!</v>
      </c>
      <c r="H378" s="2" t="e">
        <f t="shared" si="116"/>
        <v>#REF!</v>
      </c>
      <c r="I378" s="4"/>
      <c r="J378" s="4"/>
      <c r="K378" s="4"/>
      <c r="L378" s="4"/>
      <c r="M378" s="4"/>
      <c r="N378" s="4"/>
      <c r="O378" s="4"/>
      <c r="P378" s="4"/>
      <c r="Q378" s="2" t="str">
        <f t="shared" si="120"/>
        <v/>
      </c>
      <c r="R378" s="2" t="str">
        <f t="shared" si="121"/>
        <v/>
      </c>
      <c r="S378" s="2" t="str">
        <f t="shared" si="122"/>
        <v/>
      </c>
      <c r="T378" s="2">
        <f t="shared" si="132"/>
        <v>0</v>
      </c>
      <c r="U378" s="2" t="str">
        <f t="shared" si="123"/>
        <v/>
      </c>
      <c r="V378" s="2" t="str">
        <f t="shared" si="124"/>
        <v/>
      </c>
      <c r="W378" s="2" t="str">
        <f t="shared" si="125"/>
        <v/>
      </c>
      <c r="X378" s="5" t="str">
        <f t="shared" si="131"/>
        <v/>
      </c>
      <c r="Y378" s="2" t="str">
        <f t="shared" si="126"/>
        <v/>
      </c>
      <c r="Z378" s="2" t="str">
        <f t="shared" si="127"/>
        <v/>
      </c>
      <c r="AA378" s="4"/>
      <c r="AB378" s="4"/>
      <c r="AC378" s="4"/>
      <c r="AD378" s="4"/>
      <c r="AE378" s="4"/>
      <c r="AF378" s="4"/>
      <c r="AG378" s="4"/>
      <c r="AH378" s="4"/>
      <c r="AI378" s="2" t="str">
        <f t="shared" si="133"/>
        <v/>
      </c>
      <c r="AJ378" s="2" t="str">
        <f t="shared" si="128"/>
        <v/>
      </c>
      <c r="AK378" s="6" t="e">
        <f>VLOOKUP(C378,#REF!,10,FALSE)</f>
        <v>#REF!</v>
      </c>
      <c r="AL378" s="4"/>
      <c r="AM378" s="2" t="str">
        <f t="shared" si="129"/>
        <v/>
      </c>
      <c r="AN378" s="2" t="str">
        <f t="shared" si="130"/>
        <v/>
      </c>
      <c r="AO378" s="7" t="e">
        <f t="shared" si="117"/>
        <v>#VALUE!</v>
      </c>
      <c r="AP378" s="117"/>
      <c r="AQ378" s="8" t="str">
        <f t="shared" si="118"/>
        <v/>
      </c>
      <c r="AR378" s="9"/>
      <c r="AS378" s="1" t="str">
        <f t="shared" si="134"/>
        <v/>
      </c>
      <c r="AT378" s="43" t="e">
        <f>#REF!</f>
        <v>#REF!</v>
      </c>
      <c r="AU378" s="43" t="str">
        <f t="shared" ca="1" si="135"/>
        <v/>
      </c>
      <c r="AW378" s="43" t="e">
        <f t="array" aca="1" ref="AW378" ca="1">INDEX(ColClas1,MIN(IF(Tron1=$AT378,IF(COUNTIF($AV378:AV378,Clas1)=0,ROW(Clas1)))))&amp;""</f>
        <v>#REF!</v>
      </c>
      <c r="AX378" s="43" t="e">
        <f t="array" aca="1" ref="AX378" ca="1">INDEX(ColClas1,MIN(IF(Tron1=$AT378,IF(COUNTIF($AV378:AW378,Clas1)=0,ROW(Clas1)))))&amp;""</f>
        <v>#REF!</v>
      </c>
      <c r="AY378" s="43" t="e">
        <f t="array" aca="1" ref="AY378" ca="1">INDEX(ColClas1,MIN(IF(Tron1=$AT378,IF(COUNTIF($AV378:AX378,Clas1)=0,ROW(Clas1)))))&amp;""</f>
        <v>#REF!</v>
      </c>
      <c r="AZ378" s="43" t="e">
        <f t="array" aca="1" ref="AZ378" ca="1">INDEX(ColClas1,MIN(IF(Tron1=$AT378,IF(COUNTIF($AV378:AY378,Clas1)=0,ROW(Clas1)))))&amp;""</f>
        <v>#REF!</v>
      </c>
      <c r="BA378" s="43" t="e">
        <f t="array" aca="1" ref="BA378" ca="1">INDEX(ColClas1,MIN(IF(Tron1=$AT378,IF(COUNTIF($AV378:AZ378,Clas1)=0,ROW(Clas1)))))&amp;""</f>
        <v>#REF!</v>
      </c>
    </row>
    <row r="379" spans="1:53" x14ac:dyDescent="0.25">
      <c r="A379" s="35">
        <v>369</v>
      </c>
      <c r="B379" s="41" t="str">
        <f>IF(COUNTIF(C$11:C378,C379)=0,B378&amp;C379,B378)</f>
        <v/>
      </c>
      <c r="C379" s="116" t="str">
        <f t="shared" si="119"/>
        <v/>
      </c>
      <c r="D379" s="114"/>
      <c r="E379" s="3"/>
      <c r="F379" s="2" t="e">
        <f t="shared" si="114"/>
        <v>#REF!</v>
      </c>
      <c r="G379" s="2" t="e">
        <f t="shared" si="115"/>
        <v>#REF!</v>
      </c>
      <c r="H379" s="2" t="e">
        <f t="shared" si="116"/>
        <v>#REF!</v>
      </c>
      <c r="I379" s="4"/>
      <c r="J379" s="4"/>
      <c r="K379" s="4"/>
      <c r="L379" s="4"/>
      <c r="M379" s="4"/>
      <c r="N379" s="4"/>
      <c r="O379" s="4"/>
      <c r="P379" s="4"/>
      <c r="Q379" s="2" t="str">
        <f t="shared" si="120"/>
        <v/>
      </c>
      <c r="R379" s="2" t="str">
        <f t="shared" si="121"/>
        <v/>
      </c>
      <c r="S379" s="2" t="str">
        <f t="shared" si="122"/>
        <v/>
      </c>
      <c r="T379" s="2">
        <f t="shared" si="132"/>
        <v>0</v>
      </c>
      <c r="U379" s="2" t="str">
        <f t="shared" si="123"/>
        <v/>
      </c>
      <c r="V379" s="2" t="str">
        <f t="shared" si="124"/>
        <v/>
      </c>
      <c r="W379" s="2" t="str">
        <f t="shared" si="125"/>
        <v/>
      </c>
      <c r="X379" s="5" t="str">
        <f t="shared" si="131"/>
        <v/>
      </c>
      <c r="Y379" s="2" t="str">
        <f t="shared" si="126"/>
        <v/>
      </c>
      <c r="Z379" s="2" t="str">
        <f t="shared" si="127"/>
        <v/>
      </c>
      <c r="AA379" s="4"/>
      <c r="AB379" s="4"/>
      <c r="AC379" s="4"/>
      <c r="AD379" s="4"/>
      <c r="AE379" s="4"/>
      <c r="AF379" s="4"/>
      <c r="AG379" s="4"/>
      <c r="AH379" s="4"/>
      <c r="AI379" s="2" t="str">
        <f t="shared" si="133"/>
        <v/>
      </c>
      <c r="AJ379" s="2" t="str">
        <f t="shared" si="128"/>
        <v/>
      </c>
      <c r="AK379" s="6" t="e">
        <f>VLOOKUP(C379,#REF!,10,FALSE)</f>
        <v>#REF!</v>
      </c>
      <c r="AL379" s="4"/>
      <c r="AM379" s="2" t="str">
        <f t="shared" si="129"/>
        <v/>
      </c>
      <c r="AN379" s="2" t="str">
        <f t="shared" si="130"/>
        <v/>
      </c>
      <c r="AO379" s="7" t="e">
        <f t="shared" si="117"/>
        <v>#VALUE!</v>
      </c>
      <c r="AP379" s="117"/>
      <c r="AQ379" s="8" t="str">
        <f t="shared" si="118"/>
        <v/>
      </c>
      <c r="AR379" s="9"/>
      <c r="AS379" s="1" t="str">
        <f t="shared" si="134"/>
        <v/>
      </c>
      <c r="AT379" s="43" t="e">
        <f>#REF!</f>
        <v>#REF!</v>
      </c>
      <c r="AU379" s="43" t="str">
        <f t="shared" ca="1" si="135"/>
        <v/>
      </c>
      <c r="AW379" s="43" t="e">
        <f t="array" aca="1" ref="AW379" ca="1">INDEX(ColClas1,MIN(IF(Tron1=$AT379,IF(COUNTIF($AV379:AV379,Clas1)=0,ROW(Clas1)))))&amp;""</f>
        <v>#REF!</v>
      </c>
      <c r="AX379" s="43" t="e">
        <f t="array" aca="1" ref="AX379" ca="1">INDEX(ColClas1,MIN(IF(Tron1=$AT379,IF(COUNTIF($AV379:AW379,Clas1)=0,ROW(Clas1)))))&amp;""</f>
        <v>#REF!</v>
      </c>
      <c r="AY379" s="43" t="e">
        <f t="array" aca="1" ref="AY379" ca="1">INDEX(ColClas1,MIN(IF(Tron1=$AT379,IF(COUNTIF($AV379:AX379,Clas1)=0,ROW(Clas1)))))&amp;""</f>
        <v>#REF!</v>
      </c>
      <c r="AZ379" s="43" t="e">
        <f t="array" aca="1" ref="AZ379" ca="1">INDEX(ColClas1,MIN(IF(Tron1=$AT379,IF(COUNTIF($AV379:AY379,Clas1)=0,ROW(Clas1)))))&amp;""</f>
        <v>#REF!</v>
      </c>
      <c r="BA379" s="43" t="e">
        <f t="array" aca="1" ref="BA379" ca="1">INDEX(ColClas1,MIN(IF(Tron1=$AT379,IF(COUNTIF($AV379:AZ379,Clas1)=0,ROW(Clas1)))))&amp;""</f>
        <v>#REF!</v>
      </c>
    </row>
    <row r="380" spans="1:53" x14ac:dyDescent="0.25">
      <c r="A380" s="35">
        <v>370</v>
      </c>
      <c r="B380" s="41" t="str">
        <f>IF(COUNTIF(C$11:C379,C380)=0,B379&amp;C380,B379)</f>
        <v/>
      </c>
      <c r="C380" s="116" t="str">
        <f t="shared" si="119"/>
        <v/>
      </c>
      <c r="D380" s="114"/>
      <c r="E380" s="3"/>
      <c r="F380" s="2" t="e">
        <f t="shared" si="114"/>
        <v>#REF!</v>
      </c>
      <c r="G380" s="2" t="e">
        <f t="shared" si="115"/>
        <v>#REF!</v>
      </c>
      <c r="H380" s="2" t="e">
        <f t="shared" si="116"/>
        <v>#REF!</v>
      </c>
      <c r="I380" s="4"/>
      <c r="J380" s="4"/>
      <c r="K380" s="4"/>
      <c r="L380" s="4"/>
      <c r="M380" s="4"/>
      <c r="N380" s="4"/>
      <c r="O380" s="4"/>
      <c r="P380" s="4"/>
      <c r="Q380" s="2" t="str">
        <f t="shared" si="120"/>
        <v/>
      </c>
      <c r="R380" s="2" t="str">
        <f t="shared" si="121"/>
        <v/>
      </c>
      <c r="S380" s="2" t="str">
        <f t="shared" si="122"/>
        <v/>
      </c>
      <c r="T380" s="2">
        <f t="shared" si="132"/>
        <v>0</v>
      </c>
      <c r="U380" s="2" t="str">
        <f t="shared" si="123"/>
        <v/>
      </c>
      <c r="V380" s="2" t="str">
        <f t="shared" si="124"/>
        <v/>
      </c>
      <c r="W380" s="2" t="str">
        <f t="shared" si="125"/>
        <v/>
      </c>
      <c r="X380" s="5" t="str">
        <f t="shared" si="131"/>
        <v/>
      </c>
      <c r="Y380" s="2" t="str">
        <f t="shared" si="126"/>
        <v/>
      </c>
      <c r="Z380" s="2" t="str">
        <f t="shared" si="127"/>
        <v/>
      </c>
      <c r="AA380" s="4"/>
      <c r="AB380" s="4"/>
      <c r="AC380" s="4"/>
      <c r="AD380" s="4"/>
      <c r="AE380" s="4"/>
      <c r="AF380" s="4"/>
      <c r="AG380" s="4"/>
      <c r="AH380" s="4"/>
      <c r="AI380" s="2" t="str">
        <f t="shared" si="133"/>
        <v/>
      </c>
      <c r="AJ380" s="2" t="str">
        <f t="shared" si="128"/>
        <v/>
      </c>
      <c r="AK380" s="6" t="e">
        <f>VLOOKUP(C380,#REF!,10,FALSE)</f>
        <v>#REF!</v>
      </c>
      <c r="AL380" s="4"/>
      <c r="AM380" s="2" t="str">
        <f t="shared" si="129"/>
        <v/>
      </c>
      <c r="AN380" s="2" t="str">
        <f t="shared" si="130"/>
        <v/>
      </c>
      <c r="AO380" s="7" t="e">
        <f t="shared" si="117"/>
        <v>#VALUE!</v>
      </c>
      <c r="AP380" s="117"/>
      <c r="AQ380" s="8" t="str">
        <f t="shared" si="118"/>
        <v/>
      </c>
      <c r="AR380" s="9"/>
      <c r="AS380" s="1" t="str">
        <f t="shared" si="134"/>
        <v/>
      </c>
      <c r="AT380" s="43" t="e">
        <f>#REF!</f>
        <v>#REF!</v>
      </c>
      <c r="AU380" s="43" t="str">
        <f t="shared" ca="1" si="135"/>
        <v/>
      </c>
      <c r="AW380" s="43" t="e">
        <f t="array" aca="1" ref="AW380" ca="1">INDEX(ColClas1,MIN(IF(Tron1=$AT380,IF(COUNTIF($AV380:AV380,Clas1)=0,ROW(Clas1)))))&amp;""</f>
        <v>#REF!</v>
      </c>
      <c r="AX380" s="43" t="e">
        <f t="array" aca="1" ref="AX380" ca="1">INDEX(ColClas1,MIN(IF(Tron1=$AT380,IF(COUNTIF($AV380:AW380,Clas1)=0,ROW(Clas1)))))&amp;""</f>
        <v>#REF!</v>
      </c>
      <c r="AY380" s="43" t="e">
        <f t="array" aca="1" ref="AY380" ca="1">INDEX(ColClas1,MIN(IF(Tron1=$AT380,IF(COUNTIF($AV380:AX380,Clas1)=0,ROW(Clas1)))))&amp;""</f>
        <v>#REF!</v>
      </c>
      <c r="AZ380" s="43" t="e">
        <f t="array" aca="1" ref="AZ380" ca="1">INDEX(ColClas1,MIN(IF(Tron1=$AT380,IF(COUNTIF($AV380:AY380,Clas1)=0,ROW(Clas1)))))&amp;""</f>
        <v>#REF!</v>
      </c>
      <c r="BA380" s="43" t="e">
        <f t="array" aca="1" ref="BA380" ca="1">INDEX(ColClas1,MIN(IF(Tron1=$AT380,IF(COUNTIF($AV380:AZ380,Clas1)=0,ROW(Clas1)))))&amp;""</f>
        <v>#REF!</v>
      </c>
    </row>
    <row r="381" spans="1:53" x14ac:dyDescent="0.25">
      <c r="A381" s="35">
        <v>371</v>
      </c>
      <c r="B381" s="41" t="str">
        <f>IF(COUNTIF(C$11:C380,C381)=0,B380&amp;C381,B380)</f>
        <v/>
      </c>
      <c r="C381" s="116" t="str">
        <f t="shared" si="119"/>
        <v/>
      </c>
      <c r="D381" s="114"/>
      <c r="E381" s="3"/>
      <c r="F381" s="2" t="e">
        <f t="shared" si="114"/>
        <v>#REF!</v>
      </c>
      <c r="G381" s="2" t="e">
        <f t="shared" si="115"/>
        <v>#REF!</v>
      </c>
      <c r="H381" s="2" t="e">
        <f t="shared" si="116"/>
        <v>#REF!</v>
      </c>
      <c r="I381" s="4"/>
      <c r="J381" s="4"/>
      <c r="K381" s="4"/>
      <c r="L381" s="4"/>
      <c r="M381" s="4"/>
      <c r="N381" s="4"/>
      <c r="O381" s="4"/>
      <c r="P381" s="4"/>
      <c r="Q381" s="2" t="str">
        <f t="shared" si="120"/>
        <v/>
      </c>
      <c r="R381" s="2" t="str">
        <f t="shared" si="121"/>
        <v/>
      </c>
      <c r="S381" s="2" t="str">
        <f t="shared" si="122"/>
        <v/>
      </c>
      <c r="T381" s="2">
        <f t="shared" si="132"/>
        <v>0</v>
      </c>
      <c r="U381" s="2" t="str">
        <f t="shared" si="123"/>
        <v/>
      </c>
      <c r="V381" s="2" t="str">
        <f t="shared" si="124"/>
        <v/>
      </c>
      <c r="W381" s="2" t="str">
        <f t="shared" si="125"/>
        <v/>
      </c>
      <c r="X381" s="5" t="str">
        <f t="shared" si="131"/>
        <v/>
      </c>
      <c r="Y381" s="2" t="str">
        <f t="shared" si="126"/>
        <v/>
      </c>
      <c r="Z381" s="2" t="str">
        <f t="shared" si="127"/>
        <v/>
      </c>
      <c r="AA381" s="4"/>
      <c r="AB381" s="4"/>
      <c r="AC381" s="4"/>
      <c r="AD381" s="4"/>
      <c r="AE381" s="4"/>
      <c r="AF381" s="4"/>
      <c r="AG381" s="4"/>
      <c r="AH381" s="4"/>
      <c r="AI381" s="2" t="str">
        <f t="shared" si="133"/>
        <v/>
      </c>
      <c r="AJ381" s="2" t="str">
        <f t="shared" si="128"/>
        <v/>
      </c>
      <c r="AK381" s="6" t="e">
        <f>VLOOKUP(C381,#REF!,10,FALSE)</f>
        <v>#REF!</v>
      </c>
      <c r="AL381" s="4"/>
      <c r="AM381" s="2" t="str">
        <f t="shared" si="129"/>
        <v/>
      </c>
      <c r="AN381" s="2" t="str">
        <f t="shared" si="130"/>
        <v/>
      </c>
      <c r="AO381" s="7" t="e">
        <f t="shared" si="117"/>
        <v>#VALUE!</v>
      </c>
      <c r="AP381" s="117"/>
      <c r="AQ381" s="8" t="str">
        <f t="shared" si="118"/>
        <v/>
      </c>
      <c r="AR381" s="9"/>
      <c r="AS381" s="1" t="str">
        <f t="shared" si="134"/>
        <v/>
      </c>
      <c r="AT381" s="43" t="e">
        <f>#REF!</f>
        <v>#REF!</v>
      </c>
      <c r="AU381" s="43" t="str">
        <f t="shared" ca="1" si="135"/>
        <v/>
      </c>
      <c r="AW381" s="43" t="e">
        <f t="array" aca="1" ref="AW381" ca="1">INDEX(ColClas1,MIN(IF(Tron1=$AT381,IF(COUNTIF($AV381:AV381,Clas1)=0,ROW(Clas1)))))&amp;""</f>
        <v>#REF!</v>
      </c>
      <c r="AX381" s="43" t="e">
        <f t="array" aca="1" ref="AX381" ca="1">INDEX(ColClas1,MIN(IF(Tron1=$AT381,IF(COUNTIF($AV381:AW381,Clas1)=0,ROW(Clas1)))))&amp;""</f>
        <v>#REF!</v>
      </c>
      <c r="AY381" s="43" t="e">
        <f t="array" aca="1" ref="AY381" ca="1">INDEX(ColClas1,MIN(IF(Tron1=$AT381,IF(COUNTIF($AV381:AX381,Clas1)=0,ROW(Clas1)))))&amp;""</f>
        <v>#REF!</v>
      </c>
      <c r="AZ381" s="43" t="e">
        <f t="array" aca="1" ref="AZ381" ca="1">INDEX(ColClas1,MIN(IF(Tron1=$AT381,IF(COUNTIF($AV381:AY381,Clas1)=0,ROW(Clas1)))))&amp;""</f>
        <v>#REF!</v>
      </c>
      <c r="BA381" s="43" t="e">
        <f t="array" aca="1" ref="BA381" ca="1">INDEX(ColClas1,MIN(IF(Tron1=$AT381,IF(COUNTIF($AV381:AZ381,Clas1)=0,ROW(Clas1)))))&amp;""</f>
        <v>#REF!</v>
      </c>
    </row>
    <row r="382" spans="1:53" x14ac:dyDescent="0.25">
      <c r="A382" s="35">
        <v>372</v>
      </c>
      <c r="B382" s="41" t="str">
        <f>IF(COUNTIF(C$11:C381,C382)=0,B381&amp;C382,B381)</f>
        <v/>
      </c>
      <c r="C382" s="116" t="str">
        <f t="shared" si="119"/>
        <v/>
      </c>
      <c r="D382" s="114"/>
      <c r="E382" s="3"/>
      <c r="F382" s="2" t="e">
        <f t="shared" si="114"/>
        <v>#REF!</v>
      </c>
      <c r="G382" s="2" t="e">
        <f t="shared" si="115"/>
        <v>#REF!</v>
      </c>
      <c r="H382" s="2" t="e">
        <f t="shared" si="116"/>
        <v>#REF!</v>
      </c>
      <c r="I382" s="4"/>
      <c r="J382" s="4"/>
      <c r="K382" s="4"/>
      <c r="L382" s="4"/>
      <c r="M382" s="4"/>
      <c r="N382" s="4"/>
      <c r="O382" s="4"/>
      <c r="P382" s="4"/>
      <c r="Q382" s="2" t="str">
        <f t="shared" si="120"/>
        <v/>
      </c>
      <c r="R382" s="2" t="str">
        <f t="shared" si="121"/>
        <v/>
      </c>
      <c r="S382" s="2" t="str">
        <f t="shared" si="122"/>
        <v/>
      </c>
      <c r="T382" s="2">
        <f t="shared" si="132"/>
        <v>0</v>
      </c>
      <c r="U382" s="2" t="str">
        <f t="shared" si="123"/>
        <v/>
      </c>
      <c r="V382" s="2" t="str">
        <f t="shared" si="124"/>
        <v/>
      </c>
      <c r="W382" s="2" t="str">
        <f t="shared" si="125"/>
        <v/>
      </c>
      <c r="X382" s="5" t="str">
        <f t="shared" si="131"/>
        <v/>
      </c>
      <c r="Y382" s="2" t="str">
        <f t="shared" si="126"/>
        <v/>
      </c>
      <c r="Z382" s="2" t="str">
        <f t="shared" si="127"/>
        <v/>
      </c>
      <c r="AA382" s="4"/>
      <c r="AB382" s="4"/>
      <c r="AC382" s="4"/>
      <c r="AD382" s="4"/>
      <c r="AE382" s="4"/>
      <c r="AF382" s="4"/>
      <c r="AG382" s="4"/>
      <c r="AH382" s="4"/>
      <c r="AI382" s="2" t="str">
        <f t="shared" si="133"/>
        <v/>
      </c>
      <c r="AJ382" s="2" t="str">
        <f t="shared" si="128"/>
        <v/>
      </c>
      <c r="AK382" s="6" t="e">
        <f>VLOOKUP(C382,#REF!,10,FALSE)</f>
        <v>#REF!</v>
      </c>
      <c r="AL382" s="4"/>
      <c r="AM382" s="2" t="str">
        <f t="shared" si="129"/>
        <v/>
      </c>
      <c r="AN382" s="2" t="str">
        <f t="shared" si="130"/>
        <v/>
      </c>
      <c r="AO382" s="7" t="e">
        <f t="shared" si="117"/>
        <v>#VALUE!</v>
      </c>
      <c r="AP382" s="117"/>
      <c r="AQ382" s="8" t="str">
        <f t="shared" si="118"/>
        <v/>
      </c>
      <c r="AR382" s="9"/>
      <c r="AS382" s="1" t="str">
        <f t="shared" si="134"/>
        <v/>
      </c>
      <c r="AT382" s="43" t="e">
        <f>#REF!</f>
        <v>#REF!</v>
      </c>
      <c r="AU382" s="43" t="str">
        <f t="shared" ca="1" si="135"/>
        <v/>
      </c>
      <c r="AW382" s="43" t="e">
        <f t="array" aca="1" ref="AW382" ca="1">INDEX(ColClas1,MIN(IF(Tron1=$AT382,IF(COUNTIF($AV382:AV382,Clas1)=0,ROW(Clas1)))))&amp;""</f>
        <v>#REF!</v>
      </c>
      <c r="AX382" s="43" t="e">
        <f t="array" aca="1" ref="AX382" ca="1">INDEX(ColClas1,MIN(IF(Tron1=$AT382,IF(COUNTIF($AV382:AW382,Clas1)=0,ROW(Clas1)))))&amp;""</f>
        <v>#REF!</v>
      </c>
      <c r="AY382" s="43" t="e">
        <f t="array" aca="1" ref="AY382" ca="1">INDEX(ColClas1,MIN(IF(Tron1=$AT382,IF(COUNTIF($AV382:AX382,Clas1)=0,ROW(Clas1)))))&amp;""</f>
        <v>#REF!</v>
      </c>
      <c r="AZ382" s="43" t="e">
        <f t="array" aca="1" ref="AZ382" ca="1">INDEX(ColClas1,MIN(IF(Tron1=$AT382,IF(COUNTIF($AV382:AY382,Clas1)=0,ROW(Clas1)))))&amp;""</f>
        <v>#REF!</v>
      </c>
      <c r="BA382" s="43" t="e">
        <f t="array" aca="1" ref="BA382" ca="1">INDEX(ColClas1,MIN(IF(Tron1=$AT382,IF(COUNTIF($AV382:AZ382,Clas1)=0,ROW(Clas1)))))&amp;""</f>
        <v>#REF!</v>
      </c>
    </row>
    <row r="383" spans="1:53" x14ac:dyDescent="0.25">
      <c r="A383" s="35">
        <v>373</v>
      </c>
      <c r="B383" s="41" t="str">
        <f>IF(COUNTIF(C$11:C382,C383)=0,B382&amp;C383,B382)</f>
        <v/>
      </c>
      <c r="C383" s="116" t="str">
        <f t="shared" si="119"/>
        <v/>
      </c>
      <c r="D383" s="114"/>
      <c r="E383" s="3"/>
      <c r="F383" s="2" t="e">
        <f t="shared" si="114"/>
        <v>#REF!</v>
      </c>
      <c r="G383" s="2" t="e">
        <f t="shared" si="115"/>
        <v>#REF!</v>
      </c>
      <c r="H383" s="2" t="e">
        <f t="shared" si="116"/>
        <v>#REF!</v>
      </c>
      <c r="I383" s="4"/>
      <c r="J383" s="4"/>
      <c r="K383" s="4"/>
      <c r="L383" s="4"/>
      <c r="M383" s="4"/>
      <c r="N383" s="4"/>
      <c r="O383" s="4"/>
      <c r="P383" s="4"/>
      <c r="Q383" s="2" t="str">
        <f t="shared" si="120"/>
        <v/>
      </c>
      <c r="R383" s="2" t="str">
        <f t="shared" si="121"/>
        <v/>
      </c>
      <c r="S383" s="2" t="str">
        <f t="shared" si="122"/>
        <v/>
      </c>
      <c r="T383" s="2">
        <f t="shared" si="132"/>
        <v>0</v>
      </c>
      <c r="U383" s="2" t="str">
        <f t="shared" si="123"/>
        <v/>
      </c>
      <c r="V383" s="2" t="str">
        <f t="shared" si="124"/>
        <v/>
      </c>
      <c r="W383" s="2" t="str">
        <f t="shared" si="125"/>
        <v/>
      </c>
      <c r="X383" s="5" t="str">
        <f t="shared" si="131"/>
        <v/>
      </c>
      <c r="Y383" s="2" t="str">
        <f t="shared" si="126"/>
        <v/>
      </c>
      <c r="Z383" s="2" t="str">
        <f t="shared" si="127"/>
        <v/>
      </c>
      <c r="AA383" s="4"/>
      <c r="AB383" s="4"/>
      <c r="AC383" s="4"/>
      <c r="AD383" s="4"/>
      <c r="AE383" s="4"/>
      <c r="AF383" s="4"/>
      <c r="AG383" s="4"/>
      <c r="AH383" s="4"/>
      <c r="AI383" s="2" t="str">
        <f t="shared" si="133"/>
        <v/>
      </c>
      <c r="AJ383" s="2" t="str">
        <f t="shared" si="128"/>
        <v/>
      </c>
      <c r="AK383" s="6" t="e">
        <f>VLOOKUP(C383,#REF!,10,FALSE)</f>
        <v>#REF!</v>
      </c>
      <c r="AL383" s="4"/>
      <c r="AM383" s="2" t="str">
        <f t="shared" si="129"/>
        <v/>
      </c>
      <c r="AN383" s="2" t="str">
        <f t="shared" si="130"/>
        <v/>
      </c>
      <c r="AO383" s="7" t="e">
        <f t="shared" si="117"/>
        <v>#VALUE!</v>
      </c>
      <c r="AP383" s="117"/>
      <c r="AQ383" s="8" t="str">
        <f t="shared" si="118"/>
        <v/>
      </c>
      <c r="AR383" s="9"/>
      <c r="AS383" s="1" t="str">
        <f t="shared" si="134"/>
        <v/>
      </c>
      <c r="AT383" s="43" t="e">
        <f>#REF!</f>
        <v>#REF!</v>
      </c>
      <c r="AU383" s="43" t="str">
        <f t="shared" ca="1" si="135"/>
        <v/>
      </c>
      <c r="AW383" s="43" t="e">
        <f t="array" aca="1" ref="AW383" ca="1">INDEX(ColClas1,MIN(IF(Tron1=$AT383,IF(COUNTIF($AV383:AV383,Clas1)=0,ROW(Clas1)))))&amp;""</f>
        <v>#REF!</v>
      </c>
      <c r="AX383" s="43" t="e">
        <f t="array" aca="1" ref="AX383" ca="1">INDEX(ColClas1,MIN(IF(Tron1=$AT383,IF(COUNTIF($AV383:AW383,Clas1)=0,ROW(Clas1)))))&amp;""</f>
        <v>#REF!</v>
      </c>
      <c r="AY383" s="43" t="e">
        <f t="array" aca="1" ref="AY383" ca="1">INDEX(ColClas1,MIN(IF(Tron1=$AT383,IF(COUNTIF($AV383:AX383,Clas1)=0,ROW(Clas1)))))&amp;""</f>
        <v>#REF!</v>
      </c>
      <c r="AZ383" s="43" t="e">
        <f t="array" aca="1" ref="AZ383" ca="1">INDEX(ColClas1,MIN(IF(Tron1=$AT383,IF(COUNTIF($AV383:AY383,Clas1)=0,ROW(Clas1)))))&amp;""</f>
        <v>#REF!</v>
      </c>
      <c r="BA383" s="43" t="e">
        <f t="array" aca="1" ref="BA383" ca="1">INDEX(ColClas1,MIN(IF(Tron1=$AT383,IF(COUNTIF($AV383:AZ383,Clas1)=0,ROW(Clas1)))))&amp;""</f>
        <v>#REF!</v>
      </c>
    </row>
    <row r="384" spans="1:53" x14ac:dyDescent="0.25">
      <c r="A384" s="35">
        <v>374</v>
      </c>
      <c r="B384" s="41" t="str">
        <f>IF(COUNTIF(C$11:C383,C384)=0,B383&amp;C384,B383)</f>
        <v/>
      </c>
      <c r="C384" s="116" t="str">
        <f t="shared" si="119"/>
        <v/>
      </c>
      <c r="D384" s="114"/>
      <c r="E384" s="3"/>
      <c r="F384" s="2" t="e">
        <f t="shared" si="114"/>
        <v>#REF!</v>
      </c>
      <c r="G384" s="2" t="e">
        <f t="shared" si="115"/>
        <v>#REF!</v>
      </c>
      <c r="H384" s="2" t="e">
        <f t="shared" si="116"/>
        <v>#REF!</v>
      </c>
      <c r="I384" s="4"/>
      <c r="J384" s="4"/>
      <c r="K384" s="4"/>
      <c r="L384" s="4"/>
      <c r="M384" s="4"/>
      <c r="N384" s="4"/>
      <c r="O384" s="4"/>
      <c r="P384" s="4"/>
      <c r="Q384" s="2" t="str">
        <f t="shared" si="120"/>
        <v/>
      </c>
      <c r="R384" s="2" t="str">
        <f t="shared" si="121"/>
        <v/>
      </c>
      <c r="S384" s="2" t="str">
        <f t="shared" si="122"/>
        <v/>
      </c>
      <c r="T384" s="2">
        <f t="shared" si="132"/>
        <v>0</v>
      </c>
      <c r="U384" s="2" t="str">
        <f t="shared" si="123"/>
        <v/>
      </c>
      <c r="V384" s="2" t="str">
        <f t="shared" si="124"/>
        <v/>
      </c>
      <c r="W384" s="2" t="str">
        <f t="shared" si="125"/>
        <v/>
      </c>
      <c r="X384" s="5" t="str">
        <f t="shared" si="131"/>
        <v/>
      </c>
      <c r="Y384" s="2" t="str">
        <f t="shared" si="126"/>
        <v/>
      </c>
      <c r="Z384" s="2" t="str">
        <f t="shared" si="127"/>
        <v/>
      </c>
      <c r="AA384" s="4"/>
      <c r="AB384" s="4"/>
      <c r="AC384" s="4"/>
      <c r="AD384" s="4"/>
      <c r="AE384" s="4"/>
      <c r="AF384" s="4"/>
      <c r="AG384" s="4"/>
      <c r="AH384" s="4"/>
      <c r="AI384" s="2" t="str">
        <f t="shared" si="133"/>
        <v/>
      </c>
      <c r="AJ384" s="2" t="str">
        <f t="shared" si="128"/>
        <v/>
      </c>
      <c r="AK384" s="6" t="e">
        <f>VLOOKUP(C384,#REF!,10,FALSE)</f>
        <v>#REF!</v>
      </c>
      <c r="AL384" s="4"/>
      <c r="AM384" s="2" t="str">
        <f t="shared" si="129"/>
        <v/>
      </c>
      <c r="AN384" s="2" t="str">
        <f t="shared" si="130"/>
        <v/>
      </c>
      <c r="AO384" s="7" t="e">
        <f t="shared" si="117"/>
        <v>#VALUE!</v>
      </c>
      <c r="AP384" s="117"/>
      <c r="AQ384" s="8" t="str">
        <f t="shared" si="118"/>
        <v/>
      </c>
      <c r="AR384" s="9"/>
      <c r="AS384" s="1" t="str">
        <f t="shared" si="134"/>
        <v/>
      </c>
      <c r="AT384" s="43" t="e">
        <f>#REF!</f>
        <v>#REF!</v>
      </c>
      <c r="AU384" s="43" t="str">
        <f t="shared" ca="1" si="135"/>
        <v/>
      </c>
      <c r="AW384" s="43" t="e">
        <f t="array" aca="1" ref="AW384" ca="1">INDEX(ColClas1,MIN(IF(Tron1=$AT384,IF(COUNTIF($AV384:AV384,Clas1)=0,ROW(Clas1)))))&amp;""</f>
        <v>#REF!</v>
      </c>
      <c r="AX384" s="43" t="e">
        <f t="array" aca="1" ref="AX384" ca="1">INDEX(ColClas1,MIN(IF(Tron1=$AT384,IF(COUNTIF($AV384:AW384,Clas1)=0,ROW(Clas1)))))&amp;""</f>
        <v>#REF!</v>
      </c>
      <c r="AY384" s="43" t="e">
        <f t="array" aca="1" ref="AY384" ca="1">INDEX(ColClas1,MIN(IF(Tron1=$AT384,IF(COUNTIF($AV384:AX384,Clas1)=0,ROW(Clas1)))))&amp;""</f>
        <v>#REF!</v>
      </c>
      <c r="AZ384" s="43" t="e">
        <f t="array" aca="1" ref="AZ384" ca="1">INDEX(ColClas1,MIN(IF(Tron1=$AT384,IF(COUNTIF($AV384:AY384,Clas1)=0,ROW(Clas1)))))&amp;""</f>
        <v>#REF!</v>
      </c>
      <c r="BA384" s="43" t="e">
        <f t="array" aca="1" ref="BA384" ca="1">INDEX(ColClas1,MIN(IF(Tron1=$AT384,IF(COUNTIF($AV384:AZ384,Clas1)=0,ROW(Clas1)))))&amp;""</f>
        <v>#REF!</v>
      </c>
    </row>
    <row r="385" spans="1:53" x14ac:dyDescent="0.25">
      <c r="A385" s="35">
        <v>375</v>
      </c>
      <c r="B385" s="41" t="str">
        <f>IF(COUNTIF(C$11:C384,C385)=0,B384&amp;C385,B384)</f>
        <v/>
      </c>
      <c r="C385" s="116" t="str">
        <f t="shared" si="119"/>
        <v/>
      </c>
      <c r="D385" s="114"/>
      <c r="E385" s="3"/>
      <c r="F385" s="2" t="e">
        <f t="shared" si="114"/>
        <v>#REF!</v>
      </c>
      <c r="G385" s="2" t="e">
        <f t="shared" si="115"/>
        <v>#REF!</v>
      </c>
      <c r="H385" s="2" t="e">
        <f t="shared" si="116"/>
        <v>#REF!</v>
      </c>
      <c r="I385" s="4"/>
      <c r="J385" s="4"/>
      <c r="K385" s="4"/>
      <c r="L385" s="4"/>
      <c r="M385" s="4"/>
      <c r="N385" s="4"/>
      <c r="O385" s="4"/>
      <c r="P385" s="4"/>
      <c r="Q385" s="2" t="str">
        <f t="shared" si="120"/>
        <v/>
      </c>
      <c r="R385" s="2" t="str">
        <f t="shared" si="121"/>
        <v/>
      </c>
      <c r="S385" s="2" t="str">
        <f t="shared" si="122"/>
        <v/>
      </c>
      <c r="T385" s="2">
        <f t="shared" si="132"/>
        <v>0</v>
      </c>
      <c r="U385" s="2" t="str">
        <f t="shared" si="123"/>
        <v/>
      </c>
      <c r="V385" s="2" t="str">
        <f t="shared" si="124"/>
        <v/>
      </c>
      <c r="W385" s="2" t="str">
        <f t="shared" si="125"/>
        <v/>
      </c>
      <c r="X385" s="5" t="str">
        <f t="shared" si="131"/>
        <v/>
      </c>
      <c r="Y385" s="2" t="str">
        <f t="shared" si="126"/>
        <v/>
      </c>
      <c r="Z385" s="2" t="str">
        <f t="shared" si="127"/>
        <v/>
      </c>
      <c r="AA385" s="4"/>
      <c r="AB385" s="4"/>
      <c r="AC385" s="4"/>
      <c r="AD385" s="4"/>
      <c r="AE385" s="4"/>
      <c r="AF385" s="4"/>
      <c r="AG385" s="4"/>
      <c r="AH385" s="4"/>
      <c r="AI385" s="2" t="str">
        <f t="shared" si="133"/>
        <v/>
      </c>
      <c r="AJ385" s="2" t="str">
        <f t="shared" si="128"/>
        <v/>
      </c>
      <c r="AK385" s="6" t="e">
        <f>VLOOKUP(C385,#REF!,10,FALSE)</f>
        <v>#REF!</v>
      </c>
      <c r="AL385" s="4"/>
      <c r="AM385" s="2" t="str">
        <f t="shared" si="129"/>
        <v/>
      </c>
      <c r="AN385" s="2" t="str">
        <f t="shared" si="130"/>
        <v/>
      </c>
      <c r="AO385" s="7" t="e">
        <f t="shared" si="117"/>
        <v>#VALUE!</v>
      </c>
      <c r="AP385" s="117"/>
      <c r="AQ385" s="8" t="str">
        <f t="shared" si="118"/>
        <v/>
      </c>
      <c r="AR385" s="9"/>
      <c r="AS385" s="1" t="str">
        <f t="shared" si="134"/>
        <v/>
      </c>
      <c r="AT385" s="43" t="e">
        <f>#REF!</f>
        <v>#REF!</v>
      </c>
      <c r="AU385" s="43" t="str">
        <f t="shared" ca="1" si="135"/>
        <v/>
      </c>
      <c r="AW385" s="43" t="e">
        <f t="array" aca="1" ref="AW385" ca="1">INDEX(ColClas1,MIN(IF(Tron1=$AT385,IF(COUNTIF($AV385:AV385,Clas1)=0,ROW(Clas1)))))&amp;""</f>
        <v>#REF!</v>
      </c>
      <c r="AX385" s="43" t="e">
        <f t="array" aca="1" ref="AX385" ca="1">INDEX(ColClas1,MIN(IF(Tron1=$AT385,IF(COUNTIF($AV385:AW385,Clas1)=0,ROW(Clas1)))))&amp;""</f>
        <v>#REF!</v>
      </c>
      <c r="AY385" s="43" t="e">
        <f t="array" aca="1" ref="AY385" ca="1">INDEX(ColClas1,MIN(IF(Tron1=$AT385,IF(COUNTIF($AV385:AX385,Clas1)=0,ROW(Clas1)))))&amp;""</f>
        <v>#REF!</v>
      </c>
      <c r="AZ385" s="43" t="e">
        <f t="array" aca="1" ref="AZ385" ca="1">INDEX(ColClas1,MIN(IF(Tron1=$AT385,IF(COUNTIF($AV385:AY385,Clas1)=0,ROW(Clas1)))))&amp;""</f>
        <v>#REF!</v>
      </c>
      <c r="BA385" s="43" t="e">
        <f t="array" aca="1" ref="BA385" ca="1">INDEX(ColClas1,MIN(IF(Tron1=$AT385,IF(COUNTIF($AV385:AZ385,Clas1)=0,ROW(Clas1)))))&amp;""</f>
        <v>#REF!</v>
      </c>
    </row>
    <row r="386" spans="1:53" x14ac:dyDescent="0.25">
      <c r="A386" s="35">
        <v>376</v>
      </c>
      <c r="B386" s="41" t="str">
        <f>IF(COUNTIF(C$11:C385,C386)=0,B385&amp;C386,B385)</f>
        <v/>
      </c>
      <c r="C386" s="116" t="str">
        <f t="shared" si="119"/>
        <v/>
      </c>
      <c r="D386" s="114"/>
      <c r="E386" s="3"/>
      <c r="F386" s="2" t="e">
        <f t="shared" si="114"/>
        <v>#REF!</v>
      </c>
      <c r="G386" s="2" t="e">
        <f t="shared" si="115"/>
        <v>#REF!</v>
      </c>
      <c r="H386" s="2" t="e">
        <f t="shared" si="116"/>
        <v>#REF!</v>
      </c>
      <c r="I386" s="4"/>
      <c r="J386" s="4"/>
      <c r="K386" s="4"/>
      <c r="L386" s="4"/>
      <c r="M386" s="4"/>
      <c r="N386" s="4"/>
      <c r="O386" s="4"/>
      <c r="P386" s="4"/>
      <c r="Q386" s="2" t="str">
        <f t="shared" si="120"/>
        <v/>
      </c>
      <c r="R386" s="2" t="str">
        <f t="shared" si="121"/>
        <v/>
      </c>
      <c r="S386" s="2" t="str">
        <f t="shared" si="122"/>
        <v/>
      </c>
      <c r="T386" s="2">
        <f t="shared" si="132"/>
        <v>0</v>
      </c>
      <c r="U386" s="2" t="str">
        <f t="shared" si="123"/>
        <v/>
      </c>
      <c r="V386" s="2" t="str">
        <f t="shared" si="124"/>
        <v/>
      </c>
      <c r="W386" s="2" t="str">
        <f t="shared" si="125"/>
        <v/>
      </c>
      <c r="X386" s="5" t="str">
        <f t="shared" si="131"/>
        <v/>
      </c>
      <c r="Y386" s="2" t="str">
        <f t="shared" si="126"/>
        <v/>
      </c>
      <c r="Z386" s="2" t="str">
        <f t="shared" si="127"/>
        <v/>
      </c>
      <c r="AA386" s="4"/>
      <c r="AB386" s="4"/>
      <c r="AC386" s="4"/>
      <c r="AD386" s="4"/>
      <c r="AE386" s="4"/>
      <c r="AF386" s="4"/>
      <c r="AG386" s="4"/>
      <c r="AH386" s="4"/>
      <c r="AI386" s="2" t="str">
        <f t="shared" si="133"/>
        <v/>
      </c>
      <c r="AJ386" s="2" t="str">
        <f t="shared" si="128"/>
        <v/>
      </c>
      <c r="AK386" s="6" t="e">
        <f>VLOOKUP(C386,#REF!,10,FALSE)</f>
        <v>#REF!</v>
      </c>
      <c r="AL386" s="4"/>
      <c r="AM386" s="2" t="str">
        <f t="shared" si="129"/>
        <v/>
      </c>
      <c r="AN386" s="2" t="str">
        <f t="shared" si="130"/>
        <v/>
      </c>
      <c r="AO386" s="7" t="e">
        <f t="shared" si="117"/>
        <v>#VALUE!</v>
      </c>
      <c r="AP386" s="117"/>
      <c r="AQ386" s="8" t="str">
        <f t="shared" si="118"/>
        <v/>
      </c>
      <c r="AR386" s="9"/>
      <c r="AS386" s="1" t="str">
        <f t="shared" si="134"/>
        <v/>
      </c>
      <c r="AT386" s="43" t="e">
        <f>#REF!</f>
        <v>#REF!</v>
      </c>
      <c r="AU386" s="43" t="str">
        <f t="shared" ca="1" si="135"/>
        <v/>
      </c>
      <c r="AW386" s="43" t="e">
        <f t="array" aca="1" ref="AW386" ca="1">INDEX(ColClas1,MIN(IF(Tron1=$AT386,IF(COUNTIF($AV386:AV386,Clas1)=0,ROW(Clas1)))))&amp;""</f>
        <v>#REF!</v>
      </c>
      <c r="AX386" s="43" t="e">
        <f t="array" aca="1" ref="AX386" ca="1">INDEX(ColClas1,MIN(IF(Tron1=$AT386,IF(COUNTIF($AV386:AW386,Clas1)=0,ROW(Clas1)))))&amp;""</f>
        <v>#REF!</v>
      </c>
      <c r="AY386" s="43" t="e">
        <f t="array" aca="1" ref="AY386" ca="1">INDEX(ColClas1,MIN(IF(Tron1=$AT386,IF(COUNTIF($AV386:AX386,Clas1)=0,ROW(Clas1)))))&amp;""</f>
        <v>#REF!</v>
      </c>
      <c r="AZ386" s="43" t="e">
        <f t="array" aca="1" ref="AZ386" ca="1">INDEX(ColClas1,MIN(IF(Tron1=$AT386,IF(COUNTIF($AV386:AY386,Clas1)=0,ROW(Clas1)))))&amp;""</f>
        <v>#REF!</v>
      </c>
      <c r="BA386" s="43" t="e">
        <f t="array" aca="1" ref="BA386" ca="1">INDEX(ColClas1,MIN(IF(Tron1=$AT386,IF(COUNTIF($AV386:AZ386,Clas1)=0,ROW(Clas1)))))&amp;""</f>
        <v>#REF!</v>
      </c>
    </row>
    <row r="387" spans="1:53" x14ac:dyDescent="0.25">
      <c r="A387" s="35">
        <v>377</v>
      </c>
      <c r="B387" s="41" t="str">
        <f>IF(COUNTIF(C$11:C386,C387)=0,B386&amp;C387,B386)</f>
        <v/>
      </c>
      <c r="C387" s="116" t="str">
        <f t="shared" si="119"/>
        <v/>
      </c>
      <c r="D387" s="114"/>
      <c r="E387" s="3"/>
      <c r="F387" s="2" t="e">
        <f t="shared" si="114"/>
        <v>#REF!</v>
      </c>
      <c r="G387" s="2" t="e">
        <f t="shared" si="115"/>
        <v>#REF!</v>
      </c>
      <c r="H387" s="2" t="e">
        <f t="shared" si="116"/>
        <v>#REF!</v>
      </c>
      <c r="I387" s="4"/>
      <c r="J387" s="4"/>
      <c r="K387" s="4"/>
      <c r="L387" s="4"/>
      <c r="M387" s="4"/>
      <c r="N387" s="4"/>
      <c r="O387" s="4"/>
      <c r="P387" s="4"/>
      <c r="Q387" s="2" t="str">
        <f t="shared" si="120"/>
        <v/>
      </c>
      <c r="R387" s="2" t="str">
        <f t="shared" si="121"/>
        <v/>
      </c>
      <c r="S387" s="2" t="str">
        <f t="shared" si="122"/>
        <v/>
      </c>
      <c r="T387" s="2">
        <f t="shared" si="132"/>
        <v>0</v>
      </c>
      <c r="U387" s="2" t="str">
        <f t="shared" si="123"/>
        <v/>
      </c>
      <c r="V387" s="2" t="str">
        <f t="shared" si="124"/>
        <v/>
      </c>
      <c r="W387" s="2" t="str">
        <f t="shared" si="125"/>
        <v/>
      </c>
      <c r="X387" s="5" t="str">
        <f t="shared" si="131"/>
        <v/>
      </c>
      <c r="Y387" s="2" t="str">
        <f t="shared" si="126"/>
        <v/>
      </c>
      <c r="Z387" s="2" t="str">
        <f t="shared" si="127"/>
        <v/>
      </c>
      <c r="AA387" s="4"/>
      <c r="AB387" s="4"/>
      <c r="AC387" s="4"/>
      <c r="AD387" s="4"/>
      <c r="AE387" s="4"/>
      <c r="AF387" s="4"/>
      <c r="AG387" s="4"/>
      <c r="AH387" s="4"/>
      <c r="AI387" s="2" t="str">
        <f t="shared" si="133"/>
        <v/>
      </c>
      <c r="AJ387" s="2" t="str">
        <f t="shared" si="128"/>
        <v/>
      </c>
      <c r="AK387" s="6" t="e">
        <f>VLOOKUP(C387,#REF!,10,FALSE)</f>
        <v>#REF!</v>
      </c>
      <c r="AL387" s="4"/>
      <c r="AM387" s="2" t="str">
        <f t="shared" si="129"/>
        <v/>
      </c>
      <c r="AN387" s="2" t="str">
        <f t="shared" si="130"/>
        <v/>
      </c>
      <c r="AO387" s="7" t="e">
        <f t="shared" si="117"/>
        <v>#VALUE!</v>
      </c>
      <c r="AP387" s="117"/>
      <c r="AQ387" s="8" t="str">
        <f t="shared" si="118"/>
        <v/>
      </c>
      <c r="AR387" s="9"/>
      <c r="AS387" s="1" t="str">
        <f t="shared" si="134"/>
        <v/>
      </c>
      <c r="AT387" s="43" t="e">
        <f>#REF!</f>
        <v>#REF!</v>
      </c>
      <c r="AU387" s="43" t="str">
        <f t="shared" ca="1" si="135"/>
        <v/>
      </c>
      <c r="AW387" s="43" t="e">
        <f t="array" aca="1" ref="AW387" ca="1">INDEX(ColClas1,MIN(IF(Tron1=$AT387,IF(COUNTIF($AV387:AV387,Clas1)=0,ROW(Clas1)))))&amp;""</f>
        <v>#REF!</v>
      </c>
      <c r="AX387" s="43" t="e">
        <f t="array" aca="1" ref="AX387" ca="1">INDEX(ColClas1,MIN(IF(Tron1=$AT387,IF(COUNTIF($AV387:AW387,Clas1)=0,ROW(Clas1)))))&amp;""</f>
        <v>#REF!</v>
      </c>
      <c r="AY387" s="43" t="e">
        <f t="array" aca="1" ref="AY387" ca="1">INDEX(ColClas1,MIN(IF(Tron1=$AT387,IF(COUNTIF($AV387:AX387,Clas1)=0,ROW(Clas1)))))&amp;""</f>
        <v>#REF!</v>
      </c>
      <c r="AZ387" s="43" t="e">
        <f t="array" aca="1" ref="AZ387" ca="1">INDEX(ColClas1,MIN(IF(Tron1=$AT387,IF(COUNTIF($AV387:AY387,Clas1)=0,ROW(Clas1)))))&amp;""</f>
        <v>#REF!</v>
      </c>
      <c r="BA387" s="43" t="e">
        <f t="array" aca="1" ref="BA387" ca="1">INDEX(ColClas1,MIN(IF(Tron1=$AT387,IF(COUNTIF($AV387:AZ387,Clas1)=0,ROW(Clas1)))))&amp;""</f>
        <v>#REF!</v>
      </c>
    </row>
    <row r="388" spans="1:53" x14ac:dyDescent="0.25">
      <c r="A388" s="35">
        <v>378</v>
      </c>
      <c r="B388" s="41" t="str">
        <f>IF(COUNTIF(C$11:C387,C388)=0,B387&amp;C388,B387)</f>
        <v/>
      </c>
      <c r="C388" s="116" t="str">
        <f t="shared" si="119"/>
        <v/>
      </c>
      <c r="D388" s="114"/>
      <c r="E388" s="3"/>
      <c r="F388" s="2" t="e">
        <f t="shared" si="114"/>
        <v>#REF!</v>
      </c>
      <c r="G388" s="2" t="e">
        <f t="shared" si="115"/>
        <v>#REF!</v>
      </c>
      <c r="H388" s="2" t="e">
        <f t="shared" si="116"/>
        <v>#REF!</v>
      </c>
      <c r="I388" s="4"/>
      <c r="J388" s="4"/>
      <c r="K388" s="4"/>
      <c r="L388" s="4"/>
      <c r="M388" s="4"/>
      <c r="N388" s="4"/>
      <c r="O388" s="4"/>
      <c r="P388" s="4"/>
      <c r="Q388" s="2" t="str">
        <f t="shared" si="120"/>
        <v/>
      </c>
      <c r="R388" s="2" t="str">
        <f t="shared" si="121"/>
        <v/>
      </c>
      <c r="S388" s="2" t="str">
        <f t="shared" si="122"/>
        <v/>
      </c>
      <c r="T388" s="2">
        <f t="shared" si="132"/>
        <v>0</v>
      </c>
      <c r="U388" s="2" t="str">
        <f t="shared" si="123"/>
        <v/>
      </c>
      <c r="V388" s="2" t="str">
        <f t="shared" si="124"/>
        <v/>
      </c>
      <c r="W388" s="2" t="str">
        <f t="shared" si="125"/>
        <v/>
      </c>
      <c r="X388" s="5" t="str">
        <f t="shared" si="131"/>
        <v/>
      </c>
      <c r="Y388" s="2" t="str">
        <f t="shared" si="126"/>
        <v/>
      </c>
      <c r="Z388" s="2" t="str">
        <f t="shared" si="127"/>
        <v/>
      </c>
      <c r="AA388" s="4"/>
      <c r="AB388" s="4"/>
      <c r="AC388" s="4"/>
      <c r="AD388" s="4"/>
      <c r="AE388" s="4"/>
      <c r="AF388" s="4"/>
      <c r="AG388" s="4"/>
      <c r="AH388" s="4"/>
      <c r="AI388" s="2" t="str">
        <f t="shared" si="133"/>
        <v/>
      </c>
      <c r="AJ388" s="2" t="str">
        <f t="shared" si="128"/>
        <v/>
      </c>
      <c r="AK388" s="6" t="e">
        <f>VLOOKUP(C388,#REF!,10,FALSE)</f>
        <v>#REF!</v>
      </c>
      <c r="AL388" s="4"/>
      <c r="AM388" s="2" t="str">
        <f t="shared" si="129"/>
        <v/>
      </c>
      <c r="AN388" s="2" t="str">
        <f t="shared" si="130"/>
        <v/>
      </c>
      <c r="AO388" s="7" t="e">
        <f t="shared" si="117"/>
        <v>#VALUE!</v>
      </c>
      <c r="AP388" s="117"/>
      <c r="AQ388" s="8" t="str">
        <f t="shared" si="118"/>
        <v/>
      </c>
      <c r="AR388" s="9"/>
      <c r="AS388" s="1" t="str">
        <f t="shared" si="134"/>
        <v/>
      </c>
      <c r="AT388" s="43" t="e">
        <f>#REF!</f>
        <v>#REF!</v>
      </c>
      <c r="AU388" s="43" t="str">
        <f t="shared" ca="1" si="135"/>
        <v/>
      </c>
      <c r="AW388" s="43" t="e">
        <f t="array" aca="1" ref="AW388" ca="1">INDEX(ColClas1,MIN(IF(Tron1=$AT388,IF(COUNTIF($AV388:AV388,Clas1)=0,ROW(Clas1)))))&amp;""</f>
        <v>#REF!</v>
      </c>
      <c r="AX388" s="43" t="e">
        <f t="array" aca="1" ref="AX388" ca="1">INDEX(ColClas1,MIN(IF(Tron1=$AT388,IF(COUNTIF($AV388:AW388,Clas1)=0,ROW(Clas1)))))&amp;""</f>
        <v>#REF!</v>
      </c>
      <c r="AY388" s="43" t="e">
        <f t="array" aca="1" ref="AY388" ca="1">INDEX(ColClas1,MIN(IF(Tron1=$AT388,IF(COUNTIF($AV388:AX388,Clas1)=0,ROW(Clas1)))))&amp;""</f>
        <v>#REF!</v>
      </c>
      <c r="AZ388" s="43" t="e">
        <f t="array" aca="1" ref="AZ388" ca="1">INDEX(ColClas1,MIN(IF(Tron1=$AT388,IF(COUNTIF($AV388:AY388,Clas1)=0,ROW(Clas1)))))&amp;""</f>
        <v>#REF!</v>
      </c>
      <c r="BA388" s="43" t="e">
        <f t="array" aca="1" ref="BA388" ca="1">INDEX(ColClas1,MIN(IF(Tron1=$AT388,IF(COUNTIF($AV388:AZ388,Clas1)=0,ROW(Clas1)))))&amp;""</f>
        <v>#REF!</v>
      </c>
    </row>
    <row r="389" spans="1:53" x14ac:dyDescent="0.25">
      <c r="A389" s="35">
        <v>379</v>
      </c>
      <c r="B389" s="41" t="str">
        <f>IF(COUNTIF(C$11:C388,C389)=0,B388&amp;C389,B388)</f>
        <v/>
      </c>
      <c r="C389" s="116" t="str">
        <f t="shared" si="119"/>
        <v/>
      </c>
      <c r="D389" s="114"/>
      <c r="E389" s="3"/>
      <c r="F389" s="2" t="e">
        <f t="shared" si="114"/>
        <v>#REF!</v>
      </c>
      <c r="G389" s="2" t="e">
        <f t="shared" si="115"/>
        <v>#REF!</v>
      </c>
      <c r="H389" s="2" t="e">
        <f t="shared" si="116"/>
        <v>#REF!</v>
      </c>
      <c r="I389" s="4"/>
      <c r="J389" s="4"/>
      <c r="K389" s="4"/>
      <c r="L389" s="4"/>
      <c r="M389" s="4"/>
      <c r="N389" s="4"/>
      <c r="O389" s="4"/>
      <c r="P389" s="4"/>
      <c r="Q389" s="2" t="str">
        <f t="shared" si="120"/>
        <v/>
      </c>
      <c r="R389" s="2" t="str">
        <f t="shared" si="121"/>
        <v/>
      </c>
      <c r="S389" s="2" t="str">
        <f t="shared" si="122"/>
        <v/>
      </c>
      <c r="T389" s="2">
        <f t="shared" si="132"/>
        <v>0</v>
      </c>
      <c r="U389" s="2" t="str">
        <f t="shared" si="123"/>
        <v/>
      </c>
      <c r="V389" s="2" t="str">
        <f t="shared" si="124"/>
        <v/>
      </c>
      <c r="W389" s="2" t="str">
        <f t="shared" si="125"/>
        <v/>
      </c>
      <c r="X389" s="5" t="str">
        <f t="shared" si="131"/>
        <v/>
      </c>
      <c r="Y389" s="2" t="str">
        <f t="shared" si="126"/>
        <v/>
      </c>
      <c r="Z389" s="2" t="str">
        <f t="shared" si="127"/>
        <v/>
      </c>
      <c r="AA389" s="4"/>
      <c r="AB389" s="4"/>
      <c r="AC389" s="4"/>
      <c r="AD389" s="4"/>
      <c r="AE389" s="4"/>
      <c r="AF389" s="4"/>
      <c r="AG389" s="4"/>
      <c r="AH389" s="4"/>
      <c r="AI389" s="2" t="str">
        <f t="shared" si="133"/>
        <v/>
      </c>
      <c r="AJ389" s="2" t="str">
        <f t="shared" si="128"/>
        <v/>
      </c>
      <c r="AK389" s="6" t="e">
        <f>VLOOKUP(C389,#REF!,10,FALSE)</f>
        <v>#REF!</v>
      </c>
      <c r="AL389" s="4"/>
      <c r="AM389" s="2" t="str">
        <f t="shared" si="129"/>
        <v/>
      </c>
      <c r="AN389" s="2" t="str">
        <f t="shared" si="130"/>
        <v/>
      </c>
      <c r="AO389" s="7" t="e">
        <f t="shared" si="117"/>
        <v>#VALUE!</v>
      </c>
      <c r="AP389" s="117"/>
      <c r="AQ389" s="8" t="str">
        <f t="shared" si="118"/>
        <v/>
      </c>
      <c r="AR389" s="9"/>
      <c r="AS389" s="1" t="str">
        <f t="shared" si="134"/>
        <v/>
      </c>
      <c r="AT389" s="43" t="e">
        <f>#REF!</f>
        <v>#REF!</v>
      </c>
      <c r="AU389" s="43" t="str">
        <f t="shared" ca="1" si="135"/>
        <v/>
      </c>
      <c r="AW389" s="43" t="e">
        <f t="array" aca="1" ref="AW389" ca="1">INDEX(ColClas1,MIN(IF(Tron1=$AT389,IF(COUNTIF($AV389:AV389,Clas1)=0,ROW(Clas1)))))&amp;""</f>
        <v>#REF!</v>
      </c>
      <c r="AX389" s="43" t="e">
        <f t="array" aca="1" ref="AX389" ca="1">INDEX(ColClas1,MIN(IF(Tron1=$AT389,IF(COUNTIF($AV389:AW389,Clas1)=0,ROW(Clas1)))))&amp;""</f>
        <v>#REF!</v>
      </c>
      <c r="AY389" s="43" t="e">
        <f t="array" aca="1" ref="AY389" ca="1">INDEX(ColClas1,MIN(IF(Tron1=$AT389,IF(COUNTIF($AV389:AX389,Clas1)=0,ROW(Clas1)))))&amp;""</f>
        <v>#REF!</v>
      </c>
      <c r="AZ389" s="43" t="e">
        <f t="array" aca="1" ref="AZ389" ca="1">INDEX(ColClas1,MIN(IF(Tron1=$AT389,IF(COUNTIF($AV389:AY389,Clas1)=0,ROW(Clas1)))))&amp;""</f>
        <v>#REF!</v>
      </c>
      <c r="BA389" s="43" t="e">
        <f t="array" aca="1" ref="BA389" ca="1">INDEX(ColClas1,MIN(IF(Tron1=$AT389,IF(COUNTIF($AV389:AZ389,Clas1)=0,ROW(Clas1)))))&amp;""</f>
        <v>#REF!</v>
      </c>
    </row>
    <row r="390" spans="1:53" x14ac:dyDescent="0.25">
      <c r="A390" s="35">
        <v>380</v>
      </c>
      <c r="B390" s="41" t="str">
        <f>IF(COUNTIF(C$11:C389,C390)=0,B389&amp;C390,B389)</f>
        <v/>
      </c>
      <c r="C390" s="116" t="str">
        <f t="shared" si="119"/>
        <v/>
      </c>
      <c r="D390" s="114"/>
      <c r="E390" s="3"/>
      <c r="F390" s="2" t="e">
        <f t="shared" si="114"/>
        <v>#REF!</v>
      </c>
      <c r="G390" s="2" t="e">
        <f t="shared" si="115"/>
        <v>#REF!</v>
      </c>
      <c r="H390" s="2" t="e">
        <f t="shared" si="116"/>
        <v>#REF!</v>
      </c>
      <c r="I390" s="4"/>
      <c r="J390" s="4"/>
      <c r="K390" s="4"/>
      <c r="L390" s="4"/>
      <c r="M390" s="4"/>
      <c r="N390" s="4"/>
      <c r="O390" s="4"/>
      <c r="P390" s="4"/>
      <c r="Q390" s="2" t="str">
        <f t="shared" si="120"/>
        <v/>
      </c>
      <c r="R390" s="2" t="str">
        <f t="shared" si="121"/>
        <v/>
      </c>
      <c r="S390" s="2" t="str">
        <f t="shared" si="122"/>
        <v/>
      </c>
      <c r="T390" s="2">
        <f t="shared" si="132"/>
        <v>0</v>
      </c>
      <c r="U390" s="2" t="str">
        <f t="shared" si="123"/>
        <v/>
      </c>
      <c r="V390" s="2" t="str">
        <f t="shared" si="124"/>
        <v/>
      </c>
      <c r="W390" s="2" t="str">
        <f t="shared" si="125"/>
        <v/>
      </c>
      <c r="X390" s="5" t="str">
        <f t="shared" si="131"/>
        <v/>
      </c>
      <c r="Y390" s="2" t="str">
        <f t="shared" si="126"/>
        <v/>
      </c>
      <c r="Z390" s="2" t="str">
        <f t="shared" si="127"/>
        <v/>
      </c>
      <c r="AA390" s="4"/>
      <c r="AB390" s="4"/>
      <c r="AC390" s="4"/>
      <c r="AD390" s="4"/>
      <c r="AE390" s="4"/>
      <c r="AF390" s="4"/>
      <c r="AG390" s="4"/>
      <c r="AH390" s="4"/>
      <c r="AI390" s="2" t="str">
        <f t="shared" si="133"/>
        <v/>
      </c>
      <c r="AJ390" s="2" t="str">
        <f t="shared" si="128"/>
        <v/>
      </c>
      <c r="AK390" s="6" t="e">
        <f>VLOOKUP(C390,#REF!,10,FALSE)</f>
        <v>#REF!</v>
      </c>
      <c r="AL390" s="4"/>
      <c r="AM390" s="2" t="str">
        <f t="shared" si="129"/>
        <v/>
      </c>
      <c r="AN390" s="2" t="str">
        <f t="shared" si="130"/>
        <v/>
      </c>
      <c r="AO390" s="7" t="e">
        <f t="shared" si="117"/>
        <v>#VALUE!</v>
      </c>
      <c r="AP390" s="117"/>
      <c r="AQ390" s="8" t="str">
        <f t="shared" si="118"/>
        <v/>
      </c>
      <c r="AR390" s="9"/>
      <c r="AS390" s="1" t="str">
        <f t="shared" si="134"/>
        <v/>
      </c>
      <c r="AT390" s="43" t="e">
        <f>#REF!</f>
        <v>#REF!</v>
      </c>
      <c r="AU390" s="43" t="str">
        <f t="shared" ca="1" si="135"/>
        <v/>
      </c>
      <c r="AW390" s="43" t="e">
        <f t="array" aca="1" ref="AW390" ca="1">INDEX(ColClas1,MIN(IF(Tron1=$AT390,IF(COUNTIF($AV390:AV390,Clas1)=0,ROW(Clas1)))))&amp;""</f>
        <v>#REF!</v>
      </c>
      <c r="AX390" s="43" t="e">
        <f t="array" aca="1" ref="AX390" ca="1">INDEX(ColClas1,MIN(IF(Tron1=$AT390,IF(COUNTIF($AV390:AW390,Clas1)=0,ROW(Clas1)))))&amp;""</f>
        <v>#REF!</v>
      </c>
      <c r="AY390" s="43" t="e">
        <f t="array" aca="1" ref="AY390" ca="1">INDEX(ColClas1,MIN(IF(Tron1=$AT390,IF(COUNTIF($AV390:AX390,Clas1)=0,ROW(Clas1)))))&amp;""</f>
        <v>#REF!</v>
      </c>
      <c r="AZ390" s="43" t="e">
        <f t="array" aca="1" ref="AZ390" ca="1">INDEX(ColClas1,MIN(IF(Tron1=$AT390,IF(COUNTIF($AV390:AY390,Clas1)=0,ROW(Clas1)))))&amp;""</f>
        <v>#REF!</v>
      </c>
      <c r="BA390" s="43" t="e">
        <f t="array" aca="1" ref="BA390" ca="1">INDEX(ColClas1,MIN(IF(Tron1=$AT390,IF(COUNTIF($AV390:AZ390,Clas1)=0,ROW(Clas1)))))&amp;""</f>
        <v>#REF!</v>
      </c>
    </row>
    <row r="391" spans="1:53" x14ac:dyDescent="0.25">
      <c r="A391" s="35">
        <v>381</v>
      </c>
      <c r="B391" s="41" t="str">
        <f>IF(COUNTIF(C$11:C390,C391)=0,B390&amp;C391,B390)</f>
        <v/>
      </c>
      <c r="C391" s="116" t="str">
        <f t="shared" si="119"/>
        <v/>
      </c>
      <c r="D391" s="114"/>
      <c r="E391" s="3"/>
      <c r="F391" s="2" t="e">
        <f t="shared" si="114"/>
        <v>#REF!</v>
      </c>
      <c r="G391" s="2" t="e">
        <f t="shared" si="115"/>
        <v>#REF!</v>
      </c>
      <c r="H391" s="2" t="e">
        <f t="shared" si="116"/>
        <v>#REF!</v>
      </c>
      <c r="I391" s="4"/>
      <c r="J391" s="4"/>
      <c r="K391" s="4"/>
      <c r="L391" s="4"/>
      <c r="M391" s="4"/>
      <c r="N391" s="4"/>
      <c r="O391" s="4"/>
      <c r="P391" s="4"/>
      <c r="Q391" s="2" t="str">
        <f t="shared" si="120"/>
        <v/>
      </c>
      <c r="R391" s="2" t="str">
        <f t="shared" si="121"/>
        <v/>
      </c>
      <c r="S391" s="2" t="str">
        <f t="shared" si="122"/>
        <v/>
      </c>
      <c r="T391" s="2">
        <f t="shared" si="132"/>
        <v>0</v>
      </c>
      <c r="U391" s="2" t="str">
        <f t="shared" si="123"/>
        <v/>
      </c>
      <c r="V391" s="2" t="str">
        <f t="shared" si="124"/>
        <v/>
      </c>
      <c r="W391" s="2" t="str">
        <f t="shared" si="125"/>
        <v/>
      </c>
      <c r="X391" s="5" t="str">
        <f t="shared" si="131"/>
        <v/>
      </c>
      <c r="Y391" s="2" t="str">
        <f t="shared" si="126"/>
        <v/>
      </c>
      <c r="Z391" s="2" t="str">
        <f t="shared" si="127"/>
        <v/>
      </c>
      <c r="AA391" s="4"/>
      <c r="AB391" s="4"/>
      <c r="AC391" s="4"/>
      <c r="AD391" s="4"/>
      <c r="AE391" s="4"/>
      <c r="AF391" s="4"/>
      <c r="AG391" s="4"/>
      <c r="AH391" s="4"/>
      <c r="AI391" s="2" t="str">
        <f t="shared" si="133"/>
        <v/>
      </c>
      <c r="AJ391" s="2" t="str">
        <f t="shared" si="128"/>
        <v/>
      </c>
      <c r="AK391" s="6" t="e">
        <f>VLOOKUP(C391,#REF!,10,FALSE)</f>
        <v>#REF!</v>
      </c>
      <c r="AL391" s="4"/>
      <c r="AM391" s="2" t="str">
        <f t="shared" si="129"/>
        <v/>
      </c>
      <c r="AN391" s="2" t="str">
        <f t="shared" si="130"/>
        <v/>
      </c>
      <c r="AO391" s="7" t="e">
        <f t="shared" si="117"/>
        <v>#VALUE!</v>
      </c>
      <c r="AP391" s="117"/>
      <c r="AQ391" s="8" t="str">
        <f t="shared" si="118"/>
        <v/>
      </c>
      <c r="AR391" s="9"/>
      <c r="AS391" s="1" t="str">
        <f t="shared" si="134"/>
        <v/>
      </c>
      <c r="AT391" s="43" t="e">
        <f>#REF!</f>
        <v>#REF!</v>
      </c>
      <c r="AU391" s="43" t="str">
        <f t="shared" ca="1" si="135"/>
        <v/>
      </c>
      <c r="AW391" s="43" t="e">
        <f t="array" aca="1" ref="AW391" ca="1">INDEX(ColClas1,MIN(IF(Tron1=$AT391,IF(COUNTIF($AV391:AV391,Clas1)=0,ROW(Clas1)))))&amp;""</f>
        <v>#REF!</v>
      </c>
      <c r="AX391" s="43" t="e">
        <f t="array" aca="1" ref="AX391" ca="1">INDEX(ColClas1,MIN(IF(Tron1=$AT391,IF(COUNTIF($AV391:AW391,Clas1)=0,ROW(Clas1)))))&amp;""</f>
        <v>#REF!</v>
      </c>
      <c r="AY391" s="43" t="e">
        <f t="array" aca="1" ref="AY391" ca="1">INDEX(ColClas1,MIN(IF(Tron1=$AT391,IF(COUNTIF($AV391:AX391,Clas1)=0,ROW(Clas1)))))&amp;""</f>
        <v>#REF!</v>
      </c>
      <c r="AZ391" s="43" t="e">
        <f t="array" aca="1" ref="AZ391" ca="1">INDEX(ColClas1,MIN(IF(Tron1=$AT391,IF(COUNTIF($AV391:AY391,Clas1)=0,ROW(Clas1)))))&amp;""</f>
        <v>#REF!</v>
      </c>
      <c r="BA391" s="43" t="e">
        <f t="array" aca="1" ref="BA391" ca="1">INDEX(ColClas1,MIN(IF(Tron1=$AT391,IF(COUNTIF($AV391:AZ391,Clas1)=0,ROW(Clas1)))))&amp;""</f>
        <v>#REF!</v>
      </c>
    </row>
    <row r="392" spans="1:53" x14ac:dyDescent="0.25">
      <c r="A392" s="35">
        <v>382</v>
      </c>
      <c r="B392" s="41" t="str">
        <f>IF(COUNTIF(C$11:C391,C392)=0,B391&amp;C392,B391)</f>
        <v/>
      </c>
      <c r="C392" s="116" t="str">
        <f t="shared" si="119"/>
        <v/>
      </c>
      <c r="D392" s="114"/>
      <c r="E392" s="3"/>
      <c r="F392" s="2" t="e">
        <f t="shared" si="114"/>
        <v>#REF!</v>
      </c>
      <c r="G392" s="2" t="e">
        <f t="shared" si="115"/>
        <v>#REF!</v>
      </c>
      <c r="H392" s="2" t="e">
        <f t="shared" si="116"/>
        <v>#REF!</v>
      </c>
      <c r="I392" s="4"/>
      <c r="J392" s="4"/>
      <c r="K392" s="4"/>
      <c r="L392" s="4"/>
      <c r="M392" s="4"/>
      <c r="N392" s="4"/>
      <c r="O392" s="4"/>
      <c r="P392" s="4"/>
      <c r="Q392" s="2" t="str">
        <f t="shared" si="120"/>
        <v/>
      </c>
      <c r="R392" s="2" t="str">
        <f t="shared" si="121"/>
        <v/>
      </c>
      <c r="S392" s="2" t="str">
        <f t="shared" si="122"/>
        <v/>
      </c>
      <c r="T392" s="2">
        <f t="shared" si="132"/>
        <v>0</v>
      </c>
      <c r="U392" s="2" t="str">
        <f t="shared" si="123"/>
        <v/>
      </c>
      <c r="V392" s="2" t="str">
        <f t="shared" si="124"/>
        <v/>
      </c>
      <c r="W392" s="2" t="str">
        <f t="shared" si="125"/>
        <v/>
      </c>
      <c r="X392" s="5" t="str">
        <f t="shared" si="131"/>
        <v/>
      </c>
      <c r="Y392" s="2" t="str">
        <f t="shared" si="126"/>
        <v/>
      </c>
      <c r="Z392" s="2" t="str">
        <f t="shared" si="127"/>
        <v/>
      </c>
      <c r="AA392" s="4"/>
      <c r="AB392" s="4"/>
      <c r="AC392" s="4"/>
      <c r="AD392" s="4"/>
      <c r="AE392" s="4"/>
      <c r="AF392" s="4"/>
      <c r="AG392" s="4"/>
      <c r="AH392" s="4"/>
      <c r="AI392" s="2" t="str">
        <f t="shared" si="133"/>
        <v/>
      </c>
      <c r="AJ392" s="2" t="str">
        <f t="shared" si="128"/>
        <v/>
      </c>
      <c r="AK392" s="6" t="e">
        <f>VLOOKUP(C392,#REF!,10,FALSE)</f>
        <v>#REF!</v>
      </c>
      <c r="AL392" s="4"/>
      <c r="AM392" s="2" t="str">
        <f t="shared" si="129"/>
        <v/>
      </c>
      <c r="AN392" s="2" t="str">
        <f t="shared" si="130"/>
        <v/>
      </c>
      <c r="AO392" s="7" t="e">
        <f t="shared" si="117"/>
        <v>#VALUE!</v>
      </c>
      <c r="AP392" s="117"/>
      <c r="AQ392" s="8" t="str">
        <f t="shared" si="118"/>
        <v/>
      </c>
      <c r="AR392" s="9"/>
      <c r="AS392" s="1" t="str">
        <f t="shared" si="134"/>
        <v/>
      </c>
      <c r="AT392" s="43" t="e">
        <f>#REF!</f>
        <v>#REF!</v>
      </c>
      <c r="AU392" s="43" t="str">
        <f t="shared" ca="1" si="135"/>
        <v/>
      </c>
      <c r="AW392" s="43" t="e">
        <f t="array" aca="1" ref="AW392" ca="1">INDEX(ColClas1,MIN(IF(Tron1=$AT392,IF(COUNTIF($AV392:AV392,Clas1)=0,ROW(Clas1)))))&amp;""</f>
        <v>#REF!</v>
      </c>
      <c r="AX392" s="43" t="e">
        <f t="array" aca="1" ref="AX392" ca="1">INDEX(ColClas1,MIN(IF(Tron1=$AT392,IF(COUNTIF($AV392:AW392,Clas1)=0,ROW(Clas1)))))&amp;""</f>
        <v>#REF!</v>
      </c>
      <c r="AY392" s="43" t="e">
        <f t="array" aca="1" ref="AY392" ca="1">INDEX(ColClas1,MIN(IF(Tron1=$AT392,IF(COUNTIF($AV392:AX392,Clas1)=0,ROW(Clas1)))))&amp;""</f>
        <v>#REF!</v>
      </c>
      <c r="AZ392" s="43" t="e">
        <f t="array" aca="1" ref="AZ392" ca="1">INDEX(ColClas1,MIN(IF(Tron1=$AT392,IF(COUNTIF($AV392:AY392,Clas1)=0,ROW(Clas1)))))&amp;""</f>
        <v>#REF!</v>
      </c>
      <c r="BA392" s="43" t="e">
        <f t="array" aca="1" ref="BA392" ca="1">INDEX(ColClas1,MIN(IF(Tron1=$AT392,IF(COUNTIF($AV392:AZ392,Clas1)=0,ROW(Clas1)))))&amp;""</f>
        <v>#REF!</v>
      </c>
    </row>
    <row r="393" spans="1:53" x14ac:dyDescent="0.25">
      <c r="A393" s="35">
        <v>383</v>
      </c>
      <c r="B393" s="41" t="str">
        <f>IF(COUNTIF(C$11:C392,C393)=0,B392&amp;C393,B392)</f>
        <v/>
      </c>
      <c r="C393" s="116" t="str">
        <f t="shared" si="119"/>
        <v/>
      </c>
      <c r="D393" s="114"/>
      <c r="E393" s="3"/>
      <c r="F393" s="2" t="e">
        <f t="shared" si="114"/>
        <v>#REF!</v>
      </c>
      <c r="G393" s="2" t="e">
        <f t="shared" si="115"/>
        <v>#REF!</v>
      </c>
      <c r="H393" s="2" t="e">
        <f t="shared" si="116"/>
        <v>#REF!</v>
      </c>
      <c r="I393" s="4"/>
      <c r="J393" s="4"/>
      <c r="K393" s="4"/>
      <c r="L393" s="4"/>
      <c r="M393" s="4"/>
      <c r="N393" s="4"/>
      <c r="O393" s="4"/>
      <c r="P393" s="4"/>
      <c r="Q393" s="2" t="str">
        <f t="shared" si="120"/>
        <v/>
      </c>
      <c r="R393" s="2" t="str">
        <f t="shared" si="121"/>
        <v/>
      </c>
      <c r="S393" s="2" t="str">
        <f t="shared" si="122"/>
        <v/>
      </c>
      <c r="T393" s="2">
        <f t="shared" si="132"/>
        <v>0</v>
      </c>
      <c r="U393" s="2" t="str">
        <f t="shared" si="123"/>
        <v/>
      </c>
      <c r="V393" s="2" t="str">
        <f t="shared" si="124"/>
        <v/>
      </c>
      <c r="W393" s="2" t="str">
        <f t="shared" si="125"/>
        <v/>
      </c>
      <c r="X393" s="5" t="str">
        <f t="shared" si="131"/>
        <v/>
      </c>
      <c r="Y393" s="2" t="str">
        <f t="shared" si="126"/>
        <v/>
      </c>
      <c r="Z393" s="2" t="str">
        <f t="shared" si="127"/>
        <v/>
      </c>
      <c r="AA393" s="4"/>
      <c r="AB393" s="4"/>
      <c r="AC393" s="4"/>
      <c r="AD393" s="4"/>
      <c r="AE393" s="4"/>
      <c r="AF393" s="4"/>
      <c r="AG393" s="4"/>
      <c r="AH393" s="4"/>
      <c r="AI393" s="2" t="str">
        <f t="shared" si="133"/>
        <v/>
      </c>
      <c r="AJ393" s="2" t="str">
        <f t="shared" si="128"/>
        <v/>
      </c>
      <c r="AK393" s="6" t="e">
        <f>VLOOKUP(C393,#REF!,10,FALSE)</f>
        <v>#REF!</v>
      </c>
      <c r="AL393" s="4"/>
      <c r="AM393" s="2" t="str">
        <f t="shared" si="129"/>
        <v/>
      </c>
      <c r="AN393" s="2" t="str">
        <f t="shared" si="130"/>
        <v/>
      </c>
      <c r="AO393" s="7" t="e">
        <f t="shared" si="117"/>
        <v>#VALUE!</v>
      </c>
      <c r="AP393" s="117"/>
      <c r="AQ393" s="8" t="str">
        <f t="shared" si="118"/>
        <v/>
      </c>
      <c r="AR393" s="9"/>
      <c r="AS393" s="1" t="str">
        <f t="shared" si="134"/>
        <v/>
      </c>
      <c r="AT393" s="43" t="e">
        <f>#REF!</f>
        <v>#REF!</v>
      </c>
      <c r="AU393" s="43" t="str">
        <f t="shared" ca="1" si="135"/>
        <v/>
      </c>
      <c r="AW393" s="43" t="e">
        <f t="array" aca="1" ref="AW393" ca="1">INDEX(ColClas1,MIN(IF(Tron1=$AT393,IF(COUNTIF($AV393:AV393,Clas1)=0,ROW(Clas1)))))&amp;""</f>
        <v>#REF!</v>
      </c>
      <c r="AX393" s="43" t="e">
        <f t="array" aca="1" ref="AX393" ca="1">INDEX(ColClas1,MIN(IF(Tron1=$AT393,IF(COUNTIF($AV393:AW393,Clas1)=0,ROW(Clas1)))))&amp;""</f>
        <v>#REF!</v>
      </c>
      <c r="AY393" s="43" t="e">
        <f t="array" aca="1" ref="AY393" ca="1">INDEX(ColClas1,MIN(IF(Tron1=$AT393,IF(COUNTIF($AV393:AX393,Clas1)=0,ROW(Clas1)))))&amp;""</f>
        <v>#REF!</v>
      </c>
      <c r="AZ393" s="43" t="e">
        <f t="array" aca="1" ref="AZ393" ca="1">INDEX(ColClas1,MIN(IF(Tron1=$AT393,IF(COUNTIF($AV393:AY393,Clas1)=0,ROW(Clas1)))))&amp;""</f>
        <v>#REF!</v>
      </c>
      <c r="BA393" s="43" t="e">
        <f t="array" aca="1" ref="BA393" ca="1">INDEX(ColClas1,MIN(IF(Tron1=$AT393,IF(COUNTIF($AV393:AZ393,Clas1)=0,ROW(Clas1)))))&amp;""</f>
        <v>#REF!</v>
      </c>
    </row>
    <row r="394" spans="1:53" x14ac:dyDescent="0.25">
      <c r="A394" s="35">
        <v>384</v>
      </c>
      <c r="B394" s="41" t="str">
        <f>IF(COUNTIF(C$11:C393,C394)=0,B393&amp;C394,B393)</f>
        <v/>
      </c>
      <c r="C394" s="116" t="str">
        <f t="shared" si="119"/>
        <v/>
      </c>
      <c r="D394" s="114"/>
      <c r="E394" s="3"/>
      <c r="F394" s="2" t="e">
        <f t="shared" si="114"/>
        <v>#REF!</v>
      </c>
      <c r="G394" s="2" t="e">
        <f t="shared" si="115"/>
        <v>#REF!</v>
      </c>
      <c r="H394" s="2" t="e">
        <f t="shared" si="116"/>
        <v>#REF!</v>
      </c>
      <c r="I394" s="4"/>
      <c r="J394" s="4"/>
      <c r="K394" s="4"/>
      <c r="L394" s="4"/>
      <c r="M394" s="4"/>
      <c r="N394" s="4"/>
      <c r="O394" s="4"/>
      <c r="P394" s="4"/>
      <c r="Q394" s="2" t="str">
        <f t="shared" si="120"/>
        <v/>
      </c>
      <c r="R394" s="2" t="str">
        <f t="shared" si="121"/>
        <v/>
      </c>
      <c r="S394" s="2" t="str">
        <f t="shared" si="122"/>
        <v/>
      </c>
      <c r="T394" s="2">
        <f t="shared" si="132"/>
        <v>0</v>
      </c>
      <c r="U394" s="2" t="str">
        <f t="shared" si="123"/>
        <v/>
      </c>
      <c r="V394" s="2" t="str">
        <f t="shared" si="124"/>
        <v/>
      </c>
      <c r="W394" s="2" t="str">
        <f t="shared" si="125"/>
        <v/>
      </c>
      <c r="X394" s="5" t="str">
        <f t="shared" si="131"/>
        <v/>
      </c>
      <c r="Y394" s="2" t="str">
        <f t="shared" si="126"/>
        <v/>
      </c>
      <c r="Z394" s="2" t="str">
        <f t="shared" si="127"/>
        <v/>
      </c>
      <c r="AA394" s="4"/>
      <c r="AB394" s="4"/>
      <c r="AC394" s="4"/>
      <c r="AD394" s="4"/>
      <c r="AE394" s="4"/>
      <c r="AF394" s="4"/>
      <c r="AG394" s="4"/>
      <c r="AH394" s="4"/>
      <c r="AI394" s="2" t="str">
        <f t="shared" si="133"/>
        <v/>
      </c>
      <c r="AJ394" s="2" t="str">
        <f t="shared" si="128"/>
        <v/>
      </c>
      <c r="AK394" s="6" t="e">
        <f>VLOOKUP(C394,#REF!,10,FALSE)</f>
        <v>#REF!</v>
      </c>
      <c r="AL394" s="4"/>
      <c r="AM394" s="2" t="str">
        <f t="shared" si="129"/>
        <v/>
      </c>
      <c r="AN394" s="2" t="str">
        <f t="shared" si="130"/>
        <v/>
      </c>
      <c r="AO394" s="7" t="e">
        <f t="shared" si="117"/>
        <v>#VALUE!</v>
      </c>
      <c r="AP394" s="117"/>
      <c r="AQ394" s="8" t="str">
        <f t="shared" si="118"/>
        <v/>
      </c>
      <c r="AR394" s="9"/>
      <c r="AS394" s="1" t="str">
        <f t="shared" si="134"/>
        <v/>
      </c>
      <c r="AT394" s="43" t="e">
        <f>#REF!</f>
        <v>#REF!</v>
      </c>
      <c r="AU394" s="43" t="str">
        <f t="shared" ca="1" si="135"/>
        <v/>
      </c>
      <c r="AW394" s="43" t="e">
        <f t="array" aca="1" ref="AW394" ca="1">INDEX(ColClas1,MIN(IF(Tron1=$AT394,IF(COUNTIF($AV394:AV394,Clas1)=0,ROW(Clas1)))))&amp;""</f>
        <v>#REF!</v>
      </c>
      <c r="AX394" s="43" t="e">
        <f t="array" aca="1" ref="AX394" ca="1">INDEX(ColClas1,MIN(IF(Tron1=$AT394,IF(COUNTIF($AV394:AW394,Clas1)=0,ROW(Clas1)))))&amp;""</f>
        <v>#REF!</v>
      </c>
      <c r="AY394" s="43" t="e">
        <f t="array" aca="1" ref="AY394" ca="1">INDEX(ColClas1,MIN(IF(Tron1=$AT394,IF(COUNTIF($AV394:AX394,Clas1)=0,ROW(Clas1)))))&amp;""</f>
        <v>#REF!</v>
      </c>
      <c r="AZ394" s="43" t="e">
        <f t="array" aca="1" ref="AZ394" ca="1">INDEX(ColClas1,MIN(IF(Tron1=$AT394,IF(COUNTIF($AV394:AY394,Clas1)=0,ROW(Clas1)))))&amp;""</f>
        <v>#REF!</v>
      </c>
      <c r="BA394" s="43" t="e">
        <f t="array" aca="1" ref="BA394" ca="1">INDEX(ColClas1,MIN(IF(Tron1=$AT394,IF(COUNTIF($AV394:AZ394,Clas1)=0,ROW(Clas1)))))&amp;""</f>
        <v>#REF!</v>
      </c>
    </row>
    <row r="395" spans="1:53" x14ac:dyDescent="0.25">
      <c r="A395" s="35">
        <v>385</v>
      </c>
      <c r="B395" s="41" t="str">
        <f>IF(COUNTIF(C$11:C394,C395)=0,B394&amp;C395,B394)</f>
        <v/>
      </c>
      <c r="C395" s="116" t="str">
        <f t="shared" si="119"/>
        <v/>
      </c>
      <c r="D395" s="114"/>
      <c r="E395" s="3"/>
      <c r="F395" s="2" t="e">
        <f t="shared" ref="F395:F458" si="136">VLOOKUP(C395,BD_Id,2,FALSE)</f>
        <v>#REF!</v>
      </c>
      <c r="G395" s="2" t="e">
        <f t="shared" ref="G395:G458" si="137">VLOOKUP(C395,BD_Id,3,FALSE)</f>
        <v>#REF!</v>
      </c>
      <c r="H395" s="2" t="e">
        <f t="shared" ref="H395:H458" si="138">VLOOKUP(C395,BD_Id,4,FALSE)</f>
        <v>#REF!</v>
      </c>
      <c r="I395" s="4"/>
      <c r="J395" s="4"/>
      <c r="K395" s="4"/>
      <c r="L395" s="4"/>
      <c r="M395" s="4"/>
      <c r="N395" s="4"/>
      <c r="O395" s="4"/>
      <c r="P395" s="4"/>
      <c r="Q395" s="2" t="str">
        <f t="shared" si="120"/>
        <v/>
      </c>
      <c r="R395" s="2" t="str">
        <f t="shared" si="121"/>
        <v/>
      </c>
      <c r="S395" s="2" t="str">
        <f t="shared" si="122"/>
        <v/>
      </c>
      <c r="T395" s="2">
        <f t="shared" si="132"/>
        <v>0</v>
      </c>
      <c r="U395" s="2" t="str">
        <f t="shared" si="123"/>
        <v/>
      </c>
      <c r="V395" s="2" t="str">
        <f t="shared" si="124"/>
        <v/>
      </c>
      <c r="W395" s="2" t="str">
        <f t="shared" si="125"/>
        <v/>
      </c>
      <c r="X395" s="5" t="str">
        <f t="shared" si="131"/>
        <v/>
      </c>
      <c r="Y395" s="2" t="str">
        <f t="shared" si="126"/>
        <v/>
      </c>
      <c r="Z395" s="2" t="str">
        <f t="shared" si="127"/>
        <v/>
      </c>
      <c r="AA395" s="4"/>
      <c r="AB395" s="4"/>
      <c r="AC395" s="4"/>
      <c r="AD395" s="4"/>
      <c r="AE395" s="4"/>
      <c r="AF395" s="4"/>
      <c r="AG395" s="4"/>
      <c r="AH395" s="4"/>
      <c r="AI395" s="2" t="str">
        <f t="shared" si="133"/>
        <v/>
      </c>
      <c r="AJ395" s="2" t="str">
        <f t="shared" si="128"/>
        <v/>
      </c>
      <c r="AK395" s="6" t="e">
        <f>VLOOKUP(C395,#REF!,10,FALSE)</f>
        <v>#REF!</v>
      </c>
      <c r="AL395" s="4"/>
      <c r="AM395" s="2" t="str">
        <f t="shared" si="129"/>
        <v/>
      </c>
      <c r="AN395" s="2" t="str">
        <f t="shared" si="130"/>
        <v/>
      </c>
      <c r="AO395" s="7" t="e">
        <f t="shared" ref="AO395:AO458" si="139">IF(AM395=1,100,((AN395-AM395)/AN395)*100)</f>
        <v>#VALUE!</v>
      </c>
      <c r="AP395" s="117"/>
      <c r="AQ395" s="8" t="str">
        <f t="shared" ref="AQ395:AQ458" si="140">IF(OR(AP395="",AM395=""),"",AP395/AM395)</f>
        <v/>
      </c>
      <c r="AR395" s="9"/>
      <c r="AS395" s="1" t="str">
        <f t="shared" si="134"/>
        <v/>
      </c>
      <c r="AT395" s="43" t="e">
        <f>#REF!</f>
        <v>#REF!</v>
      </c>
      <c r="AU395" s="43" t="str">
        <f t="shared" ca="1" si="135"/>
        <v/>
      </c>
      <c r="AW395" s="43" t="e">
        <f t="array" aca="1" ref="AW395" ca="1">INDEX(ColClas1,MIN(IF(Tron1=$AT395,IF(COUNTIF($AV395:AV395,Clas1)=0,ROW(Clas1)))))&amp;""</f>
        <v>#REF!</v>
      </c>
      <c r="AX395" s="43" t="e">
        <f t="array" aca="1" ref="AX395" ca="1">INDEX(ColClas1,MIN(IF(Tron1=$AT395,IF(COUNTIF($AV395:AW395,Clas1)=0,ROW(Clas1)))))&amp;""</f>
        <v>#REF!</v>
      </c>
      <c r="AY395" s="43" t="e">
        <f t="array" aca="1" ref="AY395" ca="1">INDEX(ColClas1,MIN(IF(Tron1=$AT395,IF(COUNTIF($AV395:AX395,Clas1)=0,ROW(Clas1)))))&amp;""</f>
        <v>#REF!</v>
      </c>
      <c r="AZ395" s="43" t="e">
        <f t="array" aca="1" ref="AZ395" ca="1">INDEX(ColClas1,MIN(IF(Tron1=$AT395,IF(COUNTIF($AV395:AY395,Clas1)=0,ROW(Clas1)))))&amp;""</f>
        <v>#REF!</v>
      </c>
      <c r="BA395" s="43" t="e">
        <f t="array" aca="1" ref="BA395" ca="1">INDEX(ColClas1,MIN(IF(Tron1=$AT395,IF(COUNTIF($AV395:AZ395,Clas1)=0,ROW(Clas1)))))&amp;""</f>
        <v>#REF!</v>
      </c>
    </row>
    <row r="396" spans="1:53" x14ac:dyDescent="0.25">
      <c r="A396" s="35">
        <v>386</v>
      </c>
      <c r="B396" s="41" t="str">
        <f>IF(COUNTIF(C$11:C395,C396)=0,B395&amp;C396,B395)</f>
        <v/>
      </c>
      <c r="C396" s="116" t="str">
        <f t="shared" ref="C396:C459" si="141">IF(D396="","",IF(ISERROR(1*D396),D396,1*D396))</f>
        <v/>
      </c>
      <c r="D396" s="114"/>
      <c r="E396" s="3"/>
      <c r="F396" s="2" t="e">
        <f t="shared" si="136"/>
        <v>#REF!</v>
      </c>
      <c r="G396" s="2" t="e">
        <f t="shared" si="137"/>
        <v>#REF!</v>
      </c>
      <c r="H396" s="2" t="e">
        <f t="shared" si="138"/>
        <v>#REF!</v>
      </c>
      <c r="I396" s="4"/>
      <c r="J396" s="4"/>
      <c r="K396" s="4"/>
      <c r="L396" s="4"/>
      <c r="M396" s="4"/>
      <c r="N396" s="4"/>
      <c r="O396" s="4"/>
      <c r="P396" s="4"/>
      <c r="Q396" s="2" t="str">
        <f t="shared" ref="Q396:Q459" si="142">IF(C396="","",IF(ISERROR(VLOOKUP(AS396,BD_Bris,2,FALSE)),"",VLOOKUP(AS396,BD_Bris,2,FALSE)))</f>
        <v/>
      </c>
      <c r="R396" s="2" t="str">
        <f t="shared" ref="R396:R459" si="143">IF(ISERROR(FIND($R$5,E396)),"",MID(E396,1+FIND($R$5,E396),9))</f>
        <v/>
      </c>
      <c r="S396" s="2" t="str">
        <f t="shared" ref="S396:S459" si="144">IF(Q396="","",SUMPRODUCT(($C$11:$C$65510=C396)*($R$11:$R$65510=R396),$Q$11:$Q$65510))</f>
        <v/>
      </c>
      <c r="T396" s="2">
        <f t="shared" si="132"/>
        <v>0</v>
      </c>
      <c r="U396" s="2" t="str">
        <f t="shared" ref="U396:U459" si="145">IF(OR(L396="",P396="",S396="",T396=0),"",IF(T396&lt;150,IF(S396&gt;$BL$31,HLOOKUP(P396,$BL$24:$BO$31,8,FALSE),HLOOKUP(P396,$BL$24:$BO$31,S396+2,FALSE)),IF(AND(T396&gt;=150,T396&lt;=300),IF(S396&gt;$BL$21,HLOOKUP(P396,$BL$13:$BO$21,9,FALSE),HLOOKUP(P396,$BL$13:$BO$21,S396+2,FALSE)),IF(AND(T396&lt;400,T396&gt;300),IF(S396&gt;$BQ$24,HLOOKUP(P396,$BQ$13:$BT$24,12,FALSE),HLOOKUP(P396,$BQ$13:$BT$24,S396+2,FALSE)),""))))</f>
        <v/>
      </c>
      <c r="V396" s="2" t="str">
        <f t="shared" ref="V396:V459" si="146">IF(C396="","",IF(ISERROR(VLOOKUP(AS396,BD_Bris,3,FALSE)),"",VLOOKUP(AS396,BD_Bris,3,FALSE)))</f>
        <v/>
      </c>
      <c r="W396" s="2" t="str">
        <f t="shared" ref="W396:W459" si="147">IF(V396="","",SUMPRODUCT(($C$11:$C$65510=C396)*($R$11:$R$65510=R396),$V$11:$V$65510))</f>
        <v/>
      </c>
      <c r="X396" s="5" t="str">
        <f t="shared" si="131"/>
        <v/>
      </c>
      <c r="Y396" s="2" t="str">
        <f t="shared" ref="Y396:Y459" si="148">IF(OR(P396="",X396=""),"",IF(OR(X396=0,AND(W396&lt;&gt;"",W396=1)),1,IF(INT(X396)=X396,IF(X396&gt;=5,5,HLOOKUP(P396,$BV$13:$BY$19,ROUNDUP(X396,0)+3,FALSE)),IF(X396&gt;=5,5,HLOOKUP(P396,$BV$13:$BY$19,ROUNDUP(X396,0)+2,FALSE)))))</f>
        <v/>
      </c>
      <c r="Z396" s="2" t="str">
        <f t="shared" ref="Z396:Z459" si="149">IF(AN396="","",IF(OR(AM396="",J396="",AM396="S.O.",J396=$CA$27,J396=$CA$28),4,IF(AO396=0,1,VLOOKUP(CEILING(AO396,10),$BW$23:$BX$32,2,FALSE))))</f>
        <v/>
      </c>
      <c r="AA396" s="4"/>
      <c r="AB396" s="4"/>
      <c r="AC396" s="4"/>
      <c r="AD396" s="4"/>
      <c r="AE396" s="4"/>
      <c r="AF396" s="4"/>
      <c r="AG396" s="4"/>
      <c r="AH396" s="4"/>
      <c r="AI396" s="2" t="str">
        <f t="shared" si="133"/>
        <v/>
      </c>
      <c r="AJ396" s="2" t="str">
        <f t="shared" ref="AJ396:AJ459" si="150">IF(OR(Y396&lt;&gt;"",Z396&lt;&gt;"",U396&lt;&gt;"",AB396&lt;&gt;"",AC396&lt;&gt;"",AF396&lt;&gt;"",AG396&lt;&gt;"",AH396&lt;&gt;""),IF(OR(U396=5,Y396=5,Z396=5,AB396=5,AC396=5,AF396=5,AG396=5,AH396=5),"D",IF(OR(U396=4,Y396=4,Z396=4,AB396=4,AC396=4,AF396=4,AG396=4,AH396=4),"C",IF(OR(AA396&gt;3,AD396&gt;3,AE396&gt;3),"B","A"))),"")</f>
        <v/>
      </c>
      <c r="AK396" s="6" t="e">
        <f>VLOOKUP(C396,#REF!,10,FALSE)</f>
        <v>#REF!</v>
      </c>
      <c r="AL396" s="4"/>
      <c r="AM396" s="2" t="str">
        <f t="shared" ref="AM396:AM459" si="151">IF(AN396="","",IF(AND(AN396=$CC$29,N396&lt;&gt;""),IF((AN396-($BX$7-N396))&lt;0,1,AN396-($BX$7-N396)),IF((AN396-($BX$7-M396))&lt;0,1,AN396-($BX$7-M396))))</f>
        <v/>
      </c>
      <c r="AN396" s="2" t="str">
        <f t="shared" ref="AN396:AN459" si="152">IF(AND(J396&lt;&gt;"",OR(AND(O396="S",N396&lt;&gt;""),AND(O396="NS",M396&lt;&gt;""),AND(O396="",M396&lt;&gt;"",N396=""))),IF(AND(O396="s",N396&lt;&gt;""),$CC$29,IF(J396=$CA$16,IF(M396&lt;$CB$16,$CC$17,$CC$18),IF(J396=$CA$20,IF(OR(M396&lt;$CB$19,M396&gt;$CB$20),$CC$22,$CC$21),VLOOKUP(J396,$CA$13:$CC$30,3,FALSE)))),"")</f>
        <v/>
      </c>
      <c r="AO396" s="7" t="e">
        <f t="shared" si="139"/>
        <v>#VALUE!</v>
      </c>
      <c r="AP396" s="117"/>
      <c r="AQ396" s="8" t="str">
        <f t="shared" si="140"/>
        <v/>
      </c>
      <c r="AR396" s="9"/>
      <c r="AS396" s="1" t="str">
        <f t="shared" si="134"/>
        <v/>
      </c>
      <c r="AT396" s="43" t="e">
        <f>#REF!</f>
        <v>#REF!</v>
      </c>
      <c r="AU396" s="43" t="str">
        <f t="shared" ca="1" si="135"/>
        <v/>
      </c>
      <c r="AW396" s="43" t="e">
        <f t="array" aca="1" ref="AW396" ca="1">INDEX(ColClas1,MIN(IF(Tron1=$AT396,IF(COUNTIF($AV396:AV396,Clas1)=0,ROW(Clas1)))))&amp;""</f>
        <v>#REF!</v>
      </c>
      <c r="AX396" s="43" t="e">
        <f t="array" aca="1" ref="AX396" ca="1">INDEX(ColClas1,MIN(IF(Tron1=$AT396,IF(COUNTIF($AV396:AW396,Clas1)=0,ROW(Clas1)))))&amp;""</f>
        <v>#REF!</v>
      </c>
      <c r="AY396" s="43" t="e">
        <f t="array" aca="1" ref="AY396" ca="1">INDEX(ColClas1,MIN(IF(Tron1=$AT396,IF(COUNTIF($AV396:AX396,Clas1)=0,ROW(Clas1)))))&amp;""</f>
        <v>#REF!</v>
      </c>
      <c r="AZ396" s="43" t="e">
        <f t="array" aca="1" ref="AZ396" ca="1">INDEX(ColClas1,MIN(IF(Tron1=$AT396,IF(COUNTIF($AV396:AY396,Clas1)=0,ROW(Clas1)))))&amp;""</f>
        <v>#REF!</v>
      </c>
      <c r="BA396" s="43" t="e">
        <f t="array" aca="1" ref="BA396" ca="1">INDEX(ColClas1,MIN(IF(Tron1=$AT396,IF(COUNTIF($AV396:AZ396,Clas1)=0,ROW(Clas1)))))&amp;""</f>
        <v>#REF!</v>
      </c>
    </row>
    <row r="397" spans="1:53" x14ac:dyDescent="0.25">
      <c r="A397" s="35">
        <v>387</v>
      </c>
      <c r="B397" s="41" t="str">
        <f>IF(COUNTIF(C$11:C396,C397)=0,B396&amp;C397,B396)</f>
        <v/>
      </c>
      <c r="C397" s="116" t="str">
        <f t="shared" si="141"/>
        <v/>
      </c>
      <c r="D397" s="114"/>
      <c r="E397" s="3"/>
      <c r="F397" s="2" t="e">
        <f t="shared" si="136"/>
        <v>#REF!</v>
      </c>
      <c r="G397" s="2" t="e">
        <f t="shared" si="137"/>
        <v>#REF!</v>
      </c>
      <c r="H397" s="2" t="e">
        <f t="shared" si="138"/>
        <v>#REF!</v>
      </c>
      <c r="I397" s="4"/>
      <c r="J397" s="4"/>
      <c r="K397" s="4"/>
      <c r="L397" s="4"/>
      <c r="M397" s="4"/>
      <c r="N397" s="4"/>
      <c r="O397" s="4"/>
      <c r="P397" s="4"/>
      <c r="Q397" s="2" t="str">
        <f t="shared" si="142"/>
        <v/>
      </c>
      <c r="R397" s="2" t="str">
        <f t="shared" si="143"/>
        <v/>
      </c>
      <c r="S397" s="2" t="str">
        <f t="shared" si="144"/>
        <v/>
      </c>
      <c r="T397" s="2">
        <f t="shared" si="132"/>
        <v>0</v>
      </c>
      <c r="U397" s="2" t="str">
        <f t="shared" si="145"/>
        <v/>
      </c>
      <c r="V397" s="2" t="str">
        <f t="shared" si="146"/>
        <v/>
      </c>
      <c r="W397" s="2" t="str">
        <f t="shared" si="147"/>
        <v/>
      </c>
      <c r="X397" s="5" t="str">
        <f t="shared" ref="X397:X460" si="153">IF(OR(L397="",V397=""),"",((SUMPRODUCT(($C$11:$C$65510=C397)*($R$11:$R$65510=R397),$V$11:$V$65510)/5)/T397)*1000)</f>
        <v/>
      </c>
      <c r="Y397" s="2" t="str">
        <f t="shared" si="148"/>
        <v/>
      </c>
      <c r="Z397" s="2" t="str">
        <f t="shared" si="149"/>
        <v/>
      </c>
      <c r="AA397" s="4"/>
      <c r="AB397" s="4"/>
      <c r="AC397" s="4"/>
      <c r="AD397" s="4"/>
      <c r="AE397" s="4"/>
      <c r="AF397" s="4"/>
      <c r="AG397" s="4"/>
      <c r="AH397" s="4"/>
      <c r="AI397" s="2" t="str">
        <f t="shared" si="133"/>
        <v/>
      </c>
      <c r="AJ397" s="2" t="str">
        <f t="shared" si="150"/>
        <v/>
      </c>
      <c r="AK397" s="6" t="e">
        <f>VLOOKUP(C397,#REF!,10,FALSE)</f>
        <v>#REF!</v>
      </c>
      <c r="AL397" s="4"/>
      <c r="AM397" s="2" t="str">
        <f t="shared" si="151"/>
        <v/>
      </c>
      <c r="AN397" s="2" t="str">
        <f t="shared" si="152"/>
        <v/>
      </c>
      <c r="AO397" s="7" t="e">
        <f t="shared" si="139"/>
        <v>#VALUE!</v>
      </c>
      <c r="AP397" s="117"/>
      <c r="AQ397" s="8" t="str">
        <f t="shared" si="140"/>
        <v/>
      </c>
      <c r="AR397" s="9"/>
      <c r="AS397" s="1" t="str">
        <f t="shared" si="134"/>
        <v/>
      </c>
      <c r="AT397" s="43" t="e">
        <f>#REF!</f>
        <v>#REF!</v>
      </c>
      <c r="AU397" s="43" t="str">
        <f t="shared" ca="1" si="135"/>
        <v/>
      </c>
      <c r="AW397" s="43" t="e">
        <f t="array" aca="1" ref="AW397" ca="1">INDEX(ColClas1,MIN(IF(Tron1=$AT397,IF(COUNTIF($AV397:AV397,Clas1)=0,ROW(Clas1)))))&amp;""</f>
        <v>#REF!</v>
      </c>
      <c r="AX397" s="43" t="e">
        <f t="array" aca="1" ref="AX397" ca="1">INDEX(ColClas1,MIN(IF(Tron1=$AT397,IF(COUNTIF($AV397:AW397,Clas1)=0,ROW(Clas1)))))&amp;""</f>
        <v>#REF!</v>
      </c>
      <c r="AY397" s="43" t="e">
        <f t="array" aca="1" ref="AY397" ca="1">INDEX(ColClas1,MIN(IF(Tron1=$AT397,IF(COUNTIF($AV397:AX397,Clas1)=0,ROW(Clas1)))))&amp;""</f>
        <v>#REF!</v>
      </c>
      <c r="AZ397" s="43" t="e">
        <f t="array" aca="1" ref="AZ397" ca="1">INDEX(ColClas1,MIN(IF(Tron1=$AT397,IF(COUNTIF($AV397:AY397,Clas1)=0,ROW(Clas1)))))&amp;""</f>
        <v>#REF!</v>
      </c>
      <c r="BA397" s="43" t="e">
        <f t="array" aca="1" ref="BA397" ca="1">INDEX(ColClas1,MIN(IF(Tron1=$AT397,IF(COUNTIF($AV397:AZ397,Clas1)=0,ROW(Clas1)))))&amp;""</f>
        <v>#REF!</v>
      </c>
    </row>
    <row r="398" spans="1:53" x14ac:dyDescent="0.25">
      <c r="A398" s="35">
        <v>388</v>
      </c>
      <c r="B398" s="41" t="str">
        <f>IF(COUNTIF(C$11:C397,C398)=0,B397&amp;C398,B397)</f>
        <v/>
      </c>
      <c r="C398" s="116" t="str">
        <f t="shared" si="141"/>
        <v/>
      </c>
      <c r="D398" s="114"/>
      <c r="E398" s="3"/>
      <c r="F398" s="2" t="e">
        <f t="shared" si="136"/>
        <v>#REF!</v>
      </c>
      <c r="G398" s="2" t="e">
        <f t="shared" si="137"/>
        <v>#REF!</v>
      </c>
      <c r="H398" s="2" t="e">
        <f t="shared" si="138"/>
        <v>#REF!</v>
      </c>
      <c r="I398" s="4"/>
      <c r="J398" s="4"/>
      <c r="K398" s="4"/>
      <c r="L398" s="4"/>
      <c r="M398" s="4"/>
      <c r="N398" s="4"/>
      <c r="O398" s="4"/>
      <c r="P398" s="4"/>
      <c r="Q398" s="2" t="str">
        <f t="shared" si="142"/>
        <v/>
      </c>
      <c r="R398" s="2" t="str">
        <f t="shared" si="143"/>
        <v/>
      </c>
      <c r="S398" s="2" t="str">
        <f t="shared" si="144"/>
        <v/>
      </c>
      <c r="T398" s="2">
        <f t="shared" ref="T398:T461" si="154">SUMPRODUCT(($C$11:$C$65510=C398)*($R$11:$R$65510=R398),$L$11:$L$65510)</f>
        <v>0</v>
      </c>
      <c r="U398" s="2" t="str">
        <f t="shared" si="145"/>
        <v/>
      </c>
      <c r="V398" s="2" t="str">
        <f t="shared" si="146"/>
        <v/>
      </c>
      <c r="W398" s="2" t="str">
        <f t="shared" si="147"/>
        <v/>
      </c>
      <c r="X398" s="5" t="str">
        <f t="shared" si="153"/>
        <v/>
      </c>
      <c r="Y398" s="2" t="str">
        <f t="shared" si="148"/>
        <v/>
      </c>
      <c r="Z398" s="2" t="str">
        <f t="shared" si="149"/>
        <v/>
      </c>
      <c r="AA398" s="4"/>
      <c r="AB398" s="4"/>
      <c r="AC398" s="4"/>
      <c r="AD398" s="4"/>
      <c r="AE398" s="4"/>
      <c r="AF398" s="4"/>
      <c r="AG398" s="4"/>
      <c r="AH398" s="4"/>
      <c r="AI398" s="2" t="str">
        <f t="shared" si="133"/>
        <v/>
      </c>
      <c r="AJ398" s="2" t="str">
        <f t="shared" si="150"/>
        <v/>
      </c>
      <c r="AK398" s="6" t="e">
        <f>VLOOKUP(C398,#REF!,10,FALSE)</f>
        <v>#REF!</v>
      </c>
      <c r="AL398" s="4"/>
      <c r="AM398" s="2" t="str">
        <f t="shared" si="151"/>
        <v/>
      </c>
      <c r="AN398" s="2" t="str">
        <f t="shared" si="152"/>
        <v/>
      </c>
      <c r="AO398" s="7" t="e">
        <f t="shared" si="139"/>
        <v>#VALUE!</v>
      </c>
      <c r="AP398" s="117"/>
      <c r="AQ398" s="8" t="str">
        <f t="shared" si="140"/>
        <v/>
      </c>
      <c r="AR398" s="9"/>
      <c r="AS398" s="1" t="str">
        <f t="shared" si="134"/>
        <v/>
      </c>
      <c r="AT398" s="43" t="e">
        <f>#REF!</f>
        <v>#REF!</v>
      </c>
      <c r="AU398" s="43" t="str">
        <f t="shared" ca="1" si="135"/>
        <v/>
      </c>
      <c r="AW398" s="43" t="e">
        <f t="array" aca="1" ref="AW398" ca="1">INDEX(ColClas1,MIN(IF(Tron1=$AT398,IF(COUNTIF($AV398:AV398,Clas1)=0,ROW(Clas1)))))&amp;""</f>
        <v>#REF!</v>
      </c>
      <c r="AX398" s="43" t="e">
        <f t="array" aca="1" ref="AX398" ca="1">INDEX(ColClas1,MIN(IF(Tron1=$AT398,IF(COUNTIF($AV398:AW398,Clas1)=0,ROW(Clas1)))))&amp;""</f>
        <v>#REF!</v>
      </c>
      <c r="AY398" s="43" t="e">
        <f t="array" aca="1" ref="AY398" ca="1">INDEX(ColClas1,MIN(IF(Tron1=$AT398,IF(COUNTIF($AV398:AX398,Clas1)=0,ROW(Clas1)))))&amp;""</f>
        <v>#REF!</v>
      </c>
      <c r="AZ398" s="43" t="e">
        <f t="array" aca="1" ref="AZ398" ca="1">INDEX(ColClas1,MIN(IF(Tron1=$AT398,IF(COUNTIF($AV398:AY398,Clas1)=0,ROW(Clas1)))))&amp;""</f>
        <v>#REF!</v>
      </c>
      <c r="BA398" s="43" t="e">
        <f t="array" aca="1" ref="BA398" ca="1">INDEX(ColClas1,MIN(IF(Tron1=$AT398,IF(COUNTIF($AV398:AZ398,Clas1)=0,ROW(Clas1)))))&amp;""</f>
        <v>#REF!</v>
      </c>
    </row>
    <row r="399" spans="1:53" x14ac:dyDescent="0.25">
      <c r="A399" s="35">
        <v>389</v>
      </c>
      <c r="B399" s="41" t="str">
        <f>IF(COUNTIF(C$11:C398,C399)=0,B398&amp;C399,B398)</f>
        <v/>
      </c>
      <c r="C399" s="116" t="str">
        <f t="shared" si="141"/>
        <v/>
      </c>
      <c r="D399" s="114"/>
      <c r="E399" s="3"/>
      <c r="F399" s="2" t="e">
        <f t="shared" si="136"/>
        <v>#REF!</v>
      </c>
      <c r="G399" s="2" t="e">
        <f t="shared" si="137"/>
        <v>#REF!</v>
      </c>
      <c r="H399" s="2" t="e">
        <f t="shared" si="138"/>
        <v>#REF!</v>
      </c>
      <c r="I399" s="4"/>
      <c r="J399" s="4"/>
      <c r="K399" s="4"/>
      <c r="L399" s="4"/>
      <c r="M399" s="4"/>
      <c r="N399" s="4"/>
      <c r="O399" s="4"/>
      <c r="P399" s="4"/>
      <c r="Q399" s="2" t="str">
        <f t="shared" si="142"/>
        <v/>
      </c>
      <c r="R399" s="2" t="str">
        <f t="shared" si="143"/>
        <v/>
      </c>
      <c r="S399" s="2" t="str">
        <f t="shared" si="144"/>
        <v/>
      </c>
      <c r="T399" s="2">
        <f t="shared" si="154"/>
        <v>0</v>
      </c>
      <c r="U399" s="2" t="str">
        <f t="shared" si="145"/>
        <v/>
      </c>
      <c r="V399" s="2" t="str">
        <f t="shared" si="146"/>
        <v/>
      </c>
      <c r="W399" s="2" t="str">
        <f t="shared" si="147"/>
        <v/>
      </c>
      <c r="X399" s="5" t="str">
        <f t="shared" si="153"/>
        <v/>
      </c>
      <c r="Y399" s="2" t="str">
        <f t="shared" si="148"/>
        <v/>
      </c>
      <c r="Z399" s="2" t="str">
        <f t="shared" si="149"/>
        <v/>
      </c>
      <c r="AA399" s="4"/>
      <c r="AB399" s="4"/>
      <c r="AC399" s="4"/>
      <c r="AD399" s="4"/>
      <c r="AE399" s="4"/>
      <c r="AF399" s="4"/>
      <c r="AG399" s="4"/>
      <c r="AH399" s="4"/>
      <c r="AI399" s="2" t="str">
        <f t="shared" si="133"/>
        <v/>
      </c>
      <c r="AJ399" s="2" t="str">
        <f t="shared" si="150"/>
        <v/>
      </c>
      <c r="AK399" s="6" t="e">
        <f>VLOOKUP(C399,#REF!,10,FALSE)</f>
        <v>#REF!</v>
      </c>
      <c r="AL399" s="4"/>
      <c r="AM399" s="2" t="str">
        <f t="shared" si="151"/>
        <v/>
      </c>
      <c r="AN399" s="2" t="str">
        <f t="shared" si="152"/>
        <v/>
      </c>
      <c r="AO399" s="7" t="e">
        <f t="shared" si="139"/>
        <v>#VALUE!</v>
      </c>
      <c r="AP399" s="117"/>
      <c r="AQ399" s="8" t="str">
        <f t="shared" si="140"/>
        <v/>
      </c>
      <c r="AR399" s="9"/>
      <c r="AS399" s="1" t="str">
        <f t="shared" si="134"/>
        <v/>
      </c>
      <c r="AT399" s="43" t="e">
        <f>#REF!</f>
        <v>#REF!</v>
      </c>
      <c r="AU399" s="43" t="str">
        <f t="shared" ca="1" si="135"/>
        <v/>
      </c>
      <c r="AW399" s="43" t="e">
        <f t="array" aca="1" ref="AW399" ca="1">INDEX(ColClas1,MIN(IF(Tron1=$AT399,IF(COUNTIF($AV399:AV399,Clas1)=0,ROW(Clas1)))))&amp;""</f>
        <v>#REF!</v>
      </c>
      <c r="AX399" s="43" t="e">
        <f t="array" aca="1" ref="AX399" ca="1">INDEX(ColClas1,MIN(IF(Tron1=$AT399,IF(COUNTIF($AV399:AW399,Clas1)=0,ROW(Clas1)))))&amp;""</f>
        <v>#REF!</v>
      </c>
      <c r="AY399" s="43" t="e">
        <f t="array" aca="1" ref="AY399" ca="1">INDEX(ColClas1,MIN(IF(Tron1=$AT399,IF(COUNTIF($AV399:AX399,Clas1)=0,ROW(Clas1)))))&amp;""</f>
        <v>#REF!</v>
      </c>
      <c r="AZ399" s="43" t="e">
        <f t="array" aca="1" ref="AZ399" ca="1">INDEX(ColClas1,MIN(IF(Tron1=$AT399,IF(COUNTIF($AV399:AY399,Clas1)=0,ROW(Clas1)))))&amp;""</f>
        <v>#REF!</v>
      </c>
      <c r="BA399" s="43" t="e">
        <f t="array" aca="1" ref="BA399" ca="1">INDEX(ColClas1,MIN(IF(Tron1=$AT399,IF(COUNTIF($AV399:AZ399,Clas1)=0,ROW(Clas1)))))&amp;""</f>
        <v>#REF!</v>
      </c>
    </row>
    <row r="400" spans="1:53" x14ac:dyDescent="0.25">
      <c r="A400" s="35">
        <v>390</v>
      </c>
      <c r="B400" s="41" t="str">
        <f>IF(COUNTIF(C$11:C399,C400)=0,B399&amp;C400,B399)</f>
        <v/>
      </c>
      <c r="C400" s="116" t="str">
        <f t="shared" si="141"/>
        <v/>
      </c>
      <c r="D400" s="114"/>
      <c r="E400" s="3"/>
      <c r="F400" s="2" t="e">
        <f t="shared" si="136"/>
        <v>#REF!</v>
      </c>
      <c r="G400" s="2" t="e">
        <f t="shared" si="137"/>
        <v>#REF!</v>
      </c>
      <c r="H400" s="2" t="e">
        <f t="shared" si="138"/>
        <v>#REF!</v>
      </c>
      <c r="I400" s="4"/>
      <c r="J400" s="4"/>
      <c r="K400" s="4"/>
      <c r="L400" s="4"/>
      <c r="M400" s="4"/>
      <c r="N400" s="4"/>
      <c r="O400" s="4"/>
      <c r="P400" s="4"/>
      <c r="Q400" s="2" t="str">
        <f t="shared" si="142"/>
        <v/>
      </c>
      <c r="R400" s="2" t="str">
        <f t="shared" si="143"/>
        <v/>
      </c>
      <c r="S400" s="2" t="str">
        <f t="shared" si="144"/>
        <v/>
      </c>
      <c r="T400" s="2">
        <f t="shared" si="154"/>
        <v>0</v>
      </c>
      <c r="U400" s="2" t="str">
        <f t="shared" si="145"/>
        <v/>
      </c>
      <c r="V400" s="2" t="str">
        <f t="shared" si="146"/>
        <v/>
      </c>
      <c r="W400" s="2" t="str">
        <f t="shared" si="147"/>
        <v/>
      </c>
      <c r="X400" s="5" t="str">
        <f t="shared" si="153"/>
        <v/>
      </c>
      <c r="Y400" s="2" t="str">
        <f t="shared" si="148"/>
        <v/>
      </c>
      <c r="Z400" s="2" t="str">
        <f t="shared" si="149"/>
        <v/>
      </c>
      <c r="AA400" s="4"/>
      <c r="AB400" s="4"/>
      <c r="AC400" s="4"/>
      <c r="AD400" s="4"/>
      <c r="AE400" s="4"/>
      <c r="AF400" s="4"/>
      <c r="AG400" s="4"/>
      <c r="AH400" s="4"/>
      <c r="AI400" s="2" t="str">
        <f t="shared" si="133"/>
        <v/>
      </c>
      <c r="AJ400" s="2" t="str">
        <f t="shared" si="150"/>
        <v/>
      </c>
      <c r="AK400" s="6" t="e">
        <f>VLOOKUP(C400,#REF!,10,FALSE)</f>
        <v>#REF!</v>
      </c>
      <c r="AL400" s="4"/>
      <c r="AM400" s="2" t="str">
        <f t="shared" si="151"/>
        <v/>
      </c>
      <c r="AN400" s="2" t="str">
        <f t="shared" si="152"/>
        <v/>
      </c>
      <c r="AO400" s="7" t="e">
        <f t="shared" si="139"/>
        <v>#VALUE!</v>
      </c>
      <c r="AP400" s="117"/>
      <c r="AQ400" s="8" t="str">
        <f t="shared" si="140"/>
        <v/>
      </c>
      <c r="AR400" s="9"/>
      <c r="AS400" s="1" t="str">
        <f t="shared" si="134"/>
        <v/>
      </c>
      <c r="AT400" s="43" t="e">
        <f>#REF!</f>
        <v>#REF!</v>
      </c>
      <c r="AU400" s="43" t="str">
        <f t="shared" ca="1" si="135"/>
        <v/>
      </c>
      <c r="AW400" s="43" t="e">
        <f t="array" aca="1" ref="AW400" ca="1">INDEX(ColClas1,MIN(IF(Tron1=$AT400,IF(COUNTIF($AV400:AV400,Clas1)=0,ROW(Clas1)))))&amp;""</f>
        <v>#REF!</v>
      </c>
      <c r="AX400" s="43" t="e">
        <f t="array" aca="1" ref="AX400" ca="1">INDEX(ColClas1,MIN(IF(Tron1=$AT400,IF(COUNTIF($AV400:AW400,Clas1)=0,ROW(Clas1)))))&amp;""</f>
        <v>#REF!</v>
      </c>
      <c r="AY400" s="43" t="e">
        <f t="array" aca="1" ref="AY400" ca="1">INDEX(ColClas1,MIN(IF(Tron1=$AT400,IF(COUNTIF($AV400:AX400,Clas1)=0,ROW(Clas1)))))&amp;""</f>
        <v>#REF!</v>
      </c>
      <c r="AZ400" s="43" t="e">
        <f t="array" aca="1" ref="AZ400" ca="1">INDEX(ColClas1,MIN(IF(Tron1=$AT400,IF(COUNTIF($AV400:AY400,Clas1)=0,ROW(Clas1)))))&amp;""</f>
        <v>#REF!</v>
      </c>
      <c r="BA400" s="43" t="e">
        <f t="array" aca="1" ref="BA400" ca="1">INDEX(ColClas1,MIN(IF(Tron1=$AT400,IF(COUNTIF($AV400:AZ400,Clas1)=0,ROW(Clas1)))))&amp;""</f>
        <v>#REF!</v>
      </c>
    </row>
    <row r="401" spans="1:53" x14ac:dyDescent="0.25">
      <c r="A401" s="35">
        <v>391</v>
      </c>
      <c r="B401" s="41" t="str">
        <f>IF(COUNTIF(C$11:C400,C401)=0,B400&amp;C401,B400)</f>
        <v/>
      </c>
      <c r="C401" s="116" t="str">
        <f t="shared" si="141"/>
        <v/>
      </c>
      <c r="D401" s="114"/>
      <c r="E401" s="3"/>
      <c r="F401" s="2" t="e">
        <f t="shared" si="136"/>
        <v>#REF!</v>
      </c>
      <c r="G401" s="2" t="e">
        <f t="shared" si="137"/>
        <v>#REF!</v>
      </c>
      <c r="H401" s="2" t="e">
        <f t="shared" si="138"/>
        <v>#REF!</v>
      </c>
      <c r="I401" s="4"/>
      <c r="J401" s="4"/>
      <c r="K401" s="4"/>
      <c r="L401" s="4"/>
      <c r="M401" s="4"/>
      <c r="N401" s="4"/>
      <c r="O401" s="4"/>
      <c r="P401" s="4"/>
      <c r="Q401" s="2" t="str">
        <f t="shared" si="142"/>
        <v/>
      </c>
      <c r="R401" s="2" t="str">
        <f t="shared" si="143"/>
        <v/>
      </c>
      <c r="S401" s="2" t="str">
        <f t="shared" si="144"/>
        <v/>
      </c>
      <c r="T401" s="2">
        <f t="shared" si="154"/>
        <v>0</v>
      </c>
      <c r="U401" s="2" t="str">
        <f t="shared" si="145"/>
        <v/>
      </c>
      <c r="V401" s="2" t="str">
        <f t="shared" si="146"/>
        <v/>
      </c>
      <c r="W401" s="2" t="str">
        <f t="shared" si="147"/>
        <v/>
      </c>
      <c r="X401" s="5" t="str">
        <f t="shared" si="153"/>
        <v/>
      </c>
      <c r="Y401" s="2" t="str">
        <f t="shared" si="148"/>
        <v/>
      </c>
      <c r="Z401" s="2" t="str">
        <f t="shared" si="149"/>
        <v/>
      </c>
      <c r="AA401" s="4"/>
      <c r="AB401" s="4"/>
      <c r="AC401" s="4"/>
      <c r="AD401" s="4"/>
      <c r="AE401" s="4"/>
      <c r="AF401" s="4"/>
      <c r="AG401" s="4"/>
      <c r="AH401" s="4"/>
      <c r="AI401" s="2" t="str">
        <f t="shared" si="133"/>
        <v/>
      </c>
      <c r="AJ401" s="2" t="str">
        <f t="shared" si="150"/>
        <v/>
      </c>
      <c r="AK401" s="6" t="e">
        <f>VLOOKUP(C401,#REF!,10,FALSE)</f>
        <v>#REF!</v>
      </c>
      <c r="AL401" s="4"/>
      <c r="AM401" s="2" t="str">
        <f t="shared" si="151"/>
        <v/>
      </c>
      <c r="AN401" s="2" t="str">
        <f t="shared" si="152"/>
        <v/>
      </c>
      <c r="AO401" s="7" t="e">
        <f t="shared" si="139"/>
        <v>#VALUE!</v>
      </c>
      <c r="AP401" s="117"/>
      <c r="AQ401" s="8" t="str">
        <f t="shared" si="140"/>
        <v/>
      </c>
      <c r="AR401" s="9"/>
      <c r="AS401" s="1" t="str">
        <f t="shared" si="134"/>
        <v/>
      </c>
      <c r="AT401" s="43" t="e">
        <f>#REF!</f>
        <v>#REF!</v>
      </c>
      <c r="AU401" s="43" t="str">
        <f t="shared" ca="1" si="135"/>
        <v/>
      </c>
      <c r="AW401" s="43" t="e">
        <f t="array" aca="1" ref="AW401" ca="1">INDEX(ColClas1,MIN(IF(Tron1=$AT401,IF(COUNTIF($AV401:AV401,Clas1)=0,ROW(Clas1)))))&amp;""</f>
        <v>#REF!</v>
      </c>
      <c r="AX401" s="43" t="e">
        <f t="array" aca="1" ref="AX401" ca="1">INDEX(ColClas1,MIN(IF(Tron1=$AT401,IF(COUNTIF($AV401:AW401,Clas1)=0,ROW(Clas1)))))&amp;""</f>
        <v>#REF!</v>
      </c>
      <c r="AY401" s="43" t="e">
        <f t="array" aca="1" ref="AY401" ca="1">INDEX(ColClas1,MIN(IF(Tron1=$AT401,IF(COUNTIF($AV401:AX401,Clas1)=0,ROW(Clas1)))))&amp;""</f>
        <v>#REF!</v>
      </c>
      <c r="AZ401" s="43" t="e">
        <f t="array" aca="1" ref="AZ401" ca="1">INDEX(ColClas1,MIN(IF(Tron1=$AT401,IF(COUNTIF($AV401:AY401,Clas1)=0,ROW(Clas1)))))&amp;""</f>
        <v>#REF!</v>
      </c>
      <c r="BA401" s="43" t="e">
        <f t="array" aca="1" ref="BA401" ca="1">INDEX(ColClas1,MIN(IF(Tron1=$AT401,IF(COUNTIF($AV401:AZ401,Clas1)=0,ROW(Clas1)))))&amp;""</f>
        <v>#REF!</v>
      </c>
    </row>
    <row r="402" spans="1:53" x14ac:dyDescent="0.25">
      <c r="A402" s="35">
        <v>392</v>
      </c>
      <c r="B402" s="41" t="str">
        <f>IF(COUNTIF(C$11:C401,C402)=0,B401&amp;C402,B401)</f>
        <v/>
      </c>
      <c r="C402" s="116" t="str">
        <f t="shared" si="141"/>
        <v/>
      </c>
      <c r="D402" s="114"/>
      <c r="E402" s="3"/>
      <c r="F402" s="2" t="e">
        <f t="shared" si="136"/>
        <v>#REF!</v>
      </c>
      <c r="G402" s="2" t="e">
        <f t="shared" si="137"/>
        <v>#REF!</v>
      </c>
      <c r="H402" s="2" t="e">
        <f t="shared" si="138"/>
        <v>#REF!</v>
      </c>
      <c r="I402" s="4"/>
      <c r="J402" s="4"/>
      <c r="K402" s="4"/>
      <c r="L402" s="4"/>
      <c r="M402" s="4"/>
      <c r="N402" s="4"/>
      <c r="O402" s="4"/>
      <c r="P402" s="4"/>
      <c r="Q402" s="2" t="str">
        <f t="shared" si="142"/>
        <v/>
      </c>
      <c r="R402" s="2" t="str">
        <f t="shared" si="143"/>
        <v/>
      </c>
      <c r="S402" s="2" t="str">
        <f t="shared" si="144"/>
        <v/>
      </c>
      <c r="T402" s="2">
        <f t="shared" si="154"/>
        <v>0</v>
      </c>
      <c r="U402" s="2" t="str">
        <f t="shared" si="145"/>
        <v/>
      </c>
      <c r="V402" s="2" t="str">
        <f t="shared" si="146"/>
        <v/>
      </c>
      <c r="W402" s="2" t="str">
        <f t="shared" si="147"/>
        <v/>
      </c>
      <c r="X402" s="5" t="str">
        <f t="shared" si="153"/>
        <v/>
      </c>
      <c r="Y402" s="2" t="str">
        <f t="shared" si="148"/>
        <v/>
      </c>
      <c r="Z402" s="2" t="str">
        <f t="shared" si="149"/>
        <v/>
      </c>
      <c r="AA402" s="4"/>
      <c r="AB402" s="4"/>
      <c r="AC402" s="4"/>
      <c r="AD402" s="4"/>
      <c r="AE402" s="4"/>
      <c r="AF402" s="4"/>
      <c r="AG402" s="4"/>
      <c r="AH402" s="4"/>
      <c r="AI402" s="2" t="str">
        <f t="shared" si="133"/>
        <v/>
      </c>
      <c r="AJ402" s="2" t="str">
        <f t="shared" si="150"/>
        <v/>
      </c>
      <c r="AK402" s="6" t="e">
        <f>VLOOKUP(C402,#REF!,10,FALSE)</f>
        <v>#REF!</v>
      </c>
      <c r="AL402" s="4"/>
      <c r="AM402" s="2" t="str">
        <f t="shared" si="151"/>
        <v/>
      </c>
      <c r="AN402" s="2" t="str">
        <f t="shared" si="152"/>
        <v/>
      </c>
      <c r="AO402" s="7" t="e">
        <f t="shared" si="139"/>
        <v>#VALUE!</v>
      </c>
      <c r="AP402" s="117"/>
      <c r="AQ402" s="8" t="str">
        <f t="shared" si="140"/>
        <v/>
      </c>
      <c r="AR402" s="9"/>
      <c r="AS402" s="1" t="str">
        <f t="shared" si="134"/>
        <v/>
      </c>
      <c r="AT402" s="43" t="e">
        <f>#REF!</f>
        <v>#REF!</v>
      </c>
      <c r="AU402" s="43" t="str">
        <f t="shared" ca="1" si="135"/>
        <v/>
      </c>
      <c r="AW402" s="43" t="e">
        <f t="array" aca="1" ref="AW402" ca="1">INDEX(ColClas1,MIN(IF(Tron1=$AT402,IF(COUNTIF($AV402:AV402,Clas1)=0,ROW(Clas1)))))&amp;""</f>
        <v>#REF!</v>
      </c>
      <c r="AX402" s="43" t="e">
        <f t="array" aca="1" ref="AX402" ca="1">INDEX(ColClas1,MIN(IF(Tron1=$AT402,IF(COUNTIF($AV402:AW402,Clas1)=0,ROW(Clas1)))))&amp;""</f>
        <v>#REF!</v>
      </c>
      <c r="AY402" s="43" t="e">
        <f t="array" aca="1" ref="AY402" ca="1">INDEX(ColClas1,MIN(IF(Tron1=$AT402,IF(COUNTIF($AV402:AX402,Clas1)=0,ROW(Clas1)))))&amp;""</f>
        <v>#REF!</v>
      </c>
      <c r="AZ402" s="43" t="e">
        <f t="array" aca="1" ref="AZ402" ca="1">INDEX(ColClas1,MIN(IF(Tron1=$AT402,IF(COUNTIF($AV402:AY402,Clas1)=0,ROW(Clas1)))))&amp;""</f>
        <v>#REF!</v>
      </c>
      <c r="BA402" s="43" t="e">
        <f t="array" aca="1" ref="BA402" ca="1">INDEX(ColClas1,MIN(IF(Tron1=$AT402,IF(COUNTIF($AV402:AZ402,Clas1)=0,ROW(Clas1)))))&amp;""</f>
        <v>#REF!</v>
      </c>
    </row>
    <row r="403" spans="1:53" x14ac:dyDescent="0.25">
      <c r="A403" s="35">
        <v>393</v>
      </c>
      <c r="B403" s="41" t="str">
        <f>IF(COUNTIF(C$11:C402,C403)=0,B402&amp;C403,B402)</f>
        <v/>
      </c>
      <c r="C403" s="116" t="str">
        <f t="shared" si="141"/>
        <v/>
      </c>
      <c r="D403" s="114"/>
      <c r="E403" s="3"/>
      <c r="F403" s="2" t="e">
        <f t="shared" si="136"/>
        <v>#REF!</v>
      </c>
      <c r="G403" s="2" t="e">
        <f t="shared" si="137"/>
        <v>#REF!</v>
      </c>
      <c r="H403" s="2" t="e">
        <f t="shared" si="138"/>
        <v>#REF!</v>
      </c>
      <c r="I403" s="4"/>
      <c r="J403" s="4"/>
      <c r="K403" s="4"/>
      <c r="L403" s="4"/>
      <c r="M403" s="4"/>
      <c r="N403" s="4"/>
      <c r="O403" s="4"/>
      <c r="P403" s="4"/>
      <c r="Q403" s="2" t="str">
        <f t="shared" si="142"/>
        <v/>
      </c>
      <c r="R403" s="2" t="str">
        <f t="shared" si="143"/>
        <v/>
      </c>
      <c r="S403" s="2" t="str">
        <f t="shared" si="144"/>
        <v/>
      </c>
      <c r="T403" s="2">
        <f t="shared" si="154"/>
        <v>0</v>
      </c>
      <c r="U403" s="2" t="str">
        <f t="shared" si="145"/>
        <v/>
      </c>
      <c r="V403" s="2" t="str">
        <f t="shared" si="146"/>
        <v/>
      </c>
      <c r="W403" s="2" t="str">
        <f t="shared" si="147"/>
        <v/>
      </c>
      <c r="X403" s="5" t="str">
        <f t="shared" si="153"/>
        <v/>
      </c>
      <c r="Y403" s="2" t="str">
        <f t="shared" si="148"/>
        <v/>
      </c>
      <c r="Z403" s="2" t="str">
        <f t="shared" si="149"/>
        <v/>
      </c>
      <c r="AA403" s="4"/>
      <c r="AB403" s="4"/>
      <c r="AC403" s="4"/>
      <c r="AD403" s="4"/>
      <c r="AE403" s="4"/>
      <c r="AF403" s="4"/>
      <c r="AG403" s="4"/>
      <c r="AH403" s="4"/>
      <c r="AI403" s="2" t="str">
        <f t="shared" si="133"/>
        <v/>
      </c>
      <c r="AJ403" s="2" t="str">
        <f t="shared" si="150"/>
        <v/>
      </c>
      <c r="AK403" s="6" t="e">
        <f>VLOOKUP(C403,#REF!,10,FALSE)</f>
        <v>#REF!</v>
      </c>
      <c r="AL403" s="4"/>
      <c r="AM403" s="2" t="str">
        <f t="shared" si="151"/>
        <v/>
      </c>
      <c r="AN403" s="2" t="str">
        <f t="shared" si="152"/>
        <v/>
      </c>
      <c r="AO403" s="7" t="e">
        <f t="shared" si="139"/>
        <v>#VALUE!</v>
      </c>
      <c r="AP403" s="117"/>
      <c r="AQ403" s="8" t="str">
        <f t="shared" si="140"/>
        <v/>
      </c>
      <c r="AR403" s="9"/>
      <c r="AS403" s="1" t="str">
        <f t="shared" si="134"/>
        <v/>
      </c>
      <c r="AT403" s="43" t="e">
        <f>#REF!</f>
        <v>#REF!</v>
      </c>
      <c r="AU403" s="43" t="str">
        <f t="shared" ca="1" si="135"/>
        <v/>
      </c>
      <c r="AW403" s="43" t="e">
        <f t="array" aca="1" ref="AW403" ca="1">INDEX(ColClas1,MIN(IF(Tron1=$AT403,IF(COUNTIF($AV403:AV403,Clas1)=0,ROW(Clas1)))))&amp;""</f>
        <v>#REF!</v>
      </c>
      <c r="AX403" s="43" t="e">
        <f t="array" aca="1" ref="AX403" ca="1">INDEX(ColClas1,MIN(IF(Tron1=$AT403,IF(COUNTIF($AV403:AW403,Clas1)=0,ROW(Clas1)))))&amp;""</f>
        <v>#REF!</v>
      </c>
      <c r="AY403" s="43" t="e">
        <f t="array" aca="1" ref="AY403" ca="1">INDEX(ColClas1,MIN(IF(Tron1=$AT403,IF(COUNTIF($AV403:AX403,Clas1)=0,ROW(Clas1)))))&amp;""</f>
        <v>#REF!</v>
      </c>
      <c r="AZ403" s="43" t="e">
        <f t="array" aca="1" ref="AZ403" ca="1">INDEX(ColClas1,MIN(IF(Tron1=$AT403,IF(COUNTIF($AV403:AY403,Clas1)=0,ROW(Clas1)))))&amp;""</f>
        <v>#REF!</v>
      </c>
      <c r="BA403" s="43" t="e">
        <f t="array" aca="1" ref="BA403" ca="1">INDEX(ColClas1,MIN(IF(Tron1=$AT403,IF(COUNTIF($AV403:AZ403,Clas1)=0,ROW(Clas1)))))&amp;""</f>
        <v>#REF!</v>
      </c>
    </row>
    <row r="404" spans="1:53" x14ac:dyDescent="0.25">
      <c r="A404" s="35">
        <v>394</v>
      </c>
      <c r="B404" s="41" t="str">
        <f>IF(COUNTIF(C$11:C403,C404)=0,B403&amp;C404,B403)</f>
        <v/>
      </c>
      <c r="C404" s="116" t="str">
        <f t="shared" si="141"/>
        <v/>
      </c>
      <c r="D404" s="114"/>
      <c r="E404" s="3"/>
      <c r="F404" s="2" t="e">
        <f t="shared" si="136"/>
        <v>#REF!</v>
      </c>
      <c r="G404" s="2" t="e">
        <f t="shared" si="137"/>
        <v>#REF!</v>
      </c>
      <c r="H404" s="2" t="e">
        <f t="shared" si="138"/>
        <v>#REF!</v>
      </c>
      <c r="I404" s="4"/>
      <c r="J404" s="4"/>
      <c r="K404" s="4"/>
      <c r="L404" s="4"/>
      <c r="M404" s="4"/>
      <c r="N404" s="4"/>
      <c r="O404" s="4"/>
      <c r="P404" s="4"/>
      <c r="Q404" s="2" t="str">
        <f t="shared" si="142"/>
        <v/>
      </c>
      <c r="R404" s="2" t="str">
        <f t="shared" si="143"/>
        <v/>
      </c>
      <c r="S404" s="2" t="str">
        <f t="shared" si="144"/>
        <v/>
      </c>
      <c r="T404" s="2">
        <f t="shared" si="154"/>
        <v>0</v>
      </c>
      <c r="U404" s="2" t="str">
        <f t="shared" si="145"/>
        <v/>
      </c>
      <c r="V404" s="2" t="str">
        <f t="shared" si="146"/>
        <v/>
      </c>
      <c r="W404" s="2" t="str">
        <f t="shared" si="147"/>
        <v/>
      </c>
      <c r="X404" s="5" t="str">
        <f t="shared" si="153"/>
        <v/>
      </c>
      <c r="Y404" s="2" t="str">
        <f t="shared" si="148"/>
        <v/>
      </c>
      <c r="Z404" s="2" t="str">
        <f t="shared" si="149"/>
        <v/>
      </c>
      <c r="AA404" s="4"/>
      <c r="AB404" s="4"/>
      <c r="AC404" s="4"/>
      <c r="AD404" s="4"/>
      <c r="AE404" s="4"/>
      <c r="AF404" s="4"/>
      <c r="AG404" s="4"/>
      <c r="AH404" s="4"/>
      <c r="AI404" s="2" t="str">
        <f t="shared" si="133"/>
        <v/>
      </c>
      <c r="AJ404" s="2" t="str">
        <f t="shared" si="150"/>
        <v/>
      </c>
      <c r="AK404" s="6" t="e">
        <f>VLOOKUP(C404,#REF!,10,FALSE)</f>
        <v>#REF!</v>
      </c>
      <c r="AL404" s="4"/>
      <c r="AM404" s="2" t="str">
        <f t="shared" si="151"/>
        <v/>
      </c>
      <c r="AN404" s="2" t="str">
        <f t="shared" si="152"/>
        <v/>
      </c>
      <c r="AO404" s="7" t="e">
        <f t="shared" si="139"/>
        <v>#VALUE!</v>
      </c>
      <c r="AP404" s="117"/>
      <c r="AQ404" s="8" t="str">
        <f t="shared" si="140"/>
        <v/>
      </c>
      <c r="AR404" s="9"/>
      <c r="AS404" s="1" t="str">
        <f t="shared" si="134"/>
        <v/>
      </c>
      <c r="AT404" s="43" t="e">
        <f>#REF!</f>
        <v>#REF!</v>
      </c>
      <c r="AU404" s="43" t="str">
        <f t="shared" ca="1" si="135"/>
        <v/>
      </c>
      <c r="AW404" s="43" t="e">
        <f t="array" aca="1" ref="AW404" ca="1">INDEX(ColClas1,MIN(IF(Tron1=$AT404,IF(COUNTIF($AV404:AV404,Clas1)=0,ROW(Clas1)))))&amp;""</f>
        <v>#REF!</v>
      </c>
      <c r="AX404" s="43" t="e">
        <f t="array" aca="1" ref="AX404" ca="1">INDEX(ColClas1,MIN(IF(Tron1=$AT404,IF(COUNTIF($AV404:AW404,Clas1)=0,ROW(Clas1)))))&amp;""</f>
        <v>#REF!</v>
      </c>
      <c r="AY404" s="43" t="e">
        <f t="array" aca="1" ref="AY404" ca="1">INDEX(ColClas1,MIN(IF(Tron1=$AT404,IF(COUNTIF($AV404:AX404,Clas1)=0,ROW(Clas1)))))&amp;""</f>
        <v>#REF!</v>
      </c>
      <c r="AZ404" s="43" t="e">
        <f t="array" aca="1" ref="AZ404" ca="1">INDEX(ColClas1,MIN(IF(Tron1=$AT404,IF(COUNTIF($AV404:AY404,Clas1)=0,ROW(Clas1)))))&amp;""</f>
        <v>#REF!</v>
      </c>
      <c r="BA404" s="43" t="e">
        <f t="array" aca="1" ref="BA404" ca="1">INDEX(ColClas1,MIN(IF(Tron1=$AT404,IF(COUNTIF($AV404:AZ404,Clas1)=0,ROW(Clas1)))))&amp;""</f>
        <v>#REF!</v>
      </c>
    </row>
    <row r="405" spans="1:53" x14ac:dyDescent="0.25">
      <c r="A405" s="35">
        <v>395</v>
      </c>
      <c r="B405" s="41" t="str">
        <f>IF(COUNTIF(C$11:C404,C405)=0,B404&amp;C405,B404)</f>
        <v/>
      </c>
      <c r="C405" s="116" t="str">
        <f t="shared" si="141"/>
        <v/>
      </c>
      <c r="D405" s="114"/>
      <c r="E405" s="3"/>
      <c r="F405" s="2" t="e">
        <f t="shared" si="136"/>
        <v>#REF!</v>
      </c>
      <c r="G405" s="2" t="e">
        <f t="shared" si="137"/>
        <v>#REF!</v>
      </c>
      <c r="H405" s="2" t="e">
        <f t="shared" si="138"/>
        <v>#REF!</v>
      </c>
      <c r="I405" s="4"/>
      <c r="J405" s="4"/>
      <c r="K405" s="4"/>
      <c r="L405" s="4"/>
      <c r="M405" s="4"/>
      <c r="N405" s="4"/>
      <c r="O405" s="4"/>
      <c r="P405" s="4"/>
      <c r="Q405" s="2" t="str">
        <f t="shared" si="142"/>
        <v/>
      </c>
      <c r="R405" s="2" t="str">
        <f t="shared" si="143"/>
        <v/>
      </c>
      <c r="S405" s="2" t="str">
        <f t="shared" si="144"/>
        <v/>
      </c>
      <c r="T405" s="2">
        <f t="shared" si="154"/>
        <v>0</v>
      </c>
      <c r="U405" s="2" t="str">
        <f t="shared" si="145"/>
        <v/>
      </c>
      <c r="V405" s="2" t="str">
        <f t="shared" si="146"/>
        <v/>
      </c>
      <c r="W405" s="2" t="str">
        <f t="shared" si="147"/>
        <v/>
      </c>
      <c r="X405" s="5" t="str">
        <f t="shared" si="153"/>
        <v/>
      </c>
      <c r="Y405" s="2" t="str">
        <f t="shared" si="148"/>
        <v/>
      </c>
      <c r="Z405" s="2" t="str">
        <f t="shared" si="149"/>
        <v/>
      </c>
      <c r="AA405" s="4"/>
      <c r="AB405" s="4"/>
      <c r="AC405" s="4"/>
      <c r="AD405" s="4"/>
      <c r="AE405" s="4"/>
      <c r="AF405" s="4"/>
      <c r="AG405" s="4"/>
      <c r="AH405" s="4"/>
      <c r="AI405" s="2" t="str">
        <f t="shared" si="133"/>
        <v/>
      </c>
      <c r="AJ405" s="2" t="str">
        <f t="shared" si="150"/>
        <v/>
      </c>
      <c r="AK405" s="6" t="e">
        <f>VLOOKUP(C405,#REF!,10,FALSE)</f>
        <v>#REF!</v>
      </c>
      <c r="AL405" s="4"/>
      <c r="AM405" s="2" t="str">
        <f t="shared" si="151"/>
        <v/>
      </c>
      <c r="AN405" s="2" t="str">
        <f t="shared" si="152"/>
        <v/>
      </c>
      <c r="AO405" s="7" t="e">
        <f t="shared" si="139"/>
        <v>#VALUE!</v>
      </c>
      <c r="AP405" s="117"/>
      <c r="AQ405" s="8" t="str">
        <f t="shared" si="140"/>
        <v/>
      </c>
      <c r="AR405" s="9"/>
      <c r="AS405" s="1" t="str">
        <f t="shared" si="134"/>
        <v/>
      </c>
      <c r="AT405" s="43" t="e">
        <f>#REF!</f>
        <v>#REF!</v>
      </c>
      <c r="AU405" s="43" t="str">
        <f t="shared" ca="1" si="135"/>
        <v/>
      </c>
      <c r="AW405" s="43" t="e">
        <f t="array" aca="1" ref="AW405" ca="1">INDEX(ColClas1,MIN(IF(Tron1=$AT405,IF(COUNTIF($AV405:AV405,Clas1)=0,ROW(Clas1)))))&amp;""</f>
        <v>#REF!</v>
      </c>
      <c r="AX405" s="43" t="e">
        <f t="array" aca="1" ref="AX405" ca="1">INDEX(ColClas1,MIN(IF(Tron1=$AT405,IF(COUNTIF($AV405:AW405,Clas1)=0,ROW(Clas1)))))&amp;""</f>
        <v>#REF!</v>
      </c>
      <c r="AY405" s="43" t="e">
        <f t="array" aca="1" ref="AY405" ca="1">INDEX(ColClas1,MIN(IF(Tron1=$AT405,IF(COUNTIF($AV405:AX405,Clas1)=0,ROW(Clas1)))))&amp;""</f>
        <v>#REF!</v>
      </c>
      <c r="AZ405" s="43" t="e">
        <f t="array" aca="1" ref="AZ405" ca="1">INDEX(ColClas1,MIN(IF(Tron1=$AT405,IF(COUNTIF($AV405:AY405,Clas1)=0,ROW(Clas1)))))&amp;""</f>
        <v>#REF!</v>
      </c>
      <c r="BA405" s="43" t="e">
        <f t="array" aca="1" ref="BA405" ca="1">INDEX(ColClas1,MIN(IF(Tron1=$AT405,IF(COUNTIF($AV405:AZ405,Clas1)=0,ROW(Clas1)))))&amp;""</f>
        <v>#REF!</v>
      </c>
    </row>
    <row r="406" spans="1:53" x14ac:dyDescent="0.25">
      <c r="A406" s="35">
        <v>396</v>
      </c>
      <c r="B406" s="41" t="str">
        <f>IF(COUNTIF(C$11:C405,C406)=0,B405&amp;C406,B405)</f>
        <v/>
      </c>
      <c r="C406" s="116" t="str">
        <f t="shared" si="141"/>
        <v/>
      </c>
      <c r="D406" s="114"/>
      <c r="E406" s="3"/>
      <c r="F406" s="2" t="e">
        <f t="shared" si="136"/>
        <v>#REF!</v>
      </c>
      <c r="G406" s="2" t="e">
        <f t="shared" si="137"/>
        <v>#REF!</v>
      </c>
      <c r="H406" s="2" t="e">
        <f t="shared" si="138"/>
        <v>#REF!</v>
      </c>
      <c r="I406" s="4"/>
      <c r="J406" s="4"/>
      <c r="K406" s="4"/>
      <c r="L406" s="4"/>
      <c r="M406" s="4"/>
      <c r="N406" s="4"/>
      <c r="O406" s="4"/>
      <c r="P406" s="4"/>
      <c r="Q406" s="2" t="str">
        <f t="shared" si="142"/>
        <v/>
      </c>
      <c r="R406" s="2" t="str">
        <f t="shared" si="143"/>
        <v/>
      </c>
      <c r="S406" s="2" t="str">
        <f t="shared" si="144"/>
        <v/>
      </c>
      <c r="T406" s="2">
        <f t="shared" si="154"/>
        <v>0</v>
      </c>
      <c r="U406" s="2" t="str">
        <f t="shared" si="145"/>
        <v/>
      </c>
      <c r="V406" s="2" t="str">
        <f t="shared" si="146"/>
        <v/>
      </c>
      <c r="W406" s="2" t="str">
        <f t="shared" si="147"/>
        <v/>
      </c>
      <c r="X406" s="5" t="str">
        <f t="shared" si="153"/>
        <v/>
      </c>
      <c r="Y406" s="2" t="str">
        <f t="shared" si="148"/>
        <v/>
      </c>
      <c r="Z406" s="2" t="str">
        <f t="shared" si="149"/>
        <v/>
      </c>
      <c r="AA406" s="4"/>
      <c r="AB406" s="4"/>
      <c r="AC406" s="4"/>
      <c r="AD406" s="4"/>
      <c r="AE406" s="4"/>
      <c r="AF406" s="4"/>
      <c r="AG406" s="4"/>
      <c r="AH406" s="4"/>
      <c r="AI406" s="2" t="str">
        <f t="shared" si="133"/>
        <v/>
      </c>
      <c r="AJ406" s="2" t="str">
        <f t="shared" si="150"/>
        <v/>
      </c>
      <c r="AK406" s="6" t="e">
        <f>VLOOKUP(C406,#REF!,10,FALSE)</f>
        <v>#REF!</v>
      </c>
      <c r="AL406" s="4"/>
      <c r="AM406" s="2" t="str">
        <f t="shared" si="151"/>
        <v/>
      </c>
      <c r="AN406" s="2" t="str">
        <f t="shared" si="152"/>
        <v/>
      </c>
      <c r="AO406" s="7" t="e">
        <f t="shared" si="139"/>
        <v>#VALUE!</v>
      </c>
      <c r="AP406" s="117"/>
      <c r="AQ406" s="8" t="str">
        <f t="shared" si="140"/>
        <v/>
      </c>
      <c r="AR406" s="9"/>
      <c r="AS406" s="1" t="str">
        <f t="shared" si="134"/>
        <v/>
      </c>
      <c r="AT406" s="43" t="e">
        <f>#REF!</f>
        <v>#REF!</v>
      </c>
      <c r="AU406" s="43" t="str">
        <f t="shared" ca="1" si="135"/>
        <v/>
      </c>
      <c r="AW406" s="43" t="e">
        <f t="array" aca="1" ref="AW406" ca="1">INDEX(ColClas1,MIN(IF(Tron1=$AT406,IF(COUNTIF($AV406:AV406,Clas1)=0,ROW(Clas1)))))&amp;""</f>
        <v>#REF!</v>
      </c>
      <c r="AX406" s="43" t="e">
        <f t="array" aca="1" ref="AX406" ca="1">INDEX(ColClas1,MIN(IF(Tron1=$AT406,IF(COUNTIF($AV406:AW406,Clas1)=0,ROW(Clas1)))))&amp;""</f>
        <v>#REF!</v>
      </c>
      <c r="AY406" s="43" t="e">
        <f t="array" aca="1" ref="AY406" ca="1">INDEX(ColClas1,MIN(IF(Tron1=$AT406,IF(COUNTIF($AV406:AX406,Clas1)=0,ROW(Clas1)))))&amp;""</f>
        <v>#REF!</v>
      </c>
      <c r="AZ406" s="43" t="e">
        <f t="array" aca="1" ref="AZ406" ca="1">INDEX(ColClas1,MIN(IF(Tron1=$AT406,IF(COUNTIF($AV406:AY406,Clas1)=0,ROW(Clas1)))))&amp;""</f>
        <v>#REF!</v>
      </c>
      <c r="BA406" s="43" t="e">
        <f t="array" aca="1" ref="BA406" ca="1">INDEX(ColClas1,MIN(IF(Tron1=$AT406,IF(COUNTIF($AV406:AZ406,Clas1)=0,ROW(Clas1)))))&amp;""</f>
        <v>#REF!</v>
      </c>
    </row>
    <row r="407" spans="1:53" x14ac:dyDescent="0.25">
      <c r="A407" s="35">
        <v>397</v>
      </c>
      <c r="B407" s="41" t="str">
        <f>IF(COUNTIF(C$11:C406,C407)=0,B406&amp;C407,B406)</f>
        <v/>
      </c>
      <c r="C407" s="116" t="str">
        <f t="shared" si="141"/>
        <v/>
      </c>
      <c r="D407" s="114"/>
      <c r="E407" s="3"/>
      <c r="F407" s="2" t="e">
        <f t="shared" si="136"/>
        <v>#REF!</v>
      </c>
      <c r="G407" s="2" t="e">
        <f t="shared" si="137"/>
        <v>#REF!</v>
      </c>
      <c r="H407" s="2" t="e">
        <f t="shared" si="138"/>
        <v>#REF!</v>
      </c>
      <c r="I407" s="4"/>
      <c r="J407" s="4"/>
      <c r="K407" s="4"/>
      <c r="L407" s="4"/>
      <c r="M407" s="4"/>
      <c r="N407" s="4"/>
      <c r="O407" s="4"/>
      <c r="P407" s="4"/>
      <c r="Q407" s="2" t="str">
        <f t="shared" si="142"/>
        <v/>
      </c>
      <c r="R407" s="2" t="str">
        <f t="shared" si="143"/>
        <v/>
      </c>
      <c r="S407" s="2" t="str">
        <f t="shared" si="144"/>
        <v/>
      </c>
      <c r="T407" s="2">
        <f t="shared" si="154"/>
        <v>0</v>
      </c>
      <c r="U407" s="2" t="str">
        <f t="shared" si="145"/>
        <v/>
      </c>
      <c r="V407" s="2" t="str">
        <f t="shared" si="146"/>
        <v/>
      </c>
      <c r="W407" s="2" t="str">
        <f t="shared" si="147"/>
        <v/>
      </c>
      <c r="X407" s="5" t="str">
        <f t="shared" si="153"/>
        <v/>
      </c>
      <c r="Y407" s="2" t="str">
        <f t="shared" si="148"/>
        <v/>
      </c>
      <c r="Z407" s="2" t="str">
        <f t="shared" si="149"/>
        <v/>
      </c>
      <c r="AA407" s="4"/>
      <c r="AB407" s="4"/>
      <c r="AC407" s="4"/>
      <c r="AD407" s="4"/>
      <c r="AE407" s="4"/>
      <c r="AF407" s="4"/>
      <c r="AG407" s="4"/>
      <c r="AH407" s="4"/>
      <c r="AI407" s="2" t="str">
        <f t="shared" si="133"/>
        <v/>
      </c>
      <c r="AJ407" s="2" t="str">
        <f t="shared" si="150"/>
        <v/>
      </c>
      <c r="AK407" s="6" t="e">
        <f>VLOOKUP(C407,#REF!,10,FALSE)</f>
        <v>#REF!</v>
      </c>
      <c r="AL407" s="4"/>
      <c r="AM407" s="2" t="str">
        <f t="shared" si="151"/>
        <v/>
      </c>
      <c r="AN407" s="2" t="str">
        <f t="shared" si="152"/>
        <v/>
      </c>
      <c r="AO407" s="7" t="e">
        <f t="shared" si="139"/>
        <v>#VALUE!</v>
      </c>
      <c r="AP407" s="117"/>
      <c r="AQ407" s="8" t="str">
        <f t="shared" si="140"/>
        <v/>
      </c>
      <c r="AR407" s="9"/>
      <c r="AS407" s="1" t="str">
        <f t="shared" si="134"/>
        <v/>
      </c>
      <c r="AT407" s="43" t="e">
        <f>#REF!</f>
        <v>#REF!</v>
      </c>
      <c r="AU407" s="43" t="str">
        <f t="shared" ca="1" si="135"/>
        <v/>
      </c>
      <c r="AW407" s="43" t="e">
        <f t="array" aca="1" ref="AW407" ca="1">INDEX(ColClas1,MIN(IF(Tron1=$AT407,IF(COUNTIF($AV407:AV407,Clas1)=0,ROW(Clas1)))))&amp;""</f>
        <v>#REF!</v>
      </c>
      <c r="AX407" s="43" t="e">
        <f t="array" aca="1" ref="AX407" ca="1">INDEX(ColClas1,MIN(IF(Tron1=$AT407,IF(COUNTIF($AV407:AW407,Clas1)=0,ROW(Clas1)))))&amp;""</f>
        <v>#REF!</v>
      </c>
      <c r="AY407" s="43" t="e">
        <f t="array" aca="1" ref="AY407" ca="1">INDEX(ColClas1,MIN(IF(Tron1=$AT407,IF(COUNTIF($AV407:AX407,Clas1)=0,ROW(Clas1)))))&amp;""</f>
        <v>#REF!</v>
      </c>
      <c r="AZ407" s="43" t="e">
        <f t="array" aca="1" ref="AZ407" ca="1">INDEX(ColClas1,MIN(IF(Tron1=$AT407,IF(COUNTIF($AV407:AY407,Clas1)=0,ROW(Clas1)))))&amp;""</f>
        <v>#REF!</v>
      </c>
      <c r="BA407" s="43" t="e">
        <f t="array" aca="1" ref="BA407" ca="1">INDEX(ColClas1,MIN(IF(Tron1=$AT407,IF(COUNTIF($AV407:AZ407,Clas1)=0,ROW(Clas1)))))&amp;""</f>
        <v>#REF!</v>
      </c>
    </row>
    <row r="408" spans="1:53" x14ac:dyDescent="0.25">
      <c r="A408" s="35">
        <v>398</v>
      </c>
      <c r="B408" s="41" t="str">
        <f>IF(COUNTIF(C$11:C407,C408)=0,B407&amp;C408,B407)</f>
        <v/>
      </c>
      <c r="C408" s="116" t="str">
        <f t="shared" si="141"/>
        <v/>
      </c>
      <c r="D408" s="114"/>
      <c r="E408" s="3"/>
      <c r="F408" s="2" t="e">
        <f t="shared" si="136"/>
        <v>#REF!</v>
      </c>
      <c r="G408" s="2" t="e">
        <f t="shared" si="137"/>
        <v>#REF!</v>
      </c>
      <c r="H408" s="2" t="e">
        <f t="shared" si="138"/>
        <v>#REF!</v>
      </c>
      <c r="I408" s="4"/>
      <c r="J408" s="4"/>
      <c r="K408" s="4"/>
      <c r="L408" s="4"/>
      <c r="M408" s="4"/>
      <c r="N408" s="4"/>
      <c r="O408" s="4"/>
      <c r="P408" s="4"/>
      <c r="Q408" s="2" t="str">
        <f t="shared" si="142"/>
        <v/>
      </c>
      <c r="R408" s="2" t="str">
        <f t="shared" si="143"/>
        <v/>
      </c>
      <c r="S408" s="2" t="str">
        <f t="shared" si="144"/>
        <v/>
      </c>
      <c r="T408" s="2">
        <f t="shared" si="154"/>
        <v>0</v>
      </c>
      <c r="U408" s="2" t="str">
        <f t="shared" si="145"/>
        <v/>
      </c>
      <c r="V408" s="2" t="str">
        <f t="shared" si="146"/>
        <v/>
      </c>
      <c r="W408" s="2" t="str">
        <f t="shared" si="147"/>
        <v/>
      </c>
      <c r="X408" s="5" t="str">
        <f t="shared" si="153"/>
        <v/>
      </c>
      <c r="Y408" s="2" t="str">
        <f t="shared" si="148"/>
        <v/>
      </c>
      <c r="Z408" s="2" t="str">
        <f t="shared" si="149"/>
        <v/>
      </c>
      <c r="AA408" s="4"/>
      <c r="AB408" s="4"/>
      <c r="AC408" s="4"/>
      <c r="AD408" s="4"/>
      <c r="AE408" s="4"/>
      <c r="AF408" s="4"/>
      <c r="AG408" s="4"/>
      <c r="AH408" s="4"/>
      <c r="AI408" s="2" t="str">
        <f t="shared" si="133"/>
        <v/>
      </c>
      <c r="AJ408" s="2" t="str">
        <f t="shared" si="150"/>
        <v/>
      </c>
      <c r="AK408" s="6" t="e">
        <f>VLOOKUP(C408,#REF!,10,FALSE)</f>
        <v>#REF!</v>
      </c>
      <c r="AL408" s="4"/>
      <c r="AM408" s="2" t="str">
        <f t="shared" si="151"/>
        <v/>
      </c>
      <c r="AN408" s="2" t="str">
        <f t="shared" si="152"/>
        <v/>
      </c>
      <c r="AO408" s="7" t="e">
        <f t="shared" si="139"/>
        <v>#VALUE!</v>
      </c>
      <c r="AP408" s="117"/>
      <c r="AQ408" s="8" t="str">
        <f t="shared" si="140"/>
        <v/>
      </c>
      <c r="AR408" s="9"/>
      <c r="AS408" s="1" t="str">
        <f t="shared" si="134"/>
        <v/>
      </c>
      <c r="AT408" s="43" t="e">
        <f>#REF!</f>
        <v>#REF!</v>
      </c>
      <c r="AU408" s="43" t="str">
        <f t="shared" ca="1" si="135"/>
        <v/>
      </c>
      <c r="AW408" s="43" t="e">
        <f t="array" aca="1" ref="AW408" ca="1">INDEX(ColClas1,MIN(IF(Tron1=$AT408,IF(COUNTIF($AV408:AV408,Clas1)=0,ROW(Clas1)))))&amp;""</f>
        <v>#REF!</v>
      </c>
      <c r="AX408" s="43" t="e">
        <f t="array" aca="1" ref="AX408" ca="1">INDEX(ColClas1,MIN(IF(Tron1=$AT408,IF(COUNTIF($AV408:AW408,Clas1)=0,ROW(Clas1)))))&amp;""</f>
        <v>#REF!</v>
      </c>
      <c r="AY408" s="43" t="e">
        <f t="array" aca="1" ref="AY408" ca="1">INDEX(ColClas1,MIN(IF(Tron1=$AT408,IF(COUNTIF($AV408:AX408,Clas1)=0,ROW(Clas1)))))&amp;""</f>
        <v>#REF!</v>
      </c>
      <c r="AZ408" s="43" t="e">
        <f t="array" aca="1" ref="AZ408" ca="1">INDEX(ColClas1,MIN(IF(Tron1=$AT408,IF(COUNTIF($AV408:AY408,Clas1)=0,ROW(Clas1)))))&amp;""</f>
        <v>#REF!</v>
      </c>
      <c r="BA408" s="43" t="e">
        <f t="array" aca="1" ref="BA408" ca="1">INDEX(ColClas1,MIN(IF(Tron1=$AT408,IF(COUNTIF($AV408:AZ408,Clas1)=0,ROW(Clas1)))))&amp;""</f>
        <v>#REF!</v>
      </c>
    </row>
    <row r="409" spans="1:53" x14ac:dyDescent="0.25">
      <c r="A409" s="35">
        <v>399</v>
      </c>
      <c r="B409" s="41" t="str">
        <f>IF(COUNTIF(C$11:C408,C409)=0,B408&amp;C409,B408)</f>
        <v/>
      </c>
      <c r="C409" s="116" t="str">
        <f t="shared" si="141"/>
        <v/>
      </c>
      <c r="D409" s="114"/>
      <c r="E409" s="3"/>
      <c r="F409" s="2" t="e">
        <f t="shared" si="136"/>
        <v>#REF!</v>
      </c>
      <c r="G409" s="2" t="e">
        <f t="shared" si="137"/>
        <v>#REF!</v>
      </c>
      <c r="H409" s="2" t="e">
        <f t="shared" si="138"/>
        <v>#REF!</v>
      </c>
      <c r="I409" s="4"/>
      <c r="J409" s="4"/>
      <c r="K409" s="4"/>
      <c r="L409" s="4"/>
      <c r="M409" s="4"/>
      <c r="N409" s="4"/>
      <c r="O409" s="4"/>
      <c r="P409" s="4"/>
      <c r="Q409" s="2" t="str">
        <f t="shared" si="142"/>
        <v/>
      </c>
      <c r="R409" s="2" t="str">
        <f t="shared" si="143"/>
        <v/>
      </c>
      <c r="S409" s="2" t="str">
        <f t="shared" si="144"/>
        <v/>
      </c>
      <c r="T409" s="2">
        <f t="shared" si="154"/>
        <v>0</v>
      </c>
      <c r="U409" s="2" t="str">
        <f t="shared" si="145"/>
        <v/>
      </c>
      <c r="V409" s="2" t="str">
        <f t="shared" si="146"/>
        <v/>
      </c>
      <c r="W409" s="2" t="str">
        <f t="shared" si="147"/>
        <v/>
      </c>
      <c r="X409" s="5" t="str">
        <f t="shared" si="153"/>
        <v/>
      </c>
      <c r="Y409" s="2" t="str">
        <f t="shared" si="148"/>
        <v/>
      </c>
      <c r="Z409" s="2" t="str">
        <f t="shared" si="149"/>
        <v/>
      </c>
      <c r="AA409" s="4"/>
      <c r="AB409" s="4"/>
      <c r="AC409" s="4"/>
      <c r="AD409" s="4"/>
      <c r="AE409" s="4"/>
      <c r="AF409" s="4"/>
      <c r="AG409" s="4"/>
      <c r="AH409" s="4"/>
      <c r="AI409" s="2" t="str">
        <f t="shared" si="133"/>
        <v/>
      </c>
      <c r="AJ409" s="2" t="str">
        <f t="shared" si="150"/>
        <v/>
      </c>
      <c r="AK409" s="6" t="e">
        <f>VLOOKUP(C409,#REF!,10,FALSE)</f>
        <v>#REF!</v>
      </c>
      <c r="AL409" s="4"/>
      <c r="AM409" s="2" t="str">
        <f t="shared" si="151"/>
        <v/>
      </c>
      <c r="AN409" s="2" t="str">
        <f t="shared" si="152"/>
        <v/>
      </c>
      <c r="AO409" s="7" t="e">
        <f t="shared" si="139"/>
        <v>#VALUE!</v>
      </c>
      <c r="AP409" s="117"/>
      <c r="AQ409" s="8" t="str">
        <f t="shared" si="140"/>
        <v/>
      </c>
      <c r="AR409" s="9"/>
      <c r="AS409" s="1" t="str">
        <f t="shared" si="134"/>
        <v/>
      </c>
      <c r="AT409" s="43" t="e">
        <f>#REF!</f>
        <v>#REF!</v>
      </c>
      <c r="AU409" s="43" t="str">
        <f t="shared" ca="1" si="135"/>
        <v/>
      </c>
      <c r="AW409" s="43" t="e">
        <f t="array" aca="1" ref="AW409" ca="1">INDEX(ColClas1,MIN(IF(Tron1=$AT409,IF(COUNTIF($AV409:AV409,Clas1)=0,ROW(Clas1)))))&amp;""</f>
        <v>#REF!</v>
      </c>
      <c r="AX409" s="43" t="e">
        <f t="array" aca="1" ref="AX409" ca="1">INDEX(ColClas1,MIN(IF(Tron1=$AT409,IF(COUNTIF($AV409:AW409,Clas1)=0,ROW(Clas1)))))&amp;""</f>
        <v>#REF!</v>
      </c>
      <c r="AY409" s="43" t="e">
        <f t="array" aca="1" ref="AY409" ca="1">INDEX(ColClas1,MIN(IF(Tron1=$AT409,IF(COUNTIF($AV409:AX409,Clas1)=0,ROW(Clas1)))))&amp;""</f>
        <v>#REF!</v>
      </c>
      <c r="AZ409" s="43" t="e">
        <f t="array" aca="1" ref="AZ409" ca="1">INDEX(ColClas1,MIN(IF(Tron1=$AT409,IF(COUNTIF($AV409:AY409,Clas1)=0,ROW(Clas1)))))&amp;""</f>
        <v>#REF!</v>
      </c>
      <c r="BA409" s="43" t="e">
        <f t="array" aca="1" ref="BA409" ca="1">INDEX(ColClas1,MIN(IF(Tron1=$AT409,IF(COUNTIF($AV409:AZ409,Clas1)=0,ROW(Clas1)))))&amp;""</f>
        <v>#REF!</v>
      </c>
    </row>
    <row r="410" spans="1:53" x14ac:dyDescent="0.25">
      <c r="A410" s="35">
        <v>400</v>
      </c>
      <c r="B410" s="41" t="str">
        <f>IF(COUNTIF(C$11:C409,C410)=0,B409&amp;C410,B409)</f>
        <v/>
      </c>
      <c r="C410" s="116" t="str">
        <f t="shared" si="141"/>
        <v/>
      </c>
      <c r="D410" s="114"/>
      <c r="E410" s="3"/>
      <c r="F410" s="2" t="e">
        <f t="shared" si="136"/>
        <v>#REF!</v>
      </c>
      <c r="G410" s="2" t="e">
        <f t="shared" si="137"/>
        <v>#REF!</v>
      </c>
      <c r="H410" s="2" t="e">
        <f t="shared" si="138"/>
        <v>#REF!</v>
      </c>
      <c r="I410" s="4"/>
      <c r="J410" s="4"/>
      <c r="K410" s="4"/>
      <c r="L410" s="4"/>
      <c r="M410" s="4"/>
      <c r="N410" s="4"/>
      <c r="O410" s="4"/>
      <c r="P410" s="4"/>
      <c r="Q410" s="2" t="str">
        <f t="shared" si="142"/>
        <v/>
      </c>
      <c r="R410" s="2" t="str">
        <f t="shared" si="143"/>
        <v/>
      </c>
      <c r="S410" s="2" t="str">
        <f t="shared" si="144"/>
        <v/>
      </c>
      <c r="T410" s="2">
        <f t="shared" si="154"/>
        <v>0</v>
      </c>
      <c r="U410" s="2" t="str">
        <f t="shared" si="145"/>
        <v/>
      </c>
      <c r="V410" s="2" t="str">
        <f t="shared" si="146"/>
        <v/>
      </c>
      <c r="W410" s="2" t="str">
        <f t="shared" si="147"/>
        <v/>
      </c>
      <c r="X410" s="5" t="str">
        <f t="shared" si="153"/>
        <v/>
      </c>
      <c r="Y410" s="2" t="str">
        <f t="shared" si="148"/>
        <v/>
      </c>
      <c r="Z410" s="2" t="str">
        <f t="shared" si="149"/>
        <v/>
      </c>
      <c r="AA410" s="4"/>
      <c r="AB410" s="4"/>
      <c r="AC410" s="4"/>
      <c r="AD410" s="4"/>
      <c r="AE410" s="4"/>
      <c r="AF410" s="4"/>
      <c r="AG410" s="4"/>
      <c r="AH410" s="4"/>
      <c r="AI410" s="2" t="str">
        <f t="shared" si="133"/>
        <v/>
      </c>
      <c r="AJ410" s="2" t="str">
        <f t="shared" si="150"/>
        <v/>
      </c>
      <c r="AK410" s="6" t="e">
        <f>VLOOKUP(C410,#REF!,10,FALSE)</f>
        <v>#REF!</v>
      </c>
      <c r="AL410" s="4"/>
      <c r="AM410" s="2" t="str">
        <f t="shared" si="151"/>
        <v/>
      </c>
      <c r="AN410" s="2" t="str">
        <f t="shared" si="152"/>
        <v/>
      </c>
      <c r="AO410" s="7" t="e">
        <f t="shared" si="139"/>
        <v>#VALUE!</v>
      </c>
      <c r="AP410" s="117"/>
      <c r="AQ410" s="8" t="str">
        <f t="shared" si="140"/>
        <v/>
      </c>
      <c r="AR410" s="9"/>
      <c r="AS410" s="1" t="str">
        <f t="shared" si="134"/>
        <v/>
      </c>
      <c r="AT410" s="43" t="e">
        <f>#REF!</f>
        <v>#REF!</v>
      </c>
      <c r="AU410" s="43" t="str">
        <f t="shared" ca="1" si="135"/>
        <v/>
      </c>
      <c r="AW410" s="43" t="e">
        <f t="array" aca="1" ref="AW410" ca="1">INDEX(ColClas1,MIN(IF(Tron1=$AT410,IF(COUNTIF($AV410:AV410,Clas1)=0,ROW(Clas1)))))&amp;""</f>
        <v>#REF!</v>
      </c>
      <c r="AX410" s="43" t="e">
        <f t="array" aca="1" ref="AX410" ca="1">INDEX(ColClas1,MIN(IF(Tron1=$AT410,IF(COUNTIF($AV410:AW410,Clas1)=0,ROW(Clas1)))))&amp;""</f>
        <v>#REF!</v>
      </c>
      <c r="AY410" s="43" t="e">
        <f t="array" aca="1" ref="AY410" ca="1">INDEX(ColClas1,MIN(IF(Tron1=$AT410,IF(COUNTIF($AV410:AX410,Clas1)=0,ROW(Clas1)))))&amp;""</f>
        <v>#REF!</v>
      </c>
      <c r="AZ410" s="43" t="e">
        <f t="array" aca="1" ref="AZ410" ca="1">INDEX(ColClas1,MIN(IF(Tron1=$AT410,IF(COUNTIF($AV410:AY410,Clas1)=0,ROW(Clas1)))))&amp;""</f>
        <v>#REF!</v>
      </c>
      <c r="BA410" s="43" t="e">
        <f t="array" aca="1" ref="BA410" ca="1">INDEX(ColClas1,MIN(IF(Tron1=$AT410,IF(COUNTIF($AV410:AZ410,Clas1)=0,ROW(Clas1)))))&amp;""</f>
        <v>#REF!</v>
      </c>
    </row>
    <row r="411" spans="1:53" x14ac:dyDescent="0.25">
      <c r="A411" s="35">
        <v>401</v>
      </c>
      <c r="B411" s="41" t="str">
        <f>IF(COUNTIF(C$11:C410,C411)=0,B410&amp;C411,B410)</f>
        <v/>
      </c>
      <c r="C411" s="116" t="str">
        <f t="shared" si="141"/>
        <v/>
      </c>
      <c r="D411" s="114"/>
      <c r="E411" s="3"/>
      <c r="F411" s="2" t="e">
        <f t="shared" si="136"/>
        <v>#REF!</v>
      </c>
      <c r="G411" s="2" t="e">
        <f t="shared" si="137"/>
        <v>#REF!</v>
      </c>
      <c r="H411" s="2" t="e">
        <f t="shared" si="138"/>
        <v>#REF!</v>
      </c>
      <c r="I411" s="4"/>
      <c r="J411" s="4"/>
      <c r="K411" s="4"/>
      <c r="L411" s="4"/>
      <c r="M411" s="4"/>
      <c r="N411" s="4"/>
      <c r="O411" s="4"/>
      <c r="P411" s="4"/>
      <c r="Q411" s="2" t="str">
        <f t="shared" si="142"/>
        <v/>
      </c>
      <c r="R411" s="2" t="str">
        <f t="shared" si="143"/>
        <v/>
      </c>
      <c r="S411" s="2" t="str">
        <f t="shared" si="144"/>
        <v/>
      </c>
      <c r="T411" s="2">
        <f t="shared" si="154"/>
        <v>0</v>
      </c>
      <c r="U411" s="2" t="str">
        <f t="shared" si="145"/>
        <v/>
      </c>
      <c r="V411" s="2" t="str">
        <f t="shared" si="146"/>
        <v/>
      </c>
      <c r="W411" s="2" t="str">
        <f t="shared" si="147"/>
        <v/>
      </c>
      <c r="X411" s="5" t="str">
        <f t="shared" si="153"/>
        <v/>
      </c>
      <c r="Y411" s="2" t="str">
        <f t="shared" si="148"/>
        <v/>
      </c>
      <c r="Z411" s="2" t="str">
        <f t="shared" si="149"/>
        <v/>
      </c>
      <c r="AA411" s="4"/>
      <c r="AB411" s="4"/>
      <c r="AC411" s="4"/>
      <c r="AD411" s="4"/>
      <c r="AE411" s="4"/>
      <c r="AF411" s="4"/>
      <c r="AG411" s="4"/>
      <c r="AH411" s="4"/>
      <c r="AI411" s="2" t="str">
        <f t="shared" si="133"/>
        <v/>
      </c>
      <c r="AJ411" s="2" t="str">
        <f t="shared" si="150"/>
        <v/>
      </c>
      <c r="AK411" s="6" t="e">
        <f>VLOOKUP(C411,#REF!,10,FALSE)</f>
        <v>#REF!</v>
      </c>
      <c r="AL411" s="4"/>
      <c r="AM411" s="2" t="str">
        <f t="shared" si="151"/>
        <v/>
      </c>
      <c r="AN411" s="2" t="str">
        <f t="shared" si="152"/>
        <v/>
      </c>
      <c r="AO411" s="7" t="e">
        <f t="shared" si="139"/>
        <v>#VALUE!</v>
      </c>
      <c r="AP411" s="117"/>
      <c r="AQ411" s="8" t="str">
        <f t="shared" si="140"/>
        <v/>
      </c>
      <c r="AR411" s="9"/>
      <c r="AS411" s="1" t="str">
        <f t="shared" si="134"/>
        <v/>
      </c>
      <c r="AT411" s="43" t="e">
        <f>#REF!</f>
        <v>#REF!</v>
      </c>
      <c r="AU411" s="43" t="str">
        <f t="shared" ca="1" si="135"/>
        <v/>
      </c>
      <c r="AW411" s="43" t="e">
        <f t="array" aca="1" ref="AW411" ca="1">INDEX(ColClas1,MIN(IF(Tron1=$AT411,IF(COUNTIF($AV411:AV411,Clas1)=0,ROW(Clas1)))))&amp;""</f>
        <v>#REF!</v>
      </c>
      <c r="AX411" s="43" t="e">
        <f t="array" aca="1" ref="AX411" ca="1">INDEX(ColClas1,MIN(IF(Tron1=$AT411,IF(COUNTIF($AV411:AW411,Clas1)=0,ROW(Clas1)))))&amp;""</f>
        <v>#REF!</v>
      </c>
      <c r="AY411" s="43" t="e">
        <f t="array" aca="1" ref="AY411" ca="1">INDEX(ColClas1,MIN(IF(Tron1=$AT411,IF(COUNTIF($AV411:AX411,Clas1)=0,ROW(Clas1)))))&amp;""</f>
        <v>#REF!</v>
      </c>
      <c r="AZ411" s="43" t="e">
        <f t="array" aca="1" ref="AZ411" ca="1">INDEX(ColClas1,MIN(IF(Tron1=$AT411,IF(COUNTIF($AV411:AY411,Clas1)=0,ROW(Clas1)))))&amp;""</f>
        <v>#REF!</v>
      </c>
      <c r="BA411" s="43" t="e">
        <f t="array" aca="1" ref="BA411" ca="1">INDEX(ColClas1,MIN(IF(Tron1=$AT411,IF(COUNTIF($AV411:AZ411,Clas1)=0,ROW(Clas1)))))&amp;""</f>
        <v>#REF!</v>
      </c>
    </row>
    <row r="412" spans="1:53" x14ac:dyDescent="0.25">
      <c r="A412" s="35">
        <v>402</v>
      </c>
      <c r="B412" s="41" t="str">
        <f>IF(COUNTIF(C$11:C411,C412)=0,B411&amp;C412,B411)</f>
        <v/>
      </c>
      <c r="C412" s="116" t="str">
        <f t="shared" si="141"/>
        <v/>
      </c>
      <c r="D412" s="114"/>
      <c r="E412" s="3"/>
      <c r="F412" s="2" t="e">
        <f t="shared" si="136"/>
        <v>#REF!</v>
      </c>
      <c r="G412" s="2" t="e">
        <f t="shared" si="137"/>
        <v>#REF!</v>
      </c>
      <c r="H412" s="2" t="e">
        <f t="shared" si="138"/>
        <v>#REF!</v>
      </c>
      <c r="I412" s="4"/>
      <c r="J412" s="4"/>
      <c r="K412" s="4"/>
      <c r="L412" s="4"/>
      <c r="M412" s="4"/>
      <c r="N412" s="4"/>
      <c r="O412" s="4"/>
      <c r="P412" s="4"/>
      <c r="Q412" s="2" t="str">
        <f t="shared" si="142"/>
        <v/>
      </c>
      <c r="R412" s="2" t="str">
        <f t="shared" si="143"/>
        <v/>
      </c>
      <c r="S412" s="2" t="str">
        <f t="shared" si="144"/>
        <v/>
      </c>
      <c r="T412" s="2">
        <f t="shared" si="154"/>
        <v>0</v>
      </c>
      <c r="U412" s="2" t="str">
        <f t="shared" si="145"/>
        <v/>
      </c>
      <c r="V412" s="2" t="str">
        <f t="shared" si="146"/>
        <v/>
      </c>
      <c r="W412" s="2" t="str">
        <f t="shared" si="147"/>
        <v/>
      </c>
      <c r="X412" s="5" t="str">
        <f t="shared" si="153"/>
        <v/>
      </c>
      <c r="Y412" s="2" t="str">
        <f t="shared" si="148"/>
        <v/>
      </c>
      <c r="Z412" s="2" t="str">
        <f t="shared" si="149"/>
        <v/>
      </c>
      <c r="AA412" s="4"/>
      <c r="AB412" s="4"/>
      <c r="AC412" s="4"/>
      <c r="AD412" s="4"/>
      <c r="AE412" s="4"/>
      <c r="AF412" s="4"/>
      <c r="AG412" s="4"/>
      <c r="AH412" s="4"/>
      <c r="AI412" s="2" t="str">
        <f t="shared" si="133"/>
        <v/>
      </c>
      <c r="AJ412" s="2" t="str">
        <f t="shared" si="150"/>
        <v/>
      </c>
      <c r="AK412" s="6" t="e">
        <f>VLOOKUP(C412,#REF!,10,FALSE)</f>
        <v>#REF!</v>
      </c>
      <c r="AL412" s="4"/>
      <c r="AM412" s="2" t="str">
        <f t="shared" si="151"/>
        <v/>
      </c>
      <c r="AN412" s="2" t="str">
        <f t="shared" si="152"/>
        <v/>
      </c>
      <c r="AO412" s="7" t="e">
        <f t="shared" si="139"/>
        <v>#VALUE!</v>
      </c>
      <c r="AP412" s="117"/>
      <c r="AQ412" s="8" t="str">
        <f t="shared" si="140"/>
        <v/>
      </c>
      <c r="AR412" s="9"/>
      <c r="AS412" s="1" t="str">
        <f t="shared" si="134"/>
        <v/>
      </c>
      <c r="AT412" s="43" t="e">
        <f>#REF!</f>
        <v>#REF!</v>
      </c>
      <c r="AU412" s="43" t="str">
        <f t="shared" ca="1" si="135"/>
        <v/>
      </c>
      <c r="AW412" s="43" t="e">
        <f t="array" aca="1" ref="AW412" ca="1">INDEX(ColClas1,MIN(IF(Tron1=$AT412,IF(COUNTIF($AV412:AV412,Clas1)=0,ROW(Clas1)))))&amp;""</f>
        <v>#REF!</v>
      </c>
      <c r="AX412" s="43" t="e">
        <f t="array" aca="1" ref="AX412" ca="1">INDEX(ColClas1,MIN(IF(Tron1=$AT412,IF(COUNTIF($AV412:AW412,Clas1)=0,ROW(Clas1)))))&amp;""</f>
        <v>#REF!</v>
      </c>
      <c r="AY412" s="43" t="e">
        <f t="array" aca="1" ref="AY412" ca="1">INDEX(ColClas1,MIN(IF(Tron1=$AT412,IF(COUNTIF($AV412:AX412,Clas1)=0,ROW(Clas1)))))&amp;""</f>
        <v>#REF!</v>
      </c>
      <c r="AZ412" s="43" t="e">
        <f t="array" aca="1" ref="AZ412" ca="1">INDEX(ColClas1,MIN(IF(Tron1=$AT412,IF(COUNTIF($AV412:AY412,Clas1)=0,ROW(Clas1)))))&amp;""</f>
        <v>#REF!</v>
      </c>
      <c r="BA412" s="43" t="e">
        <f t="array" aca="1" ref="BA412" ca="1">INDEX(ColClas1,MIN(IF(Tron1=$AT412,IF(COUNTIF($AV412:AZ412,Clas1)=0,ROW(Clas1)))))&amp;""</f>
        <v>#REF!</v>
      </c>
    </row>
    <row r="413" spans="1:53" x14ac:dyDescent="0.25">
      <c r="A413" s="35">
        <v>403</v>
      </c>
      <c r="B413" s="41" t="str">
        <f>IF(COUNTIF(C$11:C412,C413)=0,B412&amp;C413,B412)</f>
        <v/>
      </c>
      <c r="C413" s="116" t="str">
        <f t="shared" si="141"/>
        <v/>
      </c>
      <c r="D413" s="114"/>
      <c r="E413" s="3"/>
      <c r="F413" s="2" t="e">
        <f t="shared" si="136"/>
        <v>#REF!</v>
      </c>
      <c r="G413" s="2" t="e">
        <f t="shared" si="137"/>
        <v>#REF!</v>
      </c>
      <c r="H413" s="2" t="e">
        <f t="shared" si="138"/>
        <v>#REF!</v>
      </c>
      <c r="I413" s="4"/>
      <c r="J413" s="4"/>
      <c r="K413" s="4"/>
      <c r="L413" s="4"/>
      <c r="M413" s="4"/>
      <c r="N413" s="4"/>
      <c r="O413" s="4"/>
      <c r="P413" s="4"/>
      <c r="Q413" s="2" t="str">
        <f t="shared" si="142"/>
        <v/>
      </c>
      <c r="R413" s="2" t="str">
        <f t="shared" si="143"/>
        <v/>
      </c>
      <c r="S413" s="2" t="str">
        <f t="shared" si="144"/>
        <v/>
      </c>
      <c r="T413" s="2">
        <f t="shared" si="154"/>
        <v>0</v>
      </c>
      <c r="U413" s="2" t="str">
        <f t="shared" si="145"/>
        <v/>
      </c>
      <c r="V413" s="2" t="str">
        <f t="shared" si="146"/>
        <v/>
      </c>
      <c r="W413" s="2" t="str">
        <f t="shared" si="147"/>
        <v/>
      </c>
      <c r="X413" s="5" t="str">
        <f t="shared" si="153"/>
        <v/>
      </c>
      <c r="Y413" s="2" t="str">
        <f t="shared" si="148"/>
        <v/>
      </c>
      <c r="Z413" s="2" t="str">
        <f t="shared" si="149"/>
        <v/>
      </c>
      <c r="AA413" s="4"/>
      <c r="AB413" s="4"/>
      <c r="AC413" s="4"/>
      <c r="AD413" s="4"/>
      <c r="AE413" s="4"/>
      <c r="AF413" s="4"/>
      <c r="AG413" s="4"/>
      <c r="AH413" s="4"/>
      <c r="AI413" s="2" t="str">
        <f t="shared" si="133"/>
        <v/>
      </c>
      <c r="AJ413" s="2" t="str">
        <f t="shared" si="150"/>
        <v/>
      </c>
      <c r="AK413" s="6" t="e">
        <f>VLOOKUP(C413,#REF!,10,FALSE)</f>
        <v>#REF!</v>
      </c>
      <c r="AL413" s="4"/>
      <c r="AM413" s="2" t="str">
        <f t="shared" si="151"/>
        <v/>
      </c>
      <c r="AN413" s="2" t="str">
        <f t="shared" si="152"/>
        <v/>
      </c>
      <c r="AO413" s="7" t="e">
        <f t="shared" si="139"/>
        <v>#VALUE!</v>
      </c>
      <c r="AP413" s="117"/>
      <c r="AQ413" s="8" t="str">
        <f t="shared" si="140"/>
        <v/>
      </c>
      <c r="AR413" s="9"/>
      <c r="AS413" s="1" t="str">
        <f t="shared" si="134"/>
        <v/>
      </c>
      <c r="AT413" s="43" t="e">
        <f>#REF!</f>
        <v>#REF!</v>
      </c>
      <c r="AU413" s="43" t="str">
        <f t="shared" ca="1" si="135"/>
        <v/>
      </c>
      <c r="AW413" s="43" t="e">
        <f t="array" aca="1" ref="AW413" ca="1">INDEX(ColClas1,MIN(IF(Tron1=$AT413,IF(COUNTIF($AV413:AV413,Clas1)=0,ROW(Clas1)))))&amp;""</f>
        <v>#REF!</v>
      </c>
      <c r="AX413" s="43" t="e">
        <f t="array" aca="1" ref="AX413" ca="1">INDEX(ColClas1,MIN(IF(Tron1=$AT413,IF(COUNTIF($AV413:AW413,Clas1)=0,ROW(Clas1)))))&amp;""</f>
        <v>#REF!</v>
      </c>
      <c r="AY413" s="43" t="e">
        <f t="array" aca="1" ref="AY413" ca="1">INDEX(ColClas1,MIN(IF(Tron1=$AT413,IF(COUNTIF($AV413:AX413,Clas1)=0,ROW(Clas1)))))&amp;""</f>
        <v>#REF!</v>
      </c>
      <c r="AZ413" s="43" t="e">
        <f t="array" aca="1" ref="AZ413" ca="1">INDEX(ColClas1,MIN(IF(Tron1=$AT413,IF(COUNTIF($AV413:AY413,Clas1)=0,ROW(Clas1)))))&amp;""</f>
        <v>#REF!</v>
      </c>
      <c r="BA413" s="43" t="e">
        <f t="array" aca="1" ref="BA413" ca="1">INDEX(ColClas1,MIN(IF(Tron1=$AT413,IF(COUNTIF($AV413:AZ413,Clas1)=0,ROW(Clas1)))))&amp;""</f>
        <v>#REF!</v>
      </c>
    </row>
    <row r="414" spans="1:53" x14ac:dyDescent="0.25">
      <c r="A414" s="35">
        <v>404</v>
      </c>
      <c r="B414" s="41" t="str">
        <f>IF(COUNTIF(C$11:C413,C414)=0,B413&amp;C414,B413)</f>
        <v/>
      </c>
      <c r="C414" s="116" t="str">
        <f t="shared" si="141"/>
        <v/>
      </c>
      <c r="D414" s="114"/>
      <c r="E414" s="3"/>
      <c r="F414" s="2" t="e">
        <f t="shared" si="136"/>
        <v>#REF!</v>
      </c>
      <c r="G414" s="2" t="e">
        <f t="shared" si="137"/>
        <v>#REF!</v>
      </c>
      <c r="H414" s="2" t="e">
        <f t="shared" si="138"/>
        <v>#REF!</v>
      </c>
      <c r="I414" s="4"/>
      <c r="J414" s="4"/>
      <c r="K414" s="4"/>
      <c r="L414" s="4"/>
      <c r="M414" s="4"/>
      <c r="N414" s="4"/>
      <c r="O414" s="4"/>
      <c r="P414" s="4"/>
      <c r="Q414" s="2" t="str">
        <f t="shared" si="142"/>
        <v/>
      </c>
      <c r="R414" s="2" t="str">
        <f t="shared" si="143"/>
        <v/>
      </c>
      <c r="S414" s="2" t="str">
        <f t="shared" si="144"/>
        <v/>
      </c>
      <c r="T414" s="2">
        <f t="shared" si="154"/>
        <v>0</v>
      </c>
      <c r="U414" s="2" t="str">
        <f t="shared" si="145"/>
        <v/>
      </c>
      <c r="V414" s="2" t="str">
        <f t="shared" si="146"/>
        <v/>
      </c>
      <c r="W414" s="2" t="str">
        <f t="shared" si="147"/>
        <v/>
      </c>
      <c r="X414" s="5" t="str">
        <f t="shared" si="153"/>
        <v/>
      </c>
      <c r="Y414" s="2" t="str">
        <f t="shared" si="148"/>
        <v/>
      </c>
      <c r="Z414" s="2" t="str">
        <f t="shared" si="149"/>
        <v/>
      </c>
      <c r="AA414" s="4"/>
      <c r="AB414" s="4"/>
      <c r="AC414" s="4"/>
      <c r="AD414" s="4"/>
      <c r="AE414" s="4"/>
      <c r="AF414" s="4"/>
      <c r="AG414" s="4"/>
      <c r="AH414" s="4"/>
      <c r="AI414" s="2" t="str">
        <f t="shared" si="133"/>
        <v/>
      </c>
      <c r="AJ414" s="2" t="str">
        <f t="shared" si="150"/>
        <v/>
      </c>
      <c r="AK414" s="6" t="e">
        <f>VLOOKUP(C414,#REF!,10,FALSE)</f>
        <v>#REF!</v>
      </c>
      <c r="AL414" s="4"/>
      <c r="AM414" s="2" t="str">
        <f t="shared" si="151"/>
        <v/>
      </c>
      <c r="AN414" s="2" t="str">
        <f t="shared" si="152"/>
        <v/>
      </c>
      <c r="AO414" s="7" t="e">
        <f t="shared" si="139"/>
        <v>#VALUE!</v>
      </c>
      <c r="AP414" s="117"/>
      <c r="AQ414" s="8" t="str">
        <f t="shared" si="140"/>
        <v/>
      </c>
      <c r="AR414" s="9"/>
      <c r="AS414" s="1" t="str">
        <f t="shared" si="134"/>
        <v/>
      </c>
      <c r="AT414" s="43" t="e">
        <f>#REF!</f>
        <v>#REF!</v>
      </c>
      <c r="AU414" s="43" t="str">
        <f t="shared" ca="1" si="135"/>
        <v/>
      </c>
      <c r="AW414" s="43" t="e">
        <f t="array" aca="1" ref="AW414" ca="1">INDEX(ColClas1,MIN(IF(Tron1=$AT414,IF(COUNTIF($AV414:AV414,Clas1)=0,ROW(Clas1)))))&amp;""</f>
        <v>#REF!</v>
      </c>
      <c r="AX414" s="43" t="e">
        <f t="array" aca="1" ref="AX414" ca="1">INDEX(ColClas1,MIN(IF(Tron1=$AT414,IF(COUNTIF($AV414:AW414,Clas1)=0,ROW(Clas1)))))&amp;""</f>
        <v>#REF!</v>
      </c>
      <c r="AY414" s="43" t="e">
        <f t="array" aca="1" ref="AY414" ca="1">INDEX(ColClas1,MIN(IF(Tron1=$AT414,IF(COUNTIF($AV414:AX414,Clas1)=0,ROW(Clas1)))))&amp;""</f>
        <v>#REF!</v>
      </c>
      <c r="AZ414" s="43" t="e">
        <f t="array" aca="1" ref="AZ414" ca="1">INDEX(ColClas1,MIN(IF(Tron1=$AT414,IF(COUNTIF($AV414:AY414,Clas1)=0,ROW(Clas1)))))&amp;""</f>
        <v>#REF!</v>
      </c>
      <c r="BA414" s="43" t="e">
        <f t="array" aca="1" ref="BA414" ca="1">INDEX(ColClas1,MIN(IF(Tron1=$AT414,IF(COUNTIF($AV414:AZ414,Clas1)=0,ROW(Clas1)))))&amp;""</f>
        <v>#REF!</v>
      </c>
    </row>
    <row r="415" spans="1:53" x14ac:dyDescent="0.25">
      <c r="A415" s="35">
        <v>405</v>
      </c>
      <c r="B415" s="41" t="str">
        <f>IF(COUNTIF(C$11:C414,C415)=0,B414&amp;C415,B414)</f>
        <v/>
      </c>
      <c r="C415" s="116" t="str">
        <f t="shared" si="141"/>
        <v/>
      </c>
      <c r="D415" s="114"/>
      <c r="E415" s="3"/>
      <c r="F415" s="2" t="e">
        <f t="shared" si="136"/>
        <v>#REF!</v>
      </c>
      <c r="G415" s="2" t="e">
        <f t="shared" si="137"/>
        <v>#REF!</v>
      </c>
      <c r="H415" s="2" t="e">
        <f t="shared" si="138"/>
        <v>#REF!</v>
      </c>
      <c r="I415" s="4"/>
      <c r="J415" s="4"/>
      <c r="K415" s="4"/>
      <c r="L415" s="4"/>
      <c r="M415" s="4"/>
      <c r="N415" s="4"/>
      <c r="O415" s="4"/>
      <c r="P415" s="4"/>
      <c r="Q415" s="2" t="str">
        <f t="shared" si="142"/>
        <v/>
      </c>
      <c r="R415" s="2" t="str">
        <f t="shared" si="143"/>
        <v/>
      </c>
      <c r="S415" s="2" t="str">
        <f t="shared" si="144"/>
        <v/>
      </c>
      <c r="T415" s="2">
        <f t="shared" si="154"/>
        <v>0</v>
      </c>
      <c r="U415" s="2" t="str">
        <f t="shared" si="145"/>
        <v/>
      </c>
      <c r="V415" s="2" t="str">
        <f t="shared" si="146"/>
        <v/>
      </c>
      <c r="W415" s="2" t="str">
        <f t="shared" si="147"/>
        <v/>
      </c>
      <c r="X415" s="5" t="str">
        <f t="shared" si="153"/>
        <v/>
      </c>
      <c r="Y415" s="2" t="str">
        <f t="shared" si="148"/>
        <v/>
      </c>
      <c r="Z415" s="2" t="str">
        <f t="shared" si="149"/>
        <v/>
      </c>
      <c r="AA415" s="4"/>
      <c r="AB415" s="4"/>
      <c r="AC415" s="4"/>
      <c r="AD415" s="4"/>
      <c r="AE415" s="4"/>
      <c r="AF415" s="4"/>
      <c r="AG415" s="4"/>
      <c r="AH415" s="4"/>
      <c r="AI415" s="2" t="str">
        <f t="shared" si="133"/>
        <v/>
      </c>
      <c r="AJ415" s="2" t="str">
        <f t="shared" si="150"/>
        <v/>
      </c>
      <c r="AK415" s="6" t="e">
        <f>VLOOKUP(C415,#REF!,10,FALSE)</f>
        <v>#REF!</v>
      </c>
      <c r="AL415" s="4"/>
      <c r="AM415" s="2" t="str">
        <f t="shared" si="151"/>
        <v/>
      </c>
      <c r="AN415" s="2" t="str">
        <f t="shared" si="152"/>
        <v/>
      </c>
      <c r="AO415" s="7" t="e">
        <f t="shared" si="139"/>
        <v>#VALUE!</v>
      </c>
      <c r="AP415" s="117"/>
      <c r="AQ415" s="8" t="str">
        <f t="shared" si="140"/>
        <v/>
      </c>
      <c r="AR415" s="9"/>
      <c r="AS415" s="1" t="str">
        <f t="shared" si="134"/>
        <v/>
      </c>
      <c r="AT415" s="43" t="e">
        <f>#REF!</f>
        <v>#REF!</v>
      </c>
      <c r="AU415" s="43" t="str">
        <f t="shared" ca="1" si="135"/>
        <v/>
      </c>
      <c r="AW415" s="43" t="e">
        <f t="array" aca="1" ref="AW415" ca="1">INDEX(ColClas1,MIN(IF(Tron1=$AT415,IF(COUNTIF($AV415:AV415,Clas1)=0,ROW(Clas1)))))&amp;""</f>
        <v>#REF!</v>
      </c>
      <c r="AX415" s="43" t="e">
        <f t="array" aca="1" ref="AX415" ca="1">INDEX(ColClas1,MIN(IF(Tron1=$AT415,IF(COUNTIF($AV415:AW415,Clas1)=0,ROW(Clas1)))))&amp;""</f>
        <v>#REF!</v>
      </c>
      <c r="AY415" s="43" t="e">
        <f t="array" aca="1" ref="AY415" ca="1">INDEX(ColClas1,MIN(IF(Tron1=$AT415,IF(COUNTIF($AV415:AX415,Clas1)=0,ROW(Clas1)))))&amp;""</f>
        <v>#REF!</v>
      </c>
      <c r="AZ415" s="43" t="e">
        <f t="array" aca="1" ref="AZ415" ca="1">INDEX(ColClas1,MIN(IF(Tron1=$AT415,IF(COUNTIF($AV415:AY415,Clas1)=0,ROW(Clas1)))))&amp;""</f>
        <v>#REF!</v>
      </c>
      <c r="BA415" s="43" t="e">
        <f t="array" aca="1" ref="BA415" ca="1">INDEX(ColClas1,MIN(IF(Tron1=$AT415,IF(COUNTIF($AV415:AZ415,Clas1)=0,ROW(Clas1)))))&amp;""</f>
        <v>#REF!</v>
      </c>
    </row>
    <row r="416" spans="1:53" x14ac:dyDescent="0.25">
      <c r="A416" s="35">
        <v>406</v>
      </c>
      <c r="B416" s="41" t="str">
        <f>IF(COUNTIF(C$11:C415,C416)=0,B415&amp;C416,B415)</f>
        <v/>
      </c>
      <c r="C416" s="116" t="str">
        <f t="shared" si="141"/>
        <v/>
      </c>
      <c r="D416" s="114"/>
      <c r="E416" s="3"/>
      <c r="F416" s="2" t="e">
        <f t="shared" si="136"/>
        <v>#REF!</v>
      </c>
      <c r="G416" s="2" t="e">
        <f t="shared" si="137"/>
        <v>#REF!</v>
      </c>
      <c r="H416" s="2" t="e">
        <f t="shared" si="138"/>
        <v>#REF!</v>
      </c>
      <c r="I416" s="4"/>
      <c r="J416" s="4"/>
      <c r="K416" s="4"/>
      <c r="L416" s="4"/>
      <c r="M416" s="4"/>
      <c r="N416" s="4"/>
      <c r="O416" s="4"/>
      <c r="P416" s="4"/>
      <c r="Q416" s="2" t="str">
        <f t="shared" si="142"/>
        <v/>
      </c>
      <c r="R416" s="2" t="str">
        <f t="shared" si="143"/>
        <v/>
      </c>
      <c r="S416" s="2" t="str">
        <f t="shared" si="144"/>
        <v/>
      </c>
      <c r="T416" s="2">
        <f t="shared" si="154"/>
        <v>0</v>
      </c>
      <c r="U416" s="2" t="str">
        <f t="shared" si="145"/>
        <v/>
      </c>
      <c r="V416" s="2" t="str">
        <f t="shared" si="146"/>
        <v/>
      </c>
      <c r="W416" s="2" t="str">
        <f t="shared" si="147"/>
        <v/>
      </c>
      <c r="X416" s="5" t="str">
        <f t="shared" si="153"/>
        <v/>
      </c>
      <c r="Y416" s="2" t="str">
        <f t="shared" si="148"/>
        <v/>
      </c>
      <c r="Z416" s="2" t="str">
        <f t="shared" si="149"/>
        <v/>
      </c>
      <c r="AA416" s="4"/>
      <c r="AB416" s="4"/>
      <c r="AC416" s="4"/>
      <c r="AD416" s="4"/>
      <c r="AE416" s="4"/>
      <c r="AF416" s="4"/>
      <c r="AG416" s="4"/>
      <c r="AH416" s="4"/>
      <c r="AI416" s="2" t="str">
        <f t="shared" si="133"/>
        <v/>
      </c>
      <c r="AJ416" s="2" t="str">
        <f t="shared" si="150"/>
        <v/>
      </c>
      <c r="AK416" s="6" t="e">
        <f>VLOOKUP(C416,#REF!,10,FALSE)</f>
        <v>#REF!</v>
      </c>
      <c r="AL416" s="4"/>
      <c r="AM416" s="2" t="str">
        <f t="shared" si="151"/>
        <v/>
      </c>
      <c r="AN416" s="2" t="str">
        <f t="shared" si="152"/>
        <v/>
      </c>
      <c r="AO416" s="7" t="e">
        <f t="shared" si="139"/>
        <v>#VALUE!</v>
      </c>
      <c r="AP416" s="117"/>
      <c r="AQ416" s="8" t="str">
        <f t="shared" si="140"/>
        <v/>
      </c>
      <c r="AR416" s="9"/>
      <c r="AS416" s="1" t="str">
        <f t="shared" si="134"/>
        <v/>
      </c>
      <c r="AT416" s="43" t="e">
        <f>#REF!</f>
        <v>#REF!</v>
      </c>
      <c r="AU416" s="43" t="str">
        <f t="shared" ca="1" si="135"/>
        <v/>
      </c>
      <c r="AW416" s="43" t="e">
        <f t="array" aca="1" ref="AW416" ca="1">INDEX(ColClas1,MIN(IF(Tron1=$AT416,IF(COUNTIF($AV416:AV416,Clas1)=0,ROW(Clas1)))))&amp;""</f>
        <v>#REF!</v>
      </c>
      <c r="AX416" s="43" t="e">
        <f t="array" aca="1" ref="AX416" ca="1">INDEX(ColClas1,MIN(IF(Tron1=$AT416,IF(COUNTIF($AV416:AW416,Clas1)=0,ROW(Clas1)))))&amp;""</f>
        <v>#REF!</v>
      </c>
      <c r="AY416" s="43" t="e">
        <f t="array" aca="1" ref="AY416" ca="1">INDEX(ColClas1,MIN(IF(Tron1=$AT416,IF(COUNTIF($AV416:AX416,Clas1)=0,ROW(Clas1)))))&amp;""</f>
        <v>#REF!</v>
      </c>
      <c r="AZ416" s="43" t="e">
        <f t="array" aca="1" ref="AZ416" ca="1">INDEX(ColClas1,MIN(IF(Tron1=$AT416,IF(COUNTIF($AV416:AY416,Clas1)=0,ROW(Clas1)))))&amp;""</f>
        <v>#REF!</v>
      </c>
      <c r="BA416" s="43" t="e">
        <f t="array" aca="1" ref="BA416" ca="1">INDEX(ColClas1,MIN(IF(Tron1=$AT416,IF(COUNTIF($AV416:AZ416,Clas1)=0,ROW(Clas1)))))&amp;""</f>
        <v>#REF!</v>
      </c>
    </row>
    <row r="417" spans="1:53" x14ac:dyDescent="0.25">
      <c r="A417" s="35">
        <v>407</v>
      </c>
      <c r="B417" s="41" t="str">
        <f>IF(COUNTIF(C$11:C416,C417)=0,B416&amp;C417,B416)</f>
        <v/>
      </c>
      <c r="C417" s="116" t="str">
        <f t="shared" si="141"/>
        <v/>
      </c>
      <c r="D417" s="114"/>
      <c r="E417" s="3"/>
      <c r="F417" s="2" t="e">
        <f t="shared" si="136"/>
        <v>#REF!</v>
      </c>
      <c r="G417" s="2" t="e">
        <f t="shared" si="137"/>
        <v>#REF!</v>
      </c>
      <c r="H417" s="2" t="e">
        <f t="shared" si="138"/>
        <v>#REF!</v>
      </c>
      <c r="I417" s="4"/>
      <c r="J417" s="4"/>
      <c r="K417" s="4"/>
      <c r="L417" s="4"/>
      <c r="M417" s="4"/>
      <c r="N417" s="4"/>
      <c r="O417" s="4"/>
      <c r="P417" s="4"/>
      <c r="Q417" s="2" t="str">
        <f t="shared" si="142"/>
        <v/>
      </c>
      <c r="R417" s="2" t="str">
        <f t="shared" si="143"/>
        <v/>
      </c>
      <c r="S417" s="2" t="str">
        <f t="shared" si="144"/>
        <v/>
      </c>
      <c r="T417" s="2">
        <f t="shared" si="154"/>
        <v>0</v>
      </c>
      <c r="U417" s="2" t="str">
        <f t="shared" si="145"/>
        <v/>
      </c>
      <c r="V417" s="2" t="str">
        <f t="shared" si="146"/>
        <v/>
      </c>
      <c r="W417" s="2" t="str">
        <f t="shared" si="147"/>
        <v/>
      </c>
      <c r="X417" s="5" t="str">
        <f t="shared" si="153"/>
        <v/>
      </c>
      <c r="Y417" s="2" t="str">
        <f t="shared" si="148"/>
        <v/>
      </c>
      <c r="Z417" s="2" t="str">
        <f t="shared" si="149"/>
        <v/>
      </c>
      <c r="AA417" s="4"/>
      <c r="AB417" s="4"/>
      <c r="AC417" s="4"/>
      <c r="AD417" s="4"/>
      <c r="AE417" s="4"/>
      <c r="AF417" s="4"/>
      <c r="AG417" s="4"/>
      <c r="AH417" s="4"/>
      <c r="AI417" s="2" t="str">
        <f t="shared" si="133"/>
        <v/>
      </c>
      <c r="AJ417" s="2" t="str">
        <f t="shared" si="150"/>
        <v/>
      </c>
      <c r="AK417" s="6" t="e">
        <f>VLOOKUP(C417,#REF!,10,FALSE)</f>
        <v>#REF!</v>
      </c>
      <c r="AL417" s="4"/>
      <c r="AM417" s="2" t="str">
        <f t="shared" si="151"/>
        <v/>
      </c>
      <c r="AN417" s="2" t="str">
        <f t="shared" si="152"/>
        <v/>
      </c>
      <c r="AO417" s="7" t="e">
        <f t="shared" si="139"/>
        <v>#VALUE!</v>
      </c>
      <c r="AP417" s="117"/>
      <c r="AQ417" s="8" t="str">
        <f t="shared" si="140"/>
        <v/>
      </c>
      <c r="AR417" s="9"/>
      <c r="AS417" s="1" t="str">
        <f t="shared" si="134"/>
        <v/>
      </c>
      <c r="AT417" s="43" t="e">
        <f>#REF!</f>
        <v>#REF!</v>
      </c>
      <c r="AU417" s="43" t="str">
        <f t="shared" ca="1" si="135"/>
        <v/>
      </c>
      <c r="AW417" s="43" t="e">
        <f t="array" aca="1" ref="AW417" ca="1">INDEX(ColClas1,MIN(IF(Tron1=$AT417,IF(COUNTIF($AV417:AV417,Clas1)=0,ROW(Clas1)))))&amp;""</f>
        <v>#REF!</v>
      </c>
      <c r="AX417" s="43" t="e">
        <f t="array" aca="1" ref="AX417" ca="1">INDEX(ColClas1,MIN(IF(Tron1=$AT417,IF(COUNTIF($AV417:AW417,Clas1)=0,ROW(Clas1)))))&amp;""</f>
        <v>#REF!</v>
      </c>
      <c r="AY417" s="43" t="e">
        <f t="array" aca="1" ref="AY417" ca="1">INDEX(ColClas1,MIN(IF(Tron1=$AT417,IF(COUNTIF($AV417:AX417,Clas1)=0,ROW(Clas1)))))&amp;""</f>
        <v>#REF!</v>
      </c>
      <c r="AZ417" s="43" t="e">
        <f t="array" aca="1" ref="AZ417" ca="1">INDEX(ColClas1,MIN(IF(Tron1=$AT417,IF(COUNTIF($AV417:AY417,Clas1)=0,ROW(Clas1)))))&amp;""</f>
        <v>#REF!</v>
      </c>
      <c r="BA417" s="43" t="e">
        <f t="array" aca="1" ref="BA417" ca="1">INDEX(ColClas1,MIN(IF(Tron1=$AT417,IF(COUNTIF($AV417:AZ417,Clas1)=0,ROW(Clas1)))))&amp;""</f>
        <v>#REF!</v>
      </c>
    </row>
    <row r="418" spans="1:53" x14ac:dyDescent="0.25">
      <c r="A418" s="35">
        <v>408</v>
      </c>
      <c r="B418" s="41" t="str">
        <f>IF(COUNTIF(C$11:C417,C418)=0,B417&amp;C418,B417)</f>
        <v/>
      </c>
      <c r="C418" s="116" t="str">
        <f t="shared" si="141"/>
        <v/>
      </c>
      <c r="D418" s="114"/>
      <c r="E418" s="3"/>
      <c r="F418" s="2" t="e">
        <f t="shared" si="136"/>
        <v>#REF!</v>
      </c>
      <c r="G418" s="2" t="e">
        <f t="shared" si="137"/>
        <v>#REF!</v>
      </c>
      <c r="H418" s="2" t="e">
        <f t="shared" si="138"/>
        <v>#REF!</v>
      </c>
      <c r="I418" s="4"/>
      <c r="J418" s="4"/>
      <c r="K418" s="4"/>
      <c r="L418" s="4"/>
      <c r="M418" s="4"/>
      <c r="N418" s="4"/>
      <c r="O418" s="4"/>
      <c r="P418" s="4"/>
      <c r="Q418" s="2" t="str">
        <f t="shared" si="142"/>
        <v/>
      </c>
      <c r="R418" s="2" t="str">
        <f t="shared" si="143"/>
        <v/>
      </c>
      <c r="S418" s="2" t="str">
        <f t="shared" si="144"/>
        <v/>
      </c>
      <c r="T418" s="2">
        <f t="shared" si="154"/>
        <v>0</v>
      </c>
      <c r="U418" s="2" t="str">
        <f t="shared" si="145"/>
        <v/>
      </c>
      <c r="V418" s="2" t="str">
        <f t="shared" si="146"/>
        <v/>
      </c>
      <c r="W418" s="2" t="str">
        <f t="shared" si="147"/>
        <v/>
      </c>
      <c r="X418" s="5" t="str">
        <f t="shared" si="153"/>
        <v/>
      </c>
      <c r="Y418" s="2" t="str">
        <f t="shared" si="148"/>
        <v/>
      </c>
      <c r="Z418" s="2" t="str">
        <f t="shared" si="149"/>
        <v/>
      </c>
      <c r="AA418" s="4"/>
      <c r="AB418" s="4"/>
      <c r="AC418" s="4"/>
      <c r="AD418" s="4"/>
      <c r="AE418" s="4"/>
      <c r="AF418" s="4"/>
      <c r="AG418" s="4"/>
      <c r="AH418" s="4"/>
      <c r="AI418" s="2" t="str">
        <f t="shared" ref="AI418:AI481" si="155">C418</f>
        <v/>
      </c>
      <c r="AJ418" s="2" t="str">
        <f t="shared" si="150"/>
        <v/>
      </c>
      <c r="AK418" s="6" t="e">
        <f>VLOOKUP(C418,#REF!,10,FALSE)</f>
        <v>#REF!</v>
      </c>
      <c r="AL418" s="4"/>
      <c r="AM418" s="2" t="str">
        <f t="shared" si="151"/>
        <v/>
      </c>
      <c r="AN418" s="2" t="str">
        <f t="shared" si="152"/>
        <v/>
      </c>
      <c r="AO418" s="7" t="e">
        <f t="shared" si="139"/>
        <v>#VALUE!</v>
      </c>
      <c r="AP418" s="117"/>
      <c r="AQ418" s="8" t="str">
        <f t="shared" si="140"/>
        <v/>
      </c>
      <c r="AR418" s="9"/>
      <c r="AS418" s="1" t="str">
        <f t="shared" ref="AS418:AS481" si="156">CONCATENATE(C418,E418)</f>
        <v/>
      </c>
      <c r="AT418" s="43" t="e">
        <f>#REF!</f>
        <v>#REF!</v>
      </c>
      <c r="AU418" s="43" t="str">
        <f t="shared" ref="AU418:AU481" ca="1" si="157">IF(COUNTIF(AW418:AZ418,"D")&gt;0,"D",IF(COUNTIF(AW418:AZ418,"C")&gt;0,"C",IF(COUNTIF(AW418:AZ418,"B")&gt;0,"B",IF(COUNTIF(AW418:AZ418,"A")&gt;0,"A",""))))</f>
        <v/>
      </c>
      <c r="AW418" s="43" t="e">
        <f t="array" aca="1" ref="AW418" ca="1">INDEX(ColClas1,MIN(IF(Tron1=$AT418,IF(COUNTIF($AV418:AV418,Clas1)=0,ROW(Clas1)))))&amp;""</f>
        <v>#REF!</v>
      </c>
      <c r="AX418" s="43" t="e">
        <f t="array" aca="1" ref="AX418" ca="1">INDEX(ColClas1,MIN(IF(Tron1=$AT418,IF(COUNTIF($AV418:AW418,Clas1)=0,ROW(Clas1)))))&amp;""</f>
        <v>#REF!</v>
      </c>
      <c r="AY418" s="43" t="e">
        <f t="array" aca="1" ref="AY418" ca="1">INDEX(ColClas1,MIN(IF(Tron1=$AT418,IF(COUNTIF($AV418:AX418,Clas1)=0,ROW(Clas1)))))&amp;""</f>
        <v>#REF!</v>
      </c>
      <c r="AZ418" s="43" t="e">
        <f t="array" aca="1" ref="AZ418" ca="1">INDEX(ColClas1,MIN(IF(Tron1=$AT418,IF(COUNTIF($AV418:AY418,Clas1)=0,ROW(Clas1)))))&amp;""</f>
        <v>#REF!</v>
      </c>
      <c r="BA418" s="43" t="e">
        <f t="array" aca="1" ref="BA418" ca="1">INDEX(ColClas1,MIN(IF(Tron1=$AT418,IF(COUNTIF($AV418:AZ418,Clas1)=0,ROW(Clas1)))))&amp;""</f>
        <v>#REF!</v>
      </c>
    </row>
    <row r="419" spans="1:53" x14ac:dyDescent="0.25">
      <c r="A419" s="35">
        <v>409</v>
      </c>
      <c r="B419" s="41" t="str">
        <f>IF(COUNTIF(C$11:C418,C419)=0,B418&amp;C419,B418)</f>
        <v/>
      </c>
      <c r="C419" s="116" t="str">
        <f t="shared" si="141"/>
        <v/>
      </c>
      <c r="D419" s="114"/>
      <c r="E419" s="3"/>
      <c r="F419" s="2" t="e">
        <f t="shared" si="136"/>
        <v>#REF!</v>
      </c>
      <c r="G419" s="2" t="e">
        <f t="shared" si="137"/>
        <v>#REF!</v>
      </c>
      <c r="H419" s="2" t="e">
        <f t="shared" si="138"/>
        <v>#REF!</v>
      </c>
      <c r="I419" s="4"/>
      <c r="J419" s="4"/>
      <c r="K419" s="4"/>
      <c r="L419" s="4"/>
      <c r="M419" s="4"/>
      <c r="N419" s="4"/>
      <c r="O419" s="4"/>
      <c r="P419" s="4"/>
      <c r="Q419" s="2" t="str">
        <f t="shared" si="142"/>
        <v/>
      </c>
      <c r="R419" s="2" t="str">
        <f t="shared" si="143"/>
        <v/>
      </c>
      <c r="S419" s="2" t="str">
        <f t="shared" si="144"/>
        <v/>
      </c>
      <c r="T419" s="2">
        <f t="shared" si="154"/>
        <v>0</v>
      </c>
      <c r="U419" s="2" t="str">
        <f t="shared" si="145"/>
        <v/>
      </c>
      <c r="V419" s="2" t="str">
        <f t="shared" si="146"/>
        <v/>
      </c>
      <c r="W419" s="2" t="str">
        <f t="shared" si="147"/>
        <v/>
      </c>
      <c r="X419" s="5" t="str">
        <f t="shared" si="153"/>
        <v/>
      </c>
      <c r="Y419" s="2" t="str">
        <f t="shared" si="148"/>
        <v/>
      </c>
      <c r="Z419" s="2" t="str">
        <f t="shared" si="149"/>
        <v/>
      </c>
      <c r="AA419" s="4"/>
      <c r="AB419" s="4"/>
      <c r="AC419" s="4"/>
      <c r="AD419" s="4"/>
      <c r="AE419" s="4"/>
      <c r="AF419" s="4"/>
      <c r="AG419" s="4"/>
      <c r="AH419" s="4"/>
      <c r="AI419" s="2" t="str">
        <f t="shared" si="155"/>
        <v/>
      </c>
      <c r="AJ419" s="2" t="str">
        <f t="shared" si="150"/>
        <v/>
      </c>
      <c r="AK419" s="6" t="e">
        <f>VLOOKUP(C419,#REF!,10,FALSE)</f>
        <v>#REF!</v>
      </c>
      <c r="AL419" s="4"/>
      <c r="AM419" s="2" t="str">
        <f t="shared" si="151"/>
        <v/>
      </c>
      <c r="AN419" s="2" t="str">
        <f t="shared" si="152"/>
        <v/>
      </c>
      <c r="AO419" s="7" t="e">
        <f t="shared" si="139"/>
        <v>#VALUE!</v>
      </c>
      <c r="AP419" s="117"/>
      <c r="AQ419" s="8" t="str">
        <f t="shared" si="140"/>
        <v/>
      </c>
      <c r="AR419" s="9"/>
      <c r="AS419" s="1" t="str">
        <f t="shared" si="156"/>
        <v/>
      </c>
      <c r="AT419" s="43" t="e">
        <f>#REF!</f>
        <v>#REF!</v>
      </c>
      <c r="AU419" s="43" t="str">
        <f t="shared" ca="1" si="157"/>
        <v/>
      </c>
      <c r="AW419" s="43" t="e">
        <f t="array" aca="1" ref="AW419" ca="1">INDEX(ColClas1,MIN(IF(Tron1=$AT419,IF(COUNTIF($AV419:AV419,Clas1)=0,ROW(Clas1)))))&amp;""</f>
        <v>#REF!</v>
      </c>
      <c r="AX419" s="43" t="e">
        <f t="array" aca="1" ref="AX419" ca="1">INDEX(ColClas1,MIN(IF(Tron1=$AT419,IF(COUNTIF($AV419:AW419,Clas1)=0,ROW(Clas1)))))&amp;""</f>
        <v>#REF!</v>
      </c>
      <c r="AY419" s="43" t="e">
        <f t="array" aca="1" ref="AY419" ca="1">INDEX(ColClas1,MIN(IF(Tron1=$AT419,IF(COUNTIF($AV419:AX419,Clas1)=0,ROW(Clas1)))))&amp;""</f>
        <v>#REF!</v>
      </c>
      <c r="AZ419" s="43" t="e">
        <f t="array" aca="1" ref="AZ419" ca="1">INDEX(ColClas1,MIN(IF(Tron1=$AT419,IF(COUNTIF($AV419:AY419,Clas1)=0,ROW(Clas1)))))&amp;""</f>
        <v>#REF!</v>
      </c>
      <c r="BA419" s="43" t="e">
        <f t="array" aca="1" ref="BA419" ca="1">INDEX(ColClas1,MIN(IF(Tron1=$AT419,IF(COUNTIF($AV419:AZ419,Clas1)=0,ROW(Clas1)))))&amp;""</f>
        <v>#REF!</v>
      </c>
    </row>
    <row r="420" spans="1:53" x14ac:dyDescent="0.25">
      <c r="A420" s="35">
        <v>410</v>
      </c>
      <c r="B420" s="41" t="str">
        <f>IF(COUNTIF(C$11:C419,C420)=0,B419&amp;C420,B419)</f>
        <v/>
      </c>
      <c r="C420" s="116" t="str">
        <f t="shared" si="141"/>
        <v/>
      </c>
      <c r="D420" s="114"/>
      <c r="E420" s="3"/>
      <c r="F420" s="2" t="e">
        <f t="shared" si="136"/>
        <v>#REF!</v>
      </c>
      <c r="G420" s="2" t="e">
        <f t="shared" si="137"/>
        <v>#REF!</v>
      </c>
      <c r="H420" s="2" t="e">
        <f t="shared" si="138"/>
        <v>#REF!</v>
      </c>
      <c r="I420" s="4"/>
      <c r="J420" s="4"/>
      <c r="K420" s="4"/>
      <c r="L420" s="4"/>
      <c r="M420" s="4"/>
      <c r="N420" s="4"/>
      <c r="O420" s="4"/>
      <c r="P420" s="4"/>
      <c r="Q420" s="2" t="str">
        <f t="shared" si="142"/>
        <v/>
      </c>
      <c r="R420" s="2" t="str">
        <f t="shared" si="143"/>
        <v/>
      </c>
      <c r="S420" s="2" t="str">
        <f t="shared" si="144"/>
        <v/>
      </c>
      <c r="T420" s="2">
        <f t="shared" si="154"/>
        <v>0</v>
      </c>
      <c r="U420" s="2" t="str">
        <f t="shared" si="145"/>
        <v/>
      </c>
      <c r="V420" s="2" t="str">
        <f t="shared" si="146"/>
        <v/>
      </c>
      <c r="W420" s="2" t="str">
        <f t="shared" si="147"/>
        <v/>
      </c>
      <c r="X420" s="5" t="str">
        <f t="shared" si="153"/>
        <v/>
      </c>
      <c r="Y420" s="2" t="str">
        <f t="shared" si="148"/>
        <v/>
      </c>
      <c r="Z420" s="2" t="str">
        <f t="shared" si="149"/>
        <v/>
      </c>
      <c r="AA420" s="4"/>
      <c r="AB420" s="4"/>
      <c r="AC420" s="4"/>
      <c r="AD420" s="4"/>
      <c r="AE420" s="4"/>
      <c r="AF420" s="4"/>
      <c r="AG420" s="4"/>
      <c r="AH420" s="4"/>
      <c r="AI420" s="2" t="str">
        <f t="shared" si="155"/>
        <v/>
      </c>
      <c r="AJ420" s="2" t="str">
        <f t="shared" si="150"/>
        <v/>
      </c>
      <c r="AK420" s="6" t="e">
        <f>VLOOKUP(C420,#REF!,10,FALSE)</f>
        <v>#REF!</v>
      </c>
      <c r="AL420" s="4"/>
      <c r="AM420" s="2" t="str">
        <f t="shared" si="151"/>
        <v/>
      </c>
      <c r="AN420" s="2" t="str">
        <f t="shared" si="152"/>
        <v/>
      </c>
      <c r="AO420" s="7" t="e">
        <f t="shared" si="139"/>
        <v>#VALUE!</v>
      </c>
      <c r="AP420" s="117"/>
      <c r="AQ420" s="8" t="str">
        <f t="shared" si="140"/>
        <v/>
      </c>
      <c r="AR420" s="9"/>
      <c r="AS420" s="1" t="str">
        <f t="shared" si="156"/>
        <v/>
      </c>
      <c r="AT420" s="43" t="e">
        <f>#REF!</f>
        <v>#REF!</v>
      </c>
      <c r="AU420" s="43" t="str">
        <f t="shared" ca="1" si="157"/>
        <v/>
      </c>
      <c r="AW420" s="43" t="e">
        <f t="array" aca="1" ref="AW420" ca="1">INDEX(ColClas1,MIN(IF(Tron1=$AT420,IF(COUNTIF($AV420:AV420,Clas1)=0,ROW(Clas1)))))&amp;""</f>
        <v>#REF!</v>
      </c>
      <c r="AX420" s="43" t="e">
        <f t="array" aca="1" ref="AX420" ca="1">INDEX(ColClas1,MIN(IF(Tron1=$AT420,IF(COUNTIF($AV420:AW420,Clas1)=0,ROW(Clas1)))))&amp;""</f>
        <v>#REF!</v>
      </c>
      <c r="AY420" s="43" t="e">
        <f t="array" aca="1" ref="AY420" ca="1">INDEX(ColClas1,MIN(IF(Tron1=$AT420,IF(COUNTIF($AV420:AX420,Clas1)=0,ROW(Clas1)))))&amp;""</f>
        <v>#REF!</v>
      </c>
      <c r="AZ420" s="43" t="e">
        <f t="array" aca="1" ref="AZ420" ca="1">INDEX(ColClas1,MIN(IF(Tron1=$AT420,IF(COUNTIF($AV420:AY420,Clas1)=0,ROW(Clas1)))))&amp;""</f>
        <v>#REF!</v>
      </c>
      <c r="BA420" s="43" t="e">
        <f t="array" aca="1" ref="BA420" ca="1">INDEX(ColClas1,MIN(IF(Tron1=$AT420,IF(COUNTIF($AV420:AZ420,Clas1)=0,ROW(Clas1)))))&amp;""</f>
        <v>#REF!</v>
      </c>
    </row>
    <row r="421" spans="1:53" x14ac:dyDescent="0.25">
      <c r="A421" s="35">
        <v>411</v>
      </c>
      <c r="B421" s="41" t="str">
        <f>IF(COUNTIF(C$11:C420,C421)=0,B420&amp;C421,B420)</f>
        <v/>
      </c>
      <c r="C421" s="116" t="str">
        <f t="shared" si="141"/>
        <v/>
      </c>
      <c r="D421" s="114"/>
      <c r="E421" s="3"/>
      <c r="F421" s="2" t="e">
        <f t="shared" si="136"/>
        <v>#REF!</v>
      </c>
      <c r="G421" s="2" t="e">
        <f t="shared" si="137"/>
        <v>#REF!</v>
      </c>
      <c r="H421" s="2" t="e">
        <f t="shared" si="138"/>
        <v>#REF!</v>
      </c>
      <c r="I421" s="4"/>
      <c r="J421" s="4"/>
      <c r="K421" s="4"/>
      <c r="L421" s="4"/>
      <c r="M421" s="4"/>
      <c r="N421" s="4"/>
      <c r="O421" s="4"/>
      <c r="P421" s="4"/>
      <c r="Q421" s="2" t="str">
        <f t="shared" si="142"/>
        <v/>
      </c>
      <c r="R421" s="2" t="str">
        <f t="shared" si="143"/>
        <v/>
      </c>
      <c r="S421" s="2" t="str">
        <f t="shared" si="144"/>
        <v/>
      </c>
      <c r="T421" s="2">
        <f t="shared" si="154"/>
        <v>0</v>
      </c>
      <c r="U421" s="2" t="str">
        <f t="shared" si="145"/>
        <v/>
      </c>
      <c r="V421" s="2" t="str">
        <f t="shared" si="146"/>
        <v/>
      </c>
      <c r="W421" s="2" t="str">
        <f t="shared" si="147"/>
        <v/>
      </c>
      <c r="X421" s="5" t="str">
        <f t="shared" si="153"/>
        <v/>
      </c>
      <c r="Y421" s="2" t="str">
        <f t="shared" si="148"/>
        <v/>
      </c>
      <c r="Z421" s="2" t="str">
        <f t="shared" si="149"/>
        <v/>
      </c>
      <c r="AA421" s="4"/>
      <c r="AB421" s="4"/>
      <c r="AC421" s="4"/>
      <c r="AD421" s="4"/>
      <c r="AE421" s="4"/>
      <c r="AF421" s="4"/>
      <c r="AG421" s="4"/>
      <c r="AH421" s="4"/>
      <c r="AI421" s="2" t="str">
        <f t="shared" si="155"/>
        <v/>
      </c>
      <c r="AJ421" s="2" t="str">
        <f t="shared" si="150"/>
        <v/>
      </c>
      <c r="AK421" s="6" t="e">
        <f>VLOOKUP(C421,#REF!,10,FALSE)</f>
        <v>#REF!</v>
      </c>
      <c r="AL421" s="4"/>
      <c r="AM421" s="2" t="str">
        <f t="shared" si="151"/>
        <v/>
      </c>
      <c r="AN421" s="2" t="str">
        <f t="shared" si="152"/>
        <v/>
      </c>
      <c r="AO421" s="7" t="e">
        <f t="shared" si="139"/>
        <v>#VALUE!</v>
      </c>
      <c r="AP421" s="117"/>
      <c r="AQ421" s="8" t="str">
        <f t="shared" si="140"/>
        <v/>
      </c>
      <c r="AR421" s="9"/>
      <c r="AS421" s="1" t="str">
        <f t="shared" si="156"/>
        <v/>
      </c>
      <c r="AT421" s="43" t="e">
        <f>#REF!</f>
        <v>#REF!</v>
      </c>
      <c r="AU421" s="43" t="str">
        <f t="shared" ca="1" si="157"/>
        <v/>
      </c>
      <c r="AW421" s="43" t="e">
        <f t="array" aca="1" ref="AW421" ca="1">INDEX(ColClas1,MIN(IF(Tron1=$AT421,IF(COUNTIF($AV421:AV421,Clas1)=0,ROW(Clas1)))))&amp;""</f>
        <v>#REF!</v>
      </c>
      <c r="AX421" s="43" t="e">
        <f t="array" aca="1" ref="AX421" ca="1">INDEX(ColClas1,MIN(IF(Tron1=$AT421,IF(COUNTIF($AV421:AW421,Clas1)=0,ROW(Clas1)))))&amp;""</f>
        <v>#REF!</v>
      </c>
      <c r="AY421" s="43" t="e">
        <f t="array" aca="1" ref="AY421" ca="1">INDEX(ColClas1,MIN(IF(Tron1=$AT421,IF(COUNTIF($AV421:AX421,Clas1)=0,ROW(Clas1)))))&amp;""</f>
        <v>#REF!</v>
      </c>
      <c r="AZ421" s="43" t="e">
        <f t="array" aca="1" ref="AZ421" ca="1">INDEX(ColClas1,MIN(IF(Tron1=$AT421,IF(COUNTIF($AV421:AY421,Clas1)=0,ROW(Clas1)))))&amp;""</f>
        <v>#REF!</v>
      </c>
      <c r="BA421" s="43" t="e">
        <f t="array" aca="1" ref="BA421" ca="1">INDEX(ColClas1,MIN(IF(Tron1=$AT421,IF(COUNTIF($AV421:AZ421,Clas1)=0,ROW(Clas1)))))&amp;""</f>
        <v>#REF!</v>
      </c>
    </row>
    <row r="422" spans="1:53" x14ac:dyDescent="0.25">
      <c r="A422" s="35">
        <v>412</v>
      </c>
      <c r="B422" s="41" t="str">
        <f>IF(COUNTIF(C$11:C421,C422)=0,B421&amp;C422,B421)</f>
        <v/>
      </c>
      <c r="C422" s="116" t="str">
        <f t="shared" si="141"/>
        <v/>
      </c>
      <c r="D422" s="114"/>
      <c r="E422" s="3"/>
      <c r="F422" s="2" t="e">
        <f t="shared" si="136"/>
        <v>#REF!</v>
      </c>
      <c r="G422" s="2" t="e">
        <f t="shared" si="137"/>
        <v>#REF!</v>
      </c>
      <c r="H422" s="2" t="e">
        <f t="shared" si="138"/>
        <v>#REF!</v>
      </c>
      <c r="I422" s="4"/>
      <c r="J422" s="4"/>
      <c r="K422" s="4"/>
      <c r="L422" s="4"/>
      <c r="M422" s="4"/>
      <c r="N422" s="4"/>
      <c r="O422" s="4"/>
      <c r="P422" s="4"/>
      <c r="Q422" s="2" t="str">
        <f t="shared" si="142"/>
        <v/>
      </c>
      <c r="R422" s="2" t="str">
        <f t="shared" si="143"/>
        <v/>
      </c>
      <c r="S422" s="2" t="str">
        <f t="shared" si="144"/>
        <v/>
      </c>
      <c r="T422" s="2">
        <f t="shared" si="154"/>
        <v>0</v>
      </c>
      <c r="U422" s="2" t="str">
        <f t="shared" si="145"/>
        <v/>
      </c>
      <c r="V422" s="2" t="str">
        <f t="shared" si="146"/>
        <v/>
      </c>
      <c r="W422" s="2" t="str">
        <f t="shared" si="147"/>
        <v/>
      </c>
      <c r="X422" s="5" t="str">
        <f t="shared" si="153"/>
        <v/>
      </c>
      <c r="Y422" s="2" t="str">
        <f t="shared" si="148"/>
        <v/>
      </c>
      <c r="Z422" s="2" t="str">
        <f t="shared" si="149"/>
        <v/>
      </c>
      <c r="AA422" s="4"/>
      <c r="AB422" s="4"/>
      <c r="AC422" s="4"/>
      <c r="AD422" s="4"/>
      <c r="AE422" s="4"/>
      <c r="AF422" s="4"/>
      <c r="AG422" s="4"/>
      <c r="AH422" s="4"/>
      <c r="AI422" s="2" t="str">
        <f t="shared" si="155"/>
        <v/>
      </c>
      <c r="AJ422" s="2" t="str">
        <f t="shared" si="150"/>
        <v/>
      </c>
      <c r="AK422" s="6" t="e">
        <f>VLOOKUP(C422,#REF!,10,FALSE)</f>
        <v>#REF!</v>
      </c>
      <c r="AL422" s="4"/>
      <c r="AM422" s="2" t="str">
        <f t="shared" si="151"/>
        <v/>
      </c>
      <c r="AN422" s="2" t="str">
        <f t="shared" si="152"/>
        <v/>
      </c>
      <c r="AO422" s="7" t="e">
        <f t="shared" si="139"/>
        <v>#VALUE!</v>
      </c>
      <c r="AP422" s="117"/>
      <c r="AQ422" s="8" t="str">
        <f t="shared" si="140"/>
        <v/>
      </c>
      <c r="AR422" s="9"/>
      <c r="AS422" s="1" t="str">
        <f t="shared" si="156"/>
        <v/>
      </c>
      <c r="AT422" s="43" t="e">
        <f>#REF!</f>
        <v>#REF!</v>
      </c>
      <c r="AU422" s="43" t="str">
        <f t="shared" ca="1" si="157"/>
        <v/>
      </c>
      <c r="AW422" s="43" t="e">
        <f t="array" aca="1" ref="AW422" ca="1">INDEX(ColClas1,MIN(IF(Tron1=$AT422,IF(COUNTIF($AV422:AV422,Clas1)=0,ROW(Clas1)))))&amp;""</f>
        <v>#REF!</v>
      </c>
      <c r="AX422" s="43" t="e">
        <f t="array" aca="1" ref="AX422" ca="1">INDEX(ColClas1,MIN(IF(Tron1=$AT422,IF(COUNTIF($AV422:AW422,Clas1)=0,ROW(Clas1)))))&amp;""</f>
        <v>#REF!</v>
      </c>
      <c r="AY422" s="43" t="e">
        <f t="array" aca="1" ref="AY422" ca="1">INDEX(ColClas1,MIN(IF(Tron1=$AT422,IF(COUNTIF($AV422:AX422,Clas1)=0,ROW(Clas1)))))&amp;""</f>
        <v>#REF!</v>
      </c>
      <c r="AZ422" s="43" t="e">
        <f t="array" aca="1" ref="AZ422" ca="1">INDEX(ColClas1,MIN(IF(Tron1=$AT422,IF(COUNTIF($AV422:AY422,Clas1)=0,ROW(Clas1)))))&amp;""</f>
        <v>#REF!</v>
      </c>
      <c r="BA422" s="43" t="e">
        <f t="array" aca="1" ref="BA422" ca="1">INDEX(ColClas1,MIN(IF(Tron1=$AT422,IF(COUNTIF($AV422:AZ422,Clas1)=0,ROW(Clas1)))))&amp;""</f>
        <v>#REF!</v>
      </c>
    </row>
    <row r="423" spans="1:53" x14ac:dyDescent="0.25">
      <c r="A423" s="35">
        <v>413</v>
      </c>
      <c r="B423" s="41" t="str">
        <f>IF(COUNTIF(C$11:C422,C423)=0,B422&amp;C423,B422)</f>
        <v/>
      </c>
      <c r="C423" s="116" t="str">
        <f t="shared" si="141"/>
        <v/>
      </c>
      <c r="D423" s="114"/>
      <c r="E423" s="3"/>
      <c r="F423" s="2" t="e">
        <f t="shared" si="136"/>
        <v>#REF!</v>
      </c>
      <c r="G423" s="2" t="e">
        <f t="shared" si="137"/>
        <v>#REF!</v>
      </c>
      <c r="H423" s="2" t="e">
        <f t="shared" si="138"/>
        <v>#REF!</v>
      </c>
      <c r="I423" s="4"/>
      <c r="J423" s="4"/>
      <c r="K423" s="4"/>
      <c r="L423" s="4"/>
      <c r="M423" s="4"/>
      <c r="N423" s="4"/>
      <c r="O423" s="4"/>
      <c r="P423" s="4"/>
      <c r="Q423" s="2" t="str">
        <f t="shared" si="142"/>
        <v/>
      </c>
      <c r="R423" s="2" t="str">
        <f t="shared" si="143"/>
        <v/>
      </c>
      <c r="S423" s="2" t="str">
        <f t="shared" si="144"/>
        <v/>
      </c>
      <c r="T423" s="2">
        <f t="shared" si="154"/>
        <v>0</v>
      </c>
      <c r="U423" s="2" t="str">
        <f t="shared" si="145"/>
        <v/>
      </c>
      <c r="V423" s="2" t="str">
        <f t="shared" si="146"/>
        <v/>
      </c>
      <c r="W423" s="2" t="str">
        <f t="shared" si="147"/>
        <v/>
      </c>
      <c r="X423" s="5" t="str">
        <f t="shared" si="153"/>
        <v/>
      </c>
      <c r="Y423" s="2" t="str">
        <f t="shared" si="148"/>
        <v/>
      </c>
      <c r="Z423" s="2" t="str">
        <f t="shared" si="149"/>
        <v/>
      </c>
      <c r="AA423" s="4"/>
      <c r="AB423" s="4"/>
      <c r="AC423" s="4"/>
      <c r="AD423" s="4"/>
      <c r="AE423" s="4"/>
      <c r="AF423" s="4"/>
      <c r="AG423" s="4"/>
      <c r="AH423" s="4"/>
      <c r="AI423" s="2" t="str">
        <f t="shared" si="155"/>
        <v/>
      </c>
      <c r="AJ423" s="2" t="str">
        <f t="shared" si="150"/>
        <v/>
      </c>
      <c r="AK423" s="6" t="e">
        <f>VLOOKUP(C423,#REF!,10,FALSE)</f>
        <v>#REF!</v>
      </c>
      <c r="AL423" s="4"/>
      <c r="AM423" s="2" t="str">
        <f t="shared" si="151"/>
        <v/>
      </c>
      <c r="AN423" s="2" t="str">
        <f t="shared" si="152"/>
        <v/>
      </c>
      <c r="AO423" s="7" t="e">
        <f t="shared" si="139"/>
        <v>#VALUE!</v>
      </c>
      <c r="AP423" s="117"/>
      <c r="AQ423" s="8" t="str">
        <f t="shared" si="140"/>
        <v/>
      </c>
      <c r="AR423" s="9"/>
      <c r="AS423" s="1" t="str">
        <f t="shared" si="156"/>
        <v/>
      </c>
      <c r="AT423" s="43" t="e">
        <f>#REF!</f>
        <v>#REF!</v>
      </c>
      <c r="AU423" s="43" t="str">
        <f t="shared" ca="1" si="157"/>
        <v/>
      </c>
      <c r="AW423" s="43" t="e">
        <f t="array" aca="1" ref="AW423" ca="1">INDEX(ColClas1,MIN(IF(Tron1=$AT423,IF(COUNTIF($AV423:AV423,Clas1)=0,ROW(Clas1)))))&amp;""</f>
        <v>#REF!</v>
      </c>
      <c r="AX423" s="43" t="e">
        <f t="array" aca="1" ref="AX423" ca="1">INDEX(ColClas1,MIN(IF(Tron1=$AT423,IF(COUNTIF($AV423:AW423,Clas1)=0,ROW(Clas1)))))&amp;""</f>
        <v>#REF!</v>
      </c>
      <c r="AY423" s="43" t="e">
        <f t="array" aca="1" ref="AY423" ca="1">INDEX(ColClas1,MIN(IF(Tron1=$AT423,IF(COUNTIF($AV423:AX423,Clas1)=0,ROW(Clas1)))))&amp;""</f>
        <v>#REF!</v>
      </c>
      <c r="AZ423" s="43" t="e">
        <f t="array" aca="1" ref="AZ423" ca="1">INDEX(ColClas1,MIN(IF(Tron1=$AT423,IF(COUNTIF($AV423:AY423,Clas1)=0,ROW(Clas1)))))&amp;""</f>
        <v>#REF!</v>
      </c>
      <c r="BA423" s="43" t="e">
        <f t="array" aca="1" ref="BA423" ca="1">INDEX(ColClas1,MIN(IF(Tron1=$AT423,IF(COUNTIF($AV423:AZ423,Clas1)=0,ROW(Clas1)))))&amp;""</f>
        <v>#REF!</v>
      </c>
    </row>
    <row r="424" spans="1:53" x14ac:dyDescent="0.25">
      <c r="A424" s="35">
        <v>414</v>
      </c>
      <c r="B424" s="41" t="str">
        <f>IF(COUNTIF(C$11:C423,C424)=0,B423&amp;C424,B423)</f>
        <v/>
      </c>
      <c r="C424" s="116" t="str">
        <f t="shared" si="141"/>
        <v/>
      </c>
      <c r="D424" s="114"/>
      <c r="E424" s="3"/>
      <c r="F424" s="2" t="e">
        <f t="shared" si="136"/>
        <v>#REF!</v>
      </c>
      <c r="G424" s="2" t="e">
        <f t="shared" si="137"/>
        <v>#REF!</v>
      </c>
      <c r="H424" s="2" t="e">
        <f t="shared" si="138"/>
        <v>#REF!</v>
      </c>
      <c r="I424" s="4"/>
      <c r="J424" s="4"/>
      <c r="K424" s="4"/>
      <c r="L424" s="4"/>
      <c r="M424" s="4"/>
      <c r="N424" s="4"/>
      <c r="O424" s="4"/>
      <c r="P424" s="4"/>
      <c r="Q424" s="2" t="str">
        <f t="shared" si="142"/>
        <v/>
      </c>
      <c r="R424" s="2" t="str">
        <f t="shared" si="143"/>
        <v/>
      </c>
      <c r="S424" s="2" t="str">
        <f t="shared" si="144"/>
        <v/>
      </c>
      <c r="T424" s="2">
        <f t="shared" si="154"/>
        <v>0</v>
      </c>
      <c r="U424" s="2" t="str">
        <f t="shared" si="145"/>
        <v/>
      </c>
      <c r="V424" s="2" t="str">
        <f t="shared" si="146"/>
        <v/>
      </c>
      <c r="W424" s="2" t="str">
        <f t="shared" si="147"/>
        <v/>
      </c>
      <c r="X424" s="5" t="str">
        <f t="shared" si="153"/>
        <v/>
      </c>
      <c r="Y424" s="2" t="str">
        <f t="shared" si="148"/>
        <v/>
      </c>
      <c r="Z424" s="2" t="str">
        <f t="shared" si="149"/>
        <v/>
      </c>
      <c r="AA424" s="4"/>
      <c r="AB424" s="4"/>
      <c r="AC424" s="4"/>
      <c r="AD424" s="4"/>
      <c r="AE424" s="4"/>
      <c r="AF424" s="4"/>
      <c r="AG424" s="4"/>
      <c r="AH424" s="4"/>
      <c r="AI424" s="2" t="str">
        <f t="shared" si="155"/>
        <v/>
      </c>
      <c r="AJ424" s="2" t="str">
        <f t="shared" si="150"/>
        <v/>
      </c>
      <c r="AK424" s="6" t="e">
        <f>VLOOKUP(C424,#REF!,10,FALSE)</f>
        <v>#REF!</v>
      </c>
      <c r="AL424" s="4"/>
      <c r="AM424" s="2" t="str">
        <f t="shared" si="151"/>
        <v/>
      </c>
      <c r="AN424" s="2" t="str">
        <f t="shared" si="152"/>
        <v/>
      </c>
      <c r="AO424" s="7" t="e">
        <f t="shared" si="139"/>
        <v>#VALUE!</v>
      </c>
      <c r="AP424" s="117"/>
      <c r="AQ424" s="8" t="str">
        <f t="shared" si="140"/>
        <v/>
      </c>
      <c r="AR424" s="9"/>
      <c r="AS424" s="1" t="str">
        <f t="shared" si="156"/>
        <v/>
      </c>
      <c r="AT424" s="43" t="e">
        <f>#REF!</f>
        <v>#REF!</v>
      </c>
      <c r="AU424" s="43" t="str">
        <f t="shared" ca="1" si="157"/>
        <v/>
      </c>
      <c r="AW424" s="43" t="e">
        <f t="array" aca="1" ref="AW424" ca="1">INDEX(ColClas1,MIN(IF(Tron1=$AT424,IF(COUNTIF($AV424:AV424,Clas1)=0,ROW(Clas1)))))&amp;""</f>
        <v>#REF!</v>
      </c>
      <c r="AX424" s="43" t="e">
        <f t="array" aca="1" ref="AX424" ca="1">INDEX(ColClas1,MIN(IF(Tron1=$AT424,IF(COUNTIF($AV424:AW424,Clas1)=0,ROW(Clas1)))))&amp;""</f>
        <v>#REF!</v>
      </c>
      <c r="AY424" s="43" t="e">
        <f t="array" aca="1" ref="AY424" ca="1">INDEX(ColClas1,MIN(IF(Tron1=$AT424,IF(COUNTIF($AV424:AX424,Clas1)=0,ROW(Clas1)))))&amp;""</f>
        <v>#REF!</v>
      </c>
      <c r="AZ424" s="43" t="e">
        <f t="array" aca="1" ref="AZ424" ca="1">INDEX(ColClas1,MIN(IF(Tron1=$AT424,IF(COUNTIF($AV424:AY424,Clas1)=0,ROW(Clas1)))))&amp;""</f>
        <v>#REF!</v>
      </c>
      <c r="BA424" s="43" t="e">
        <f t="array" aca="1" ref="BA424" ca="1">INDEX(ColClas1,MIN(IF(Tron1=$AT424,IF(COUNTIF($AV424:AZ424,Clas1)=0,ROW(Clas1)))))&amp;""</f>
        <v>#REF!</v>
      </c>
    </row>
    <row r="425" spans="1:53" x14ac:dyDescent="0.25">
      <c r="A425" s="35">
        <v>415</v>
      </c>
      <c r="B425" s="41" t="str">
        <f>IF(COUNTIF(C$11:C424,C425)=0,B424&amp;C425,B424)</f>
        <v/>
      </c>
      <c r="C425" s="116" t="str">
        <f t="shared" si="141"/>
        <v/>
      </c>
      <c r="D425" s="114"/>
      <c r="E425" s="3"/>
      <c r="F425" s="2" t="e">
        <f t="shared" si="136"/>
        <v>#REF!</v>
      </c>
      <c r="G425" s="2" t="e">
        <f t="shared" si="137"/>
        <v>#REF!</v>
      </c>
      <c r="H425" s="2" t="e">
        <f t="shared" si="138"/>
        <v>#REF!</v>
      </c>
      <c r="I425" s="4"/>
      <c r="J425" s="4"/>
      <c r="K425" s="4"/>
      <c r="L425" s="4"/>
      <c r="M425" s="4"/>
      <c r="N425" s="4"/>
      <c r="O425" s="4"/>
      <c r="P425" s="4"/>
      <c r="Q425" s="2" t="str">
        <f t="shared" si="142"/>
        <v/>
      </c>
      <c r="R425" s="2" t="str">
        <f t="shared" si="143"/>
        <v/>
      </c>
      <c r="S425" s="2" t="str">
        <f t="shared" si="144"/>
        <v/>
      </c>
      <c r="T425" s="2">
        <f t="shared" si="154"/>
        <v>0</v>
      </c>
      <c r="U425" s="2" t="str">
        <f t="shared" si="145"/>
        <v/>
      </c>
      <c r="V425" s="2" t="str">
        <f t="shared" si="146"/>
        <v/>
      </c>
      <c r="W425" s="2" t="str">
        <f t="shared" si="147"/>
        <v/>
      </c>
      <c r="X425" s="5" t="str">
        <f t="shared" si="153"/>
        <v/>
      </c>
      <c r="Y425" s="2" t="str">
        <f t="shared" si="148"/>
        <v/>
      </c>
      <c r="Z425" s="2" t="str">
        <f t="shared" si="149"/>
        <v/>
      </c>
      <c r="AA425" s="4"/>
      <c r="AB425" s="4"/>
      <c r="AC425" s="4"/>
      <c r="AD425" s="4"/>
      <c r="AE425" s="4"/>
      <c r="AF425" s="4"/>
      <c r="AG425" s="4"/>
      <c r="AH425" s="4"/>
      <c r="AI425" s="2" t="str">
        <f t="shared" si="155"/>
        <v/>
      </c>
      <c r="AJ425" s="2" t="str">
        <f t="shared" si="150"/>
        <v/>
      </c>
      <c r="AK425" s="6" t="e">
        <f>VLOOKUP(C425,#REF!,10,FALSE)</f>
        <v>#REF!</v>
      </c>
      <c r="AL425" s="4"/>
      <c r="AM425" s="2" t="str">
        <f t="shared" si="151"/>
        <v/>
      </c>
      <c r="AN425" s="2" t="str">
        <f t="shared" si="152"/>
        <v/>
      </c>
      <c r="AO425" s="7" t="e">
        <f t="shared" si="139"/>
        <v>#VALUE!</v>
      </c>
      <c r="AP425" s="117"/>
      <c r="AQ425" s="8" t="str">
        <f t="shared" si="140"/>
        <v/>
      </c>
      <c r="AR425" s="9"/>
      <c r="AS425" s="1" t="str">
        <f t="shared" si="156"/>
        <v/>
      </c>
      <c r="AT425" s="43" t="e">
        <f>#REF!</f>
        <v>#REF!</v>
      </c>
      <c r="AU425" s="43" t="str">
        <f t="shared" ca="1" si="157"/>
        <v/>
      </c>
      <c r="AW425" s="43" t="e">
        <f t="array" aca="1" ref="AW425" ca="1">INDEX(ColClas1,MIN(IF(Tron1=$AT425,IF(COUNTIF($AV425:AV425,Clas1)=0,ROW(Clas1)))))&amp;""</f>
        <v>#REF!</v>
      </c>
      <c r="AX425" s="43" t="e">
        <f t="array" aca="1" ref="AX425" ca="1">INDEX(ColClas1,MIN(IF(Tron1=$AT425,IF(COUNTIF($AV425:AW425,Clas1)=0,ROW(Clas1)))))&amp;""</f>
        <v>#REF!</v>
      </c>
      <c r="AY425" s="43" t="e">
        <f t="array" aca="1" ref="AY425" ca="1">INDEX(ColClas1,MIN(IF(Tron1=$AT425,IF(COUNTIF($AV425:AX425,Clas1)=0,ROW(Clas1)))))&amp;""</f>
        <v>#REF!</v>
      </c>
      <c r="AZ425" s="43" t="e">
        <f t="array" aca="1" ref="AZ425" ca="1">INDEX(ColClas1,MIN(IF(Tron1=$AT425,IF(COUNTIF($AV425:AY425,Clas1)=0,ROW(Clas1)))))&amp;""</f>
        <v>#REF!</v>
      </c>
      <c r="BA425" s="43" t="e">
        <f t="array" aca="1" ref="BA425" ca="1">INDEX(ColClas1,MIN(IF(Tron1=$AT425,IF(COUNTIF($AV425:AZ425,Clas1)=0,ROW(Clas1)))))&amp;""</f>
        <v>#REF!</v>
      </c>
    </row>
    <row r="426" spans="1:53" x14ac:dyDescent="0.25">
      <c r="A426" s="35">
        <v>416</v>
      </c>
      <c r="B426" s="41" t="str">
        <f>IF(COUNTIF(C$11:C425,C426)=0,B425&amp;C426,B425)</f>
        <v/>
      </c>
      <c r="C426" s="116" t="str">
        <f t="shared" si="141"/>
        <v/>
      </c>
      <c r="D426" s="114"/>
      <c r="E426" s="3"/>
      <c r="F426" s="2" t="e">
        <f t="shared" si="136"/>
        <v>#REF!</v>
      </c>
      <c r="G426" s="2" t="e">
        <f t="shared" si="137"/>
        <v>#REF!</v>
      </c>
      <c r="H426" s="2" t="e">
        <f t="shared" si="138"/>
        <v>#REF!</v>
      </c>
      <c r="I426" s="4"/>
      <c r="J426" s="4"/>
      <c r="K426" s="4"/>
      <c r="L426" s="4"/>
      <c r="M426" s="4"/>
      <c r="N426" s="4"/>
      <c r="O426" s="4"/>
      <c r="P426" s="4"/>
      <c r="Q426" s="2" t="str">
        <f t="shared" si="142"/>
        <v/>
      </c>
      <c r="R426" s="2" t="str">
        <f t="shared" si="143"/>
        <v/>
      </c>
      <c r="S426" s="2" t="str">
        <f t="shared" si="144"/>
        <v/>
      </c>
      <c r="T426" s="2">
        <f t="shared" si="154"/>
        <v>0</v>
      </c>
      <c r="U426" s="2" t="str">
        <f t="shared" si="145"/>
        <v/>
      </c>
      <c r="V426" s="2" t="str">
        <f t="shared" si="146"/>
        <v/>
      </c>
      <c r="W426" s="2" t="str">
        <f t="shared" si="147"/>
        <v/>
      </c>
      <c r="X426" s="5" t="str">
        <f t="shared" si="153"/>
        <v/>
      </c>
      <c r="Y426" s="2" t="str">
        <f t="shared" si="148"/>
        <v/>
      </c>
      <c r="Z426" s="2" t="str">
        <f t="shared" si="149"/>
        <v/>
      </c>
      <c r="AA426" s="4"/>
      <c r="AB426" s="4"/>
      <c r="AC426" s="4"/>
      <c r="AD426" s="4"/>
      <c r="AE426" s="4"/>
      <c r="AF426" s="4"/>
      <c r="AG426" s="4"/>
      <c r="AH426" s="4"/>
      <c r="AI426" s="2" t="str">
        <f t="shared" si="155"/>
        <v/>
      </c>
      <c r="AJ426" s="2" t="str">
        <f t="shared" si="150"/>
        <v/>
      </c>
      <c r="AK426" s="6" t="e">
        <f>VLOOKUP(C426,#REF!,10,FALSE)</f>
        <v>#REF!</v>
      </c>
      <c r="AL426" s="4"/>
      <c r="AM426" s="2" t="str">
        <f t="shared" si="151"/>
        <v/>
      </c>
      <c r="AN426" s="2" t="str">
        <f t="shared" si="152"/>
        <v/>
      </c>
      <c r="AO426" s="7" t="e">
        <f t="shared" si="139"/>
        <v>#VALUE!</v>
      </c>
      <c r="AP426" s="117"/>
      <c r="AQ426" s="8" t="str">
        <f t="shared" si="140"/>
        <v/>
      </c>
      <c r="AR426" s="9"/>
      <c r="AS426" s="1" t="str">
        <f t="shared" si="156"/>
        <v/>
      </c>
      <c r="AT426" s="43" t="e">
        <f>#REF!</f>
        <v>#REF!</v>
      </c>
      <c r="AU426" s="43" t="str">
        <f t="shared" ca="1" si="157"/>
        <v/>
      </c>
      <c r="AW426" s="43" t="e">
        <f t="array" aca="1" ref="AW426" ca="1">INDEX(ColClas1,MIN(IF(Tron1=$AT426,IF(COUNTIF($AV426:AV426,Clas1)=0,ROW(Clas1)))))&amp;""</f>
        <v>#REF!</v>
      </c>
      <c r="AX426" s="43" t="e">
        <f t="array" aca="1" ref="AX426" ca="1">INDEX(ColClas1,MIN(IF(Tron1=$AT426,IF(COUNTIF($AV426:AW426,Clas1)=0,ROW(Clas1)))))&amp;""</f>
        <v>#REF!</v>
      </c>
      <c r="AY426" s="43" t="e">
        <f t="array" aca="1" ref="AY426" ca="1">INDEX(ColClas1,MIN(IF(Tron1=$AT426,IF(COUNTIF($AV426:AX426,Clas1)=0,ROW(Clas1)))))&amp;""</f>
        <v>#REF!</v>
      </c>
      <c r="AZ426" s="43" t="e">
        <f t="array" aca="1" ref="AZ426" ca="1">INDEX(ColClas1,MIN(IF(Tron1=$AT426,IF(COUNTIF($AV426:AY426,Clas1)=0,ROW(Clas1)))))&amp;""</f>
        <v>#REF!</v>
      </c>
      <c r="BA426" s="43" t="e">
        <f t="array" aca="1" ref="BA426" ca="1">INDEX(ColClas1,MIN(IF(Tron1=$AT426,IF(COUNTIF($AV426:AZ426,Clas1)=0,ROW(Clas1)))))&amp;""</f>
        <v>#REF!</v>
      </c>
    </row>
    <row r="427" spans="1:53" x14ac:dyDescent="0.25">
      <c r="A427" s="35">
        <v>417</v>
      </c>
      <c r="B427" s="41" t="str">
        <f>IF(COUNTIF(C$11:C426,C427)=0,B426&amp;C427,B426)</f>
        <v/>
      </c>
      <c r="C427" s="116" t="str">
        <f t="shared" si="141"/>
        <v/>
      </c>
      <c r="D427" s="114"/>
      <c r="E427" s="3"/>
      <c r="F427" s="2" t="e">
        <f t="shared" si="136"/>
        <v>#REF!</v>
      </c>
      <c r="G427" s="2" t="e">
        <f t="shared" si="137"/>
        <v>#REF!</v>
      </c>
      <c r="H427" s="2" t="e">
        <f t="shared" si="138"/>
        <v>#REF!</v>
      </c>
      <c r="I427" s="4"/>
      <c r="J427" s="4"/>
      <c r="K427" s="4"/>
      <c r="L427" s="4"/>
      <c r="M427" s="4"/>
      <c r="N427" s="4"/>
      <c r="O427" s="4"/>
      <c r="P427" s="4"/>
      <c r="Q427" s="2" t="str">
        <f t="shared" si="142"/>
        <v/>
      </c>
      <c r="R427" s="2" t="str">
        <f t="shared" si="143"/>
        <v/>
      </c>
      <c r="S427" s="2" t="str">
        <f t="shared" si="144"/>
        <v/>
      </c>
      <c r="T427" s="2">
        <f t="shared" si="154"/>
        <v>0</v>
      </c>
      <c r="U427" s="2" t="str">
        <f t="shared" si="145"/>
        <v/>
      </c>
      <c r="V427" s="2" t="str">
        <f t="shared" si="146"/>
        <v/>
      </c>
      <c r="W427" s="2" t="str">
        <f t="shared" si="147"/>
        <v/>
      </c>
      <c r="X427" s="5" t="str">
        <f t="shared" si="153"/>
        <v/>
      </c>
      <c r="Y427" s="2" t="str">
        <f t="shared" si="148"/>
        <v/>
      </c>
      <c r="Z427" s="2" t="str">
        <f t="shared" si="149"/>
        <v/>
      </c>
      <c r="AA427" s="4"/>
      <c r="AB427" s="4"/>
      <c r="AC427" s="4"/>
      <c r="AD427" s="4"/>
      <c r="AE427" s="4"/>
      <c r="AF427" s="4"/>
      <c r="AG427" s="4"/>
      <c r="AH427" s="4"/>
      <c r="AI427" s="2" t="str">
        <f t="shared" si="155"/>
        <v/>
      </c>
      <c r="AJ427" s="2" t="str">
        <f t="shared" si="150"/>
        <v/>
      </c>
      <c r="AK427" s="6" t="e">
        <f>VLOOKUP(C427,#REF!,10,FALSE)</f>
        <v>#REF!</v>
      </c>
      <c r="AL427" s="4"/>
      <c r="AM427" s="2" t="str">
        <f t="shared" si="151"/>
        <v/>
      </c>
      <c r="AN427" s="2" t="str">
        <f t="shared" si="152"/>
        <v/>
      </c>
      <c r="AO427" s="7" t="e">
        <f t="shared" si="139"/>
        <v>#VALUE!</v>
      </c>
      <c r="AP427" s="117"/>
      <c r="AQ427" s="8" t="str">
        <f t="shared" si="140"/>
        <v/>
      </c>
      <c r="AR427" s="9"/>
      <c r="AS427" s="1" t="str">
        <f t="shared" si="156"/>
        <v/>
      </c>
      <c r="AT427" s="43" t="e">
        <f>#REF!</f>
        <v>#REF!</v>
      </c>
      <c r="AU427" s="43" t="str">
        <f t="shared" ca="1" si="157"/>
        <v/>
      </c>
      <c r="AW427" s="43" t="e">
        <f t="array" aca="1" ref="AW427" ca="1">INDEX(ColClas1,MIN(IF(Tron1=$AT427,IF(COUNTIF($AV427:AV427,Clas1)=0,ROW(Clas1)))))&amp;""</f>
        <v>#REF!</v>
      </c>
      <c r="AX427" s="43" t="e">
        <f t="array" aca="1" ref="AX427" ca="1">INDEX(ColClas1,MIN(IF(Tron1=$AT427,IF(COUNTIF($AV427:AW427,Clas1)=0,ROW(Clas1)))))&amp;""</f>
        <v>#REF!</v>
      </c>
      <c r="AY427" s="43" t="e">
        <f t="array" aca="1" ref="AY427" ca="1">INDEX(ColClas1,MIN(IF(Tron1=$AT427,IF(COUNTIF($AV427:AX427,Clas1)=0,ROW(Clas1)))))&amp;""</f>
        <v>#REF!</v>
      </c>
      <c r="AZ427" s="43" t="e">
        <f t="array" aca="1" ref="AZ427" ca="1">INDEX(ColClas1,MIN(IF(Tron1=$AT427,IF(COUNTIF($AV427:AY427,Clas1)=0,ROW(Clas1)))))&amp;""</f>
        <v>#REF!</v>
      </c>
      <c r="BA427" s="43" t="e">
        <f t="array" aca="1" ref="BA427" ca="1">INDEX(ColClas1,MIN(IF(Tron1=$AT427,IF(COUNTIF($AV427:AZ427,Clas1)=0,ROW(Clas1)))))&amp;""</f>
        <v>#REF!</v>
      </c>
    </row>
    <row r="428" spans="1:53" x14ac:dyDescent="0.25">
      <c r="A428" s="35">
        <v>418</v>
      </c>
      <c r="B428" s="41" t="str">
        <f>IF(COUNTIF(C$11:C427,C428)=0,B427&amp;C428,B427)</f>
        <v/>
      </c>
      <c r="C428" s="116" t="str">
        <f t="shared" si="141"/>
        <v/>
      </c>
      <c r="D428" s="114"/>
      <c r="E428" s="3"/>
      <c r="F428" s="2" t="e">
        <f t="shared" si="136"/>
        <v>#REF!</v>
      </c>
      <c r="G428" s="2" t="e">
        <f t="shared" si="137"/>
        <v>#REF!</v>
      </c>
      <c r="H428" s="2" t="e">
        <f t="shared" si="138"/>
        <v>#REF!</v>
      </c>
      <c r="I428" s="4"/>
      <c r="J428" s="4"/>
      <c r="K428" s="4"/>
      <c r="L428" s="4"/>
      <c r="M428" s="4"/>
      <c r="N428" s="4"/>
      <c r="O428" s="4"/>
      <c r="P428" s="4"/>
      <c r="Q428" s="2" t="str">
        <f t="shared" si="142"/>
        <v/>
      </c>
      <c r="R428" s="2" t="str">
        <f t="shared" si="143"/>
        <v/>
      </c>
      <c r="S428" s="2" t="str">
        <f t="shared" si="144"/>
        <v/>
      </c>
      <c r="T428" s="2">
        <f t="shared" si="154"/>
        <v>0</v>
      </c>
      <c r="U428" s="2" t="str">
        <f t="shared" si="145"/>
        <v/>
      </c>
      <c r="V428" s="2" t="str">
        <f t="shared" si="146"/>
        <v/>
      </c>
      <c r="W428" s="2" t="str">
        <f t="shared" si="147"/>
        <v/>
      </c>
      <c r="X428" s="5" t="str">
        <f t="shared" si="153"/>
        <v/>
      </c>
      <c r="Y428" s="2" t="str">
        <f t="shared" si="148"/>
        <v/>
      </c>
      <c r="Z428" s="2" t="str">
        <f t="shared" si="149"/>
        <v/>
      </c>
      <c r="AA428" s="4"/>
      <c r="AB428" s="4"/>
      <c r="AC428" s="4"/>
      <c r="AD428" s="4"/>
      <c r="AE428" s="4"/>
      <c r="AF428" s="4"/>
      <c r="AG428" s="4"/>
      <c r="AH428" s="4"/>
      <c r="AI428" s="2" t="str">
        <f t="shared" si="155"/>
        <v/>
      </c>
      <c r="AJ428" s="2" t="str">
        <f t="shared" si="150"/>
        <v/>
      </c>
      <c r="AK428" s="6" t="e">
        <f>VLOOKUP(C428,#REF!,10,FALSE)</f>
        <v>#REF!</v>
      </c>
      <c r="AL428" s="4"/>
      <c r="AM428" s="2" t="str">
        <f t="shared" si="151"/>
        <v/>
      </c>
      <c r="AN428" s="2" t="str">
        <f t="shared" si="152"/>
        <v/>
      </c>
      <c r="AO428" s="7" t="e">
        <f t="shared" si="139"/>
        <v>#VALUE!</v>
      </c>
      <c r="AP428" s="117"/>
      <c r="AQ428" s="8" t="str">
        <f t="shared" si="140"/>
        <v/>
      </c>
      <c r="AR428" s="9"/>
      <c r="AS428" s="1" t="str">
        <f t="shared" si="156"/>
        <v/>
      </c>
      <c r="AT428" s="43" t="e">
        <f>#REF!</f>
        <v>#REF!</v>
      </c>
      <c r="AU428" s="43" t="str">
        <f t="shared" ca="1" si="157"/>
        <v/>
      </c>
      <c r="AW428" s="43" t="e">
        <f t="array" aca="1" ref="AW428" ca="1">INDEX(ColClas1,MIN(IF(Tron1=$AT428,IF(COUNTIF($AV428:AV428,Clas1)=0,ROW(Clas1)))))&amp;""</f>
        <v>#REF!</v>
      </c>
      <c r="AX428" s="43" t="e">
        <f t="array" aca="1" ref="AX428" ca="1">INDEX(ColClas1,MIN(IF(Tron1=$AT428,IF(COUNTIF($AV428:AW428,Clas1)=0,ROW(Clas1)))))&amp;""</f>
        <v>#REF!</v>
      </c>
      <c r="AY428" s="43" t="e">
        <f t="array" aca="1" ref="AY428" ca="1">INDEX(ColClas1,MIN(IF(Tron1=$AT428,IF(COUNTIF($AV428:AX428,Clas1)=0,ROW(Clas1)))))&amp;""</f>
        <v>#REF!</v>
      </c>
      <c r="AZ428" s="43" t="e">
        <f t="array" aca="1" ref="AZ428" ca="1">INDEX(ColClas1,MIN(IF(Tron1=$AT428,IF(COUNTIF($AV428:AY428,Clas1)=0,ROW(Clas1)))))&amp;""</f>
        <v>#REF!</v>
      </c>
      <c r="BA428" s="43" t="e">
        <f t="array" aca="1" ref="BA428" ca="1">INDEX(ColClas1,MIN(IF(Tron1=$AT428,IF(COUNTIF($AV428:AZ428,Clas1)=0,ROW(Clas1)))))&amp;""</f>
        <v>#REF!</v>
      </c>
    </row>
    <row r="429" spans="1:53" x14ac:dyDescent="0.25">
      <c r="A429" s="35">
        <v>419</v>
      </c>
      <c r="B429" s="41" t="str">
        <f>IF(COUNTIF(C$11:C428,C429)=0,B428&amp;C429,B428)</f>
        <v/>
      </c>
      <c r="C429" s="116" t="str">
        <f t="shared" si="141"/>
        <v/>
      </c>
      <c r="D429" s="114"/>
      <c r="E429" s="3"/>
      <c r="F429" s="2" t="e">
        <f t="shared" si="136"/>
        <v>#REF!</v>
      </c>
      <c r="G429" s="2" t="e">
        <f t="shared" si="137"/>
        <v>#REF!</v>
      </c>
      <c r="H429" s="2" t="e">
        <f t="shared" si="138"/>
        <v>#REF!</v>
      </c>
      <c r="I429" s="4"/>
      <c r="J429" s="4"/>
      <c r="K429" s="4"/>
      <c r="L429" s="4"/>
      <c r="M429" s="4"/>
      <c r="N429" s="4"/>
      <c r="O429" s="4"/>
      <c r="P429" s="4"/>
      <c r="Q429" s="2" t="str">
        <f t="shared" si="142"/>
        <v/>
      </c>
      <c r="R429" s="2" t="str">
        <f t="shared" si="143"/>
        <v/>
      </c>
      <c r="S429" s="2" t="str">
        <f t="shared" si="144"/>
        <v/>
      </c>
      <c r="T429" s="2">
        <f t="shared" si="154"/>
        <v>0</v>
      </c>
      <c r="U429" s="2" t="str">
        <f t="shared" si="145"/>
        <v/>
      </c>
      <c r="V429" s="2" t="str">
        <f t="shared" si="146"/>
        <v/>
      </c>
      <c r="W429" s="2" t="str">
        <f t="shared" si="147"/>
        <v/>
      </c>
      <c r="X429" s="5" t="str">
        <f t="shared" si="153"/>
        <v/>
      </c>
      <c r="Y429" s="2" t="str">
        <f t="shared" si="148"/>
        <v/>
      </c>
      <c r="Z429" s="2" t="str">
        <f t="shared" si="149"/>
        <v/>
      </c>
      <c r="AA429" s="4"/>
      <c r="AB429" s="4"/>
      <c r="AC429" s="4"/>
      <c r="AD429" s="4"/>
      <c r="AE429" s="4"/>
      <c r="AF429" s="4"/>
      <c r="AG429" s="4"/>
      <c r="AH429" s="4"/>
      <c r="AI429" s="2" t="str">
        <f t="shared" si="155"/>
        <v/>
      </c>
      <c r="AJ429" s="2" t="str">
        <f t="shared" si="150"/>
        <v/>
      </c>
      <c r="AK429" s="6" t="e">
        <f>VLOOKUP(C429,#REF!,10,FALSE)</f>
        <v>#REF!</v>
      </c>
      <c r="AL429" s="4"/>
      <c r="AM429" s="2" t="str">
        <f t="shared" si="151"/>
        <v/>
      </c>
      <c r="AN429" s="2" t="str">
        <f t="shared" si="152"/>
        <v/>
      </c>
      <c r="AO429" s="7" t="e">
        <f t="shared" si="139"/>
        <v>#VALUE!</v>
      </c>
      <c r="AP429" s="117"/>
      <c r="AQ429" s="8" t="str">
        <f t="shared" si="140"/>
        <v/>
      </c>
      <c r="AR429" s="9"/>
      <c r="AS429" s="1" t="str">
        <f t="shared" si="156"/>
        <v/>
      </c>
      <c r="AT429" s="43" t="e">
        <f>#REF!</f>
        <v>#REF!</v>
      </c>
      <c r="AU429" s="43" t="str">
        <f t="shared" ca="1" si="157"/>
        <v/>
      </c>
      <c r="AW429" s="43" t="e">
        <f t="array" aca="1" ref="AW429" ca="1">INDEX(ColClas1,MIN(IF(Tron1=$AT429,IF(COUNTIF($AV429:AV429,Clas1)=0,ROW(Clas1)))))&amp;""</f>
        <v>#REF!</v>
      </c>
      <c r="AX429" s="43" t="e">
        <f t="array" aca="1" ref="AX429" ca="1">INDEX(ColClas1,MIN(IF(Tron1=$AT429,IF(COUNTIF($AV429:AW429,Clas1)=0,ROW(Clas1)))))&amp;""</f>
        <v>#REF!</v>
      </c>
      <c r="AY429" s="43" t="e">
        <f t="array" aca="1" ref="AY429" ca="1">INDEX(ColClas1,MIN(IF(Tron1=$AT429,IF(COUNTIF($AV429:AX429,Clas1)=0,ROW(Clas1)))))&amp;""</f>
        <v>#REF!</v>
      </c>
      <c r="AZ429" s="43" t="e">
        <f t="array" aca="1" ref="AZ429" ca="1">INDEX(ColClas1,MIN(IF(Tron1=$AT429,IF(COUNTIF($AV429:AY429,Clas1)=0,ROW(Clas1)))))&amp;""</f>
        <v>#REF!</v>
      </c>
      <c r="BA429" s="43" t="e">
        <f t="array" aca="1" ref="BA429" ca="1">INDEX(ColClas1,MIN(IF(Tron1=$AT429,IF(COUNTIF($AV429:AZ429,Clas1)=0,ROW(Clas1)))))&amp;""</f>
        <v>#REF!</v>
      </c>
    </row>
    <row r="430" spans="1:53" x14ac:dyDescent="0.25">
      <c r="A430" s="35">
        <v>420</v>
      </c>
      <c r="B430" s="41" t="str">
        <f>IF(COUNTIF(C$11:C429,C430)=0,B429&amp;C430,B429)</f>
        <v/>
      </c>
      <c r="C430" s="116" t="str">
        <f t="shared" si="141"/>
        <v/>
      </c>
      <c r="D430" s="114"/>
      <c r="E430" s="3"/>
      <c r="F430" s="2" t="e">
        <f t="shared" si="136"/>
        <v>#REF!</v>
      </c>
      <c r="G430" s="2" t="e">
        <f t="shared" si="137"/>
        <v>#REF!</v>
      </c>
      <c r="H430" s="2" t="e">
        <f t="shared" si="138"/>
        <v>#REF!</v>
      </c>
      <c r="I430" s="4"/>
      <c r="J430" s="4"/>
      <c r="K430" s="4"/>
      <c r="L430" s="4"/>
      <c r="M430" s="4"/>
      <c r="N430" s="4"/>
      <c r="O430" s="4"/>
      <c r="P430" s="4"/>
      <c r="Q430" s="2" t="str">
        <f t="shared" si="142"/>
        <v/>
      </c>
      <c r="R430" s="2" t="str">
        <f t="shared" si="143"/>
        <v/>
      </c>
      <c r="S430" s="2" t="str">
        <f t="shared" si="144"/>
        <v/>
      </c>
      <c r="T430" s="2">
        <f t="shared" si="154"/>
        <v>0</v>
      </c>
      <c r="U430" s="2" t="str">
        <f t="shared" si="145"/>
        <v/>
      </c>
      <c r="V430" s="2" t="str">
        <f t="shared" si="146"/>
        <v/>
      </c>
      <c r="W430" s="2" t="str">
        <f t="shared" si="147"/>
        <v/>
      </c>
      <c r="X430" s="5" t="str">
        <f t="shared" si="153"/>
        <v/>
      </c>
      <c r="Y430" s="2" t="str">
        <f t="shared" si="148"/>
        <v/>
      </c>
      <c r="Z430" s="2" t="str">
        <f t="shared" si="149"/>
        <v/>
      </c>
      <c r="AA430" s="4"/>
      <c r="AB430" s="4"/>
      <c r="AC430" s="4"/>
      <c r="AD430" s="4"/>
      <c r="AE430" s="4"/>
      <c r="AF430" s="4"/>
      <c r="AG430" s="4"/>
      <c r="AH430" s="4"/>
      <c r="AI430" s="2" t="str">
        <f t="shared" si="155"/>
        <v/>
      </c>
      <c r="AJ430" s="2" t="str">
        <f t="shared" si="150"/>
        <v/>
      </c>
      <c r="AK430" s="6" t="e">
        <f>VLOOKUP(C430,#REF!,10,FALSE)</f>
        <v>#REF!</v>
      </c>
      <c r="AL430" s="4"/>
      <c r="AM430" s="2" t="str">
        <f t="shared" si="151"/>
        <v/>
      </c>
      <c r="AN430" s="2" t="str">
        <f t="shared" si="152"/>
        <v/>
      </c>
      <c r="AO430" s="7" t="e">
        <f t="shared" si="139"/>
        <v>#VALUE!</v>
      </c>
      <c r="AP430" s="117"/>
      <c r="AQ430" s="8" t="str">
        <f t="shared" si="140"/>
        <v/>
      </c>
      <c r="AR430" s="9"/>
      <c r="AS430" s="1" t="str">
        <f t="shared" si="156"/>
        <v/>
      </c>
      <c r="AT430" s="43" t="e">
        <f>#REF!</f>
        <v>#REF!</v>
      </c>
      <c r="AU430" s="43" t="str">
        <f t="shared" ca="1" si="157"/>
        <v/>
      </c>
      <c r="AW430" s="43" t="e">
        <f t="array" aca="1" ref="AW430" ca="1">INDEX(ColClas1,MIN(IF(Tron1=$AT430,IF(COUNTIF($AV430:AV430,Clas1)=0,ROW(Clas1)))))&amp;""</f>
        <v>#REF!</v>
      </c>
      <c r="AX430" s="43" t="e">
        <f t="array" aca="1" ref="AX430" ca="1">INDEX(ColClas1,MIN(IF(Tron1=$AT430,IF(COUNTIF($AV430:AW430,Clas1)=0,ROW(Clas1)))))&amp;""</f>
        <v>#REF!</v>
      </c>
      <c r="AY430" s="43" t="e">
        <f t="array" aca="1" ref="AY430" ca="1">INDEX(ColClas1,MIN(IF(Tron1=$AT430,IF(COUNTIF($AV430:AX430,Clas1)=0,ROW(Clas1)))))&amp;""</f>
        <v>#REF!</v>
      </c>
      <c r="AZ430" s="43" t="e">
        <f t="array" aca="1" ref="AZ430" ca="1">INDEX(ColClas1,MIN(IF(Tron1=$AT430,IF(COUNTIF($AV430:AY430,Clas1)=0,ROW(Clas1)))))&amp;""</f>
        <v>#REF!</v>
      </c>
      <c r="BA430" s="43" t="e">
        <f t="array" aca="1" ref="BA430" ca="1">INDEX(ColClas1,MIN(IF(Tron1=$AT430,IF(COUNTIF($AV430:AZ430,Clas1)=0,ROW(Clas1)))))&amp;""</f>
        <v>#REF!</v>
      </c>
    </row>
    <row r="431" spans="1:53" x14ac:dyDescent="0.25">
      <c r="A431" s="35">
        <v>421</v>
      </c>
      <c r="B431" s="41" t="str">
        <f>IF(COUNTIF(C$11:C430,C431)=0,B430&amp;C431,B430)</f>
        <v/>
      </c>
      <c r="C431" s="116" t="str">
        <f t="shared" si="141"/>
        <v/>
      </c>
      <c r="D431" s="114"/>
      <c r="E431" s="3"/>
      <c r="F431" s="2" t="e">
        <f t="shared" si="136"/>
        <v>#REF!</v>
      </c>
      <c r="G431" s="2" t="e">
        <f t="shared" si="137"/>
        <v>#REF!</v>
      </c>
      <c r="H431" s="2" t="e">
        <f t="shared" si="138"/>
        <v>#REF!</v>
      </c>
      <c r="I431" s="4"/>
      <c r="J431" s="4"/>
      <c r="K431" s="4"/>
      <c r="L431" s="4"/>
      <c r="M431" s="4"/>
      <c r="N431" s="4"/>
      <c r="O431" s="4"/>
      <c r="P431" s="4"/>
      <c r="Q431" s="2" t="str">
        <f t="shared" si="142"/>
        <v/>
      </c>
      <c r="R431" s="2" t="str">
        <f t="shared" si="143"/>
        <v/>
      </c>
      <c r="S431" s="2" t="str">
        <f t="shared" si="144"/>
        <v/>
      </c>
      <c r="T431" s="2">
        <f t="shared" si="154"/>
        <v>0</v>
      </c>
      <c r="U431" s="2" t="str">
        <f t="shared" si="145"/>
        <v/>
      </c>
      <c r="V431" s="2" t="str">
        <f t="shared" si="146"/>
        <v/>
      </c>
      <c r="W431" s="2" t="str">
        <f t="shared" si="147"/>
        <v/>
      </c>
      <c r="X431" s="5" t="str">
        <f t="shared" si="153"/>
        <v/>
      </c>
      <c r="Y431" s="2" t="str">
        <f t="shared" si="148"/>
        <v/>
      </c>
      <c r="Z431" s="2" t="str">
        <f t="shared" si="149"/>
        <v/>
      </c>
      <c r="AA431" s="4"/>
      <c r="AB431" s="4"/>
      <c r="AC431" s="4"/>
      <c r="AD431" s="4"/>
      <c r="AE431" s="4"/>
      <c r="AF431" s="4"/>
      <c r="AG431" s="4"/>
      <c r="AH431" s="4"/>
      <c r="AI431" s="2" t="str">
        <f t="shared" si="155"/>
        <v/>
      </c>
      <c r="AJ431" s="2" t="str">
        <f t="shared" si="150"/>
        <v/>
      </c>
      <c r="AK431" s="6" t="e">
        <f>VLOOKUP(C431,#REF!,10,FALSE)</f>
        <v>#REF!</v>
      </c>
      <c r="AL431" s="4"/>
      <c r="AM431" s="2" t="str">
        <f t="shared" si="151"/>
        <v/>
      </c>
      <c r="AN431" s="2" t="str">
        <f t="shared" si="152"/>
        <v/>
      </c>
      <c r="AO431" s="7" t="e">
        <f t="shared" si="139"/>
        <v>#VALUE!</v>
      </c>
      <c r="AP431" s="117"/>
      <c r="AQ431" s="8" t="str">
        <f t="shared" si="140"/>
        <v/>
      </c>
      <c r="AR431" s="9"/>
      <c r="AS431" s="1" t="str">
        <f t="shared" si="156"/>
        <v/>
      </c>
      <c r="AT431" s="43" t="e">
        <f>#REF!</f>
        <v>#REF!</v>
      </c>
      <c r="AU431" s="43" t="str">
        <f t="shared" ca="1" si="157"/>
        <v/>
      </c>
      <c r="AW431" s="43" t="e">
        <f t="array" aca="1" ref="AW431" ca="1">INDEX(ColClas1,MIN(IF(Tron1=$AT431,IF(COUNTIF($AV431:AV431,Clas1)=0,ROW(Clas1)))))&amp;""</f>
        <v>#REF!</v>
      </c>
      <c r="AX431" s="43" t="e">
        <f t="array" aca="1" ref="AX431" ca="1">INDEX(ColClas1,MIN(IF(Tron1=$AT431,IF(COUNTIF($AV431:AW431,Clas1)=0,ROW(Clas1)))))&amp;""</f>
        <v>#REF!</v>
      </c>
      <c r="AY431" s="43" t="e">
        <f t="array" aca="1" ref="AY431" ca="1">INDEX(ColClas1,MIN(IF(Tron1=$AT431,IF(COUNTIF($AV431:AX431,Clas1)=0,ROW(Clas1)))))&amp;""</f>
        <v>#REF!</v>
      </c>
      <c r="AZ431" s="43" t="e">
        <f t="array" aca="1" ref="AZ431" ca="1">INDEX(ColClas1,MIN(IF(Tron1=$AT431,IF(COUNTIF($AV431:AY431,Clas1)=0,ROW(Clas1)))))&amp;""</f>
        <v>#REF!</v>
      </c>
      <c r="BA431" s="43" t="e">
        <f t="array" aca="1" ref="BA431" ca="1">INDEX(ColClas1,MIN(IF(Tron1=$AT431,IF(COUNTIF($AV431:AZ431,Clas1)=0,ROW(Clas1)))))&amp;""</f>
        <v>#REF!</v>
      </c>
    </row>
    <row r="432" spans="1:53" x14ac:dyDescent="0.25">
      <c r="A432" s="35">
        <v>422</v>
      </c>
      <c r="B432" s="41" t="str">
        <f>IF(COUNTIF(C$11:C431,C432)=0,B431&amp;C432,B431)</f>
        <v/>
      </c>
      <c r="C432" s="116" t="str">
        <f t="shared" si="141"/>
        <v/>
      </c>
      <c r="D432" s="114"/>
      <c r="E432" s="3"/>
      <c r="F432" s="2" t="e">
        <f t="shared" si="136"/>
        <v>#REF!</v>
      </c>
      <c r="G432" s="2" t="e">
        <f t="shared" si="137"/>
        <v>#REF!</v>
      </c>
      <c r="H432" s="2" t="e">
        <f t="shared" si="138"/>
        <v>#REF!</v>
      </c>
      <c r="I432" s="4"/>
      <c r="J432" s="4"/>
      <c r="K432" s="4"/>
      <c r="L432" s="4"/>
      <c r="M432" s="4"/>
      <c r="N432" s="4"/>
      <c r="O432" s="4"/>
      <c r="P432" s="4"/>
      <c r="Q432" s="2" t="str">
        <f t="shared" si="142"/>
        <v/>
      </c>
      <c r="R432" s="2" t="str">
        <f t="shared" si="143"/>
        <v/>
      </c>
      <c r="S432" s="2" t="str">
        <f t="shared" si="144"/>
        <v/>
      </c>
      <c r="T432" s="2">
        <f t="shared" si="154"/>
        <v>0</v>
      </c>
      <c r="U432" s="2" t="str">
        <f t="shared" si="145"/>
        <v/>
      </c>
      <c r="V432" s="2" t="str">
        <f t="shared" si="146"/>
        <v/>
      </c>
      <c r="W432" s="2" t="str">
        <f t="shared" si="147"/>
        <v/>
      </c>
      <c r="X432" s="5" t="str">
        <f t="shared" si="153"/>
        <v/>
      </c>
      <c r="Y432" s="2" t="str">
        <f t="shared" si="148"/>
        <v/>
      </c>
      <c r="Z432" s="2" t="str">
        <f t="shared" si="149"/>
        <v/>
      </c>
      <c r="AA432" s="4"/>
      <c r="AB432" s="4"/>
      <c r="AC432" s="4"/>
      <c r="AD432" s="4"/>
      <c r="AE432" s="4"/>
      <c r="AF432" s="4"/>
      <c r="AG432" s="4"/>
      <c r="AH432" s="4"/>
      <c r="AI432" s="2" t="str">
        <f t="shared" si="155"/>
        <v/>
      </c>
      <c r="AJ432" s="2" t="str">
        <f t="shared" si="150"/>
        <v/>
      </c>
      <c r="AK432" s="6" t="e">
        <f>VLOOKUP(C432,#REF!,10,FALSE)</f>
        <v>#REF!</v>
      </c>
      <c r="AL432" s="4"/>
      <c r="AM432" s="2" t="str">
        <f t="shared" si="151"/>
        <v/>
      </c>
      <c r="AN432" s="2" t="str">
        <f t="shared" si="152"/>
        <v/>
      </c>
      <c r="AO432" s="7" t="e">
        <f t="shared" si="139"/>
        <v>#VALUE!</v>
      </c>
      <c r="AP432" s="117"/>
      <c r="AQ432" s="8" t="str">
        <f t="shared" si="140"/>
        <v/>
      </c>
      <c r="AR432" s="9"/>
      <c r="AS432" s="1" t="str">
        <f t="shared" si="156"/>
        <v/>
      </c>
      <c r="AT432" s="43" t="e">
        <f>#REF!</f>
        <v>#REF!</v>
      </c>
      <c r="AU432" s="43" t="str">
        <f t="shared" ca="1" si="157"/>
        <v/>
      </c>
      <c r="AW432" s="43" t="e">
        <f t="array" aca="1" ref="AW432" ca="1">INDEX(ColClas1,MIN(IF(Tron1=$AT432,IF(COUNTIF($AV432:AV432,Clas1)=0,ROW(Clas1)))))&amp;""</f>
        <v>#REF!</v>
      </c>
      <c r="AX432" s="43" t="e">
        <f t="array" aca="1" ref="AX432" ca="1">INDEX(ColClas1,MIN(IF(Tron1=$AT432,IF(COUNTIF($AV432:AW432,Clas1)=0,ROW(Clas1)))))&amp;""</f>
        <v>#REF!</v>
      </c>
      <c r="AY432" s="43" t="e">
        <f t="array" aca="1" ref="AY432" ca="1">INDEX(ColClas1,MIN(IF(Tron1=$AT432,IF(COUNTIF($AV432:AX432,Clas1)=0,ROW(Clas1)))))&amp;""</f>
        <v>#REF!</v>
      </c>
      <c r="AZ432" s="43" t="e">
        <f t="array" aca="1" ref="AZ432" ca="1">INDEX(ColClas1,MIN(IF(Tron1=$AT432,IF(COUNTIF($AV432:AY432,Clas1)=0,ROW(Clas1)))))&amp;""</f>
        <v>#REF!</v>
      </c>
      <c r="BA432" s="43" t="e">
        <f t="array" aca="1" ref="BA432" ca="1">INDEX(ColClas1,MIN(IF(Tron1=$AT432,IF(COUNTIF($AV432:AZ432,Clas1)=0,ROW(Clas1)))))&amp;""</f>
        <v>#REF!</v>
      </c>
    </row>
    <row r="433" spans="1:53" x14ac:dyDescent="0.25">
      <c r="A433" s="35">
        <v>423</v>
      </c>
      <c r="B433" s="41" t="str">
        <f>IF(COUNTIF(C$11:C432,C433)=0,B432&amp;C433,B432)</f>
        <v/>
      </c>
      <c r="C433" s="116" t="str">
        <f t="shared" si="141"/>
        <v/>
      </c>
      <c r="D433" s="114"/>
      <c r="E433" s="3"/>
      <c r="F433" s="2" t="e">
        <f t="shared" si="136"/>
        <v>#REF!</v>
      </c>
      <c r="G433" s="2" t="e">
        <f t="shared" si="137"/>
        <v>#REF!</v>
      </c>
      <c r="H433" s="2" t="e">
        <f t="shared" si="138"/>
        <v>#REF!</v>
      </c>
      <c r="I433" s="4"/>
      <c r="J433" s="4"/>
      <c r="K433" s="4"/>
      <c r="L433" s="4"/>
      <c r="M433" s="4"/>
      <c r="N433" s="4"/>
      <c r="O433" s="4"/>
      <c r="P433" s="4"/>
      <c r="Q433" s="2" t="str">
        <f t="shared" si="142"/>
        <v/>
      </c>
      <c r="R433" s="2" t="str">
        <f t="shared" si="143"/>
        <v/>
      </c>
      <c r="S433" s="2" t="str">
        <f t="shared" si="144"/>
        <v/>
      </c>
      <c r="T433" s="2">
        <f t="shared" si="154"/>
        <v>0</v>
      </c>
      <c r="U433" s="2" t="str">
        <f t="shared" si="145"/>
        <v/>
      </c>
      <c r="V433" s="2" t="str">
        <f t="shared" si="146"/>
        <v/>
      </c>
      <c r="W433" s="2" t="str">
        <f t="shared" si="147"/>
        <v/>
      </c>
      <c r="X433" s="5" t="str">
        <f t="shared" si="153"/>
        <v/>
      </c>
      <c r="Y433" s="2" t="str">
        <f t="shared" si="148"/>
        <v/>
      </c>
      <c r="Z433" s="2" t="str">
        <f t="shared" si="149"/>
        <v/>
      </c>
      <c r="AA433" s="4"/>
      <c r="AB433" s="4"/>
      <c r="AC433" s="4"/>
      <c r="AD433" s="4"/>
      <c r="AE433" s="4"/>
      <c r="AF433" s="4"/>
      <c r="AG433" s="4"/>
      <c r="AH433" s="4"/>
      <c r="AI433" s="2" t="str">
        <f t="shared" si="155"/>
        <v/>
      </c>
      <c r="AJ433" s="2" t="str">
        <f t="shared" si="150"/>
        <v/>
      </c>
      <c r="AK433" s="6" t="e">
        <f>VLOOKUP(C433,#REF!,10,FALSE)</f>
        <v>#REF!</v>
      </c>
      <c r="AL433" s="4"/>
      <c r="AM433" s="2" t="str">
        <f t="shared" si="151"/>
        <v/>
      </c>
      <c r="AN433" s="2" t="str">
        <f t="shared" si="152"/>
        <v/>
      </c>
      <c r="AO433" s="7" t="e">
        <f t="shared" si="139"/>
        <v>#VALUE!</v>
      </c>
      <c r="AP433" s="117"/>
      <c r="AQ433" s="8" t="str">
        <f t="shared" si="140"/>
        <v/>
      </c>
      <c r="AR433" s="9"/>
      <c r="AS433" s="1" t="str">
        <f t="shared" si="156"/>
        <v/>
      </c>
      <c r="AT433" s="43" t="e">
        <f>#REF!</f>
        <v>#REF!</v>
      </c>
      <c r="AU433" s="43" t="str">
        <f t="shared" ca="1" si="157"/>
        <v/>
      </c>
      <c r="AW433" s="43" t="e">
        <f t="array" aca="1" ref="AW433" ca="1">INDEX(ColClas1,MIN(IF(Tron1=$AT433,IF(COUNTIF($AV433:AV433,Clas1)=0,ROW(Clas1)))))&amp;""</f>
        <v>#REF!</v>
      </c>
      <c r="AX433" s="43" t="e">
        <f t="array" aca="1" ref="AX433" ca="1">INDEX(ColClas1,MIN(IF(Tron1=$AT433,IF(COUNTIF($AV433:AW433,Clas1)=0,ROW(Clas1)))))&amp;""</f>
        <v>#REF!</v>
      </c>
      <c r="AY433" s="43" t="e">
        <f t="array" aca="1" ref="AY433" ca="1">INDEX(ColClas1,MIN(IF(Tron1=$AT433,IF(COUNTIF($AV433:AX433,Clas1)=0,ROW(Clas1)))))&amp;""</f>
        <v>#REF!</v>
      </c>
      <c r="AZ433" s="43" t="e">
        <f t="array" aca="1" ref="AZ433" ca="1">INDEX(ColClas1,MIN(IF(Tron1=$AT433,IF(COUNTIF($AV433:AY433,Clas1)=0,ROW(Clas1)))))&amp;""</f>
        <v>#REF!</v>
      </c>
      <c r="BA433" s="43" t="e">
        <f t="array" aca="1" ref="BA433" ca="1">INDEX(ColClas1,MIN(IF(Tron1=$AT433,IF(COUNTIF($AV433:AZ433,Clas1)=0,ROW(Clas1)))))&amp;""</f>
        <v>#REF!</v>
      </c>
    </row>
    <row r="434" spans="1:53" x14ac:dyDescent="0.25">
      <c r="A434" s="35">
        <v>424</v>
      </c>
      <c r="B434" s="41" t="str">
        <f>IF(COUNTIF(C$11:C433,C434)=0,B433&amp;C434,B433)</f>
        <v/>
      </c>
      <c r="C434" s="116" t="str">
        <f t="shared" si="141"/>
        <v/>
      </c>
      <c r="D434" s="114"/>
      <c r="E434" s="3"/>
      <c r="F434" s="2" t="e">
        <f t="shared" si="136"/>
        <v>#REF!</v>
      </c>
      <c r="G434" s="2" t="e">
        <f t="shared" si="137"/>
        <v>#REF!</v>
      </c>
      <c r="H434" s="2" t="e">
        <f t="shared" si="138"/>
        <v>#REF!</v>
      </c>
      <c r="I434" s="4"/>
      <c r="J434" s="4"/>
      <c r="K434" s="4"/>
      <c r="L434" s="4"/>
      <c r="M434" s="4"/>
      <c r="N434" s="4"/>
      <c r="O434" s="4"/>
      <c r="P434" s="4"/>
      <c r="Q434" s="2" t="str">
        <f t="shared" si="142"/>
        <v/>
      </c>
      <c r="R434" s="2" t="str">
        <f t="shared" si="143"/>
        <v/>
      </c>
      <c r="S434" s="2" t="str">
        <f t="shared" si="144"/>
        <v/>
      </c>
      <c r="T434" s="2">
        <f t="shared" si="154"/>
        <v>0</v>
      </c>
      <c r="U434" s="2" t="str">
        <f t="shared" si="145"/>
        <v/>
      </c>
      <c r="V434" s="2" t="str">
        <f t="shared" si="146"/>
        <v/>
      </c>
      <c r="W434" s="2" t="str">
        <f t="shared" si="147"/>
        <v/>
      </c>
      <c r="X434" s="5" t="str">
        <f t="shared" si="153"/>
        <v/>
      </c>
      <c r="Y434" s="2" t="str">
        <f t="shared" si="148"/>
        <v/>
      </c>
      <c r="Z434" s="2" t="str">
        <f t="shared" si="149"/>
        <v/>
      </c>
      <c r="AA434" s="4"/>
      <c r="AB434" s="4"/>
      <c r="AC434" s="4"/>
      <c r="AD434" s="4"/>
      <c r="AE434" s="4"/>
      <c r="AF434" s="4"/>
      <c r="AG434" s="4"/>
      <c r="AH434" s="4"/>
      <c r="AI434" s="2" t="str">
        <f t="shared" si="155"/>
        <v/>
      </c>
      <c r="AJ434" s="2" t="str">
        <f t="shared" si="150"/>
        <v/>
      </c>
      <c r="AK434" s="6" t="e">
        <f>VLOOKUP(C434,#REF!,10,FALSE)</f>
        <v>#REF!</v>
      </c>
      <c r="AL434" s="4"/>
      <c r="AM434" s="2" t="str">
        <f t="shared" si="151"/>
        <v/>
      </c>
      <c r="AN434" s="2" t="str">
        <f t="shared" si="152"/>
        <v/>
      </c>
      <c r="AO434" s="7" t="e">
        <f t="shared" si="139"/>
        <v>#VALUE!</v>
      </c>
      <c r="AP434" s="117"/>
      <c r="AQ434" s="8" t="str">
        <f t="shared" si="140"/>
        <v/>
      </c>
      <c r="AR434" s="9"/>
      <c r="AS434" s="1" t="str">
        <f t="shared" si="156"/>
        <v/>
      </c>
      <c r="AT434" s="43" t="e">
        <f>#REF!</f>
        <v>#REF!</v>
      </c>
      <c r="AU434" s="43" t="str">
        <f t="shared" ca="1" si="157"/>
        <v/>
      </c>
      <c r="AW434" s="43" t="e">
        <f t="array" aca="1" ref="AW434" ca="1">INDEX(ColClas1,MIN(IF(Tron1=$AT434,IF(COUNTIF($AV434:AV434,Clas1)=0,ROW(Clas1)))))&amp;""</f>
        <v>#REF!</v>
      </c>
      <c r="AX434" s="43" t="e">
        <f t="array" aca="1" ref="AX434" ca="1">INDEX(ColClas1,MIN(IF(Tron1=$AT434,IF(COUNTIF($AV434:AW434,Clas1)=0,ROW(Clas1)))))&amp;""</f>
        <v>#REF!</v>
      </c>
      <c r="AY434" s="43" t="e">
        <f t="array" aca="1" ref="AY434" ca="1">INDEX(ColClas1,MIN(IF(Tron1=$AT434,IF(COUNTIF($AV434:AX434,Clas1)=0,ROW(Clas1)))))&amp;""</f>
        <v>#REF!</v>
      </c>
      <c r="AZ434" s="43" t="e">
        <f t="array" aca="1" ref="AZ434" ca="1">INDEX(ColClas1,MIN(IF(Tron1=$AT434,IF(COUNTIF($AV434:AY434,Clas1)=0,ROW(Clas1)))))&amp;""</f>
        <v>#REF!</v>
      </c>
      <c r="BA434" s="43" t="e">
        <f t="array" aca="1" ref="BA434" ca="1">INDEX(ColClas1,MIN(IF(Tron1=$AT434,IF(COUNTIF($AV434:AZ434,Clas1)=0,ROW(Clas1)))))&amp;""</f>
        <v>#REF!</v>
      </c>
    </row>
    <row r="435" spans="1:53" x14ac:dyDescent="0.25">
      <c r="A435" s="35">
        <v>425</v>
      </c>
      <c r="B435" s="41" t="str">
        <f>IF(COUNTIF(C$11:C434,C435)=0,B434&amp;C435,B434)</f>
        <v/>
      </c>
      <c r="C435" s="116" t="str">
        <f t="shared" si="141"/>
        <v/>
      </c>
      <c r="D435" s="114"/>
      <c r="E435" s="3"/>
      <c r="F435" s="2" t="e">
        <f t="shared" si="136"/>
        <v>#REF!</v>
      </c>
      <c r="G435" s="2" t="e">
        <f t="shared" si="137"/>
        <v>#REF!</v>
      </c>
      <c r="H435" s="2" t="e">
        <f t="shared" si="138"/>
        <v>#REF!</v>
      </c>
      <c r="I435" s="4"/>
      <c r="J435" s="4"/>
      <c r="K435" s="4"/>
      <c r="L435" s="4"/>
      <c r="M435" s="4"/>
      <c r="N435" s="4"/>
      <c r="O435" s="4"/>
      <c r="P435" s="4"/>
      <c r="Q435" s="2" t="str">
        <f t="shared" si="142"/>
        <v/>
      </c>
      <c r="R435" s="2" t="str">
        <f t="shared" si="143"/>
        <v/>
      </c>
      <c r="S435" s="2" t="str">
        <f t="shared" si="144"/>
        <v/>
      </c>
      <c r="T435" s="2">
        <f t="shared" si="154"/>
        <v>0</v>
      </c>
      <c r="U435" s="2" t="str">
        <f t="shared" si="145"/>
        <v/>
      </c>
      <c r="V435" s="2" t="str">
        <f t="shared" si="146"/>
        <v/>
      </c>
      <c r="W435" s="2" t="str">
        <f t="shared" si="147"/>
        <v/>
      </c>
      <c r="X435" s="5" t="str">
        <f t="shared" si="153"/>
        <v/>
      </c>
      <c r="Y435" s="2" t="str">
        <f t="shared" si="148"/>
        <v/>
      </c>
      <c r="Z435" s="2" t="str">
        <f t="shared" si="149"/>
        <v/>
      </c>
      <c r="AA435" s="4"/>
      <c r="AB435" s="4"/>
      <c r="AC435" s="4"/>
      <c r="AD435" s="4"/>
      <c r="AE435" s="4"/>
      <c r="AF435" s="4"/>
      <c r="AG435" s="4"/>
      <c r="AH435" s="4"/>
      <c r="AI435" s="2" t="str">
        <f t="shared" si="155"/>
        <v/>
      </c>
      <c r="AJ435" s="2" t="str">
        <f t="shared" si="150"/>
        <v/>
      </c>
      <c r="AK435" s="6" t="e">
        <f>VLOOKUP(C435,#REF!,10,FALSE)</f>
        <v>#REF!</v>
      </c>
      <c r="AL435" s="4"/>
      <c r="AM435" s="2" t="str">
        <f t="shared" si="151"/>
        <v/>
      </c>
      <c r="AN435" s="2" t="str">
        <f t="shared" si="152"/>
        <v/>
      </c>
      <c r="AO435" s="7" t="e">
        <f t="shared" si="139"/>
        <v>#VALUE!</v>
      </c>
      <c r="AP435" s="117"/>
      <c r="AQ435" s="8" t="str">
        <f t="shared" si="140"/>
        <v/>
      </c>
      <c r="AR435" s="9"/>
      <c r="AS435" s="1" t="str">
        <f t="shared" si="156"/>
        <v/>
      </c>
      <c r="AT435" s="43" t="e">
        <f>#REF!</f>
        <v>#REF!</v>
      </c>
      <c r="AU435" s="43" t="str">
        <f t="shared" ca="1" si="157"/>
        <v/>
      </c>
      <c r="AW435" s="43" t="e">
        <f t="array" aca="1" ref="AW435" ca="1">INDEX(ColClas1,MIN(IF(Tron1=$AT435,IF(COUNTIF($AV435:AV435,Clas1)=0,ROW(Clas1)))))&amp;""</f>
        <v>#REF!</v>
      </c>
      <c r="AX435" s="43" t="e">
        <f t="array" aca="1" ref="AX435" ca="1">INDEX(ColClas1,MIN(IF(Tron1=$AT435,IF(COUNTIF($AV435:AW435,Clas1)=0,ROW(Clas1)))))&amp;""</f>
        <v>#REF!</v>
      </c>
      <c r="AY435" s="43" t="e">
        <f t="array" aca="1" ref="AY435" ca="1">INDEX(ColClas1,MIN(IF(Tron1=$AT435,IF(COUNTIF($AV435:AX435,Clas1)=0,ROW(Clas1)))))&amp;""</f>
        <v>#REF!</v>
      </c>
      <c r="AZ435" s="43" t="e">
        <f t="array" aca="1" ref="AZ435" ca="1">INDEX(ColClas1,MIN(IF(Tron1=$AT435,IF(COUNTIF($AV435:AY435,Clas1)=0,ROW(Clas1)))))&amp;""</f>
        <v>#REF!</v>
      </c>
      <c r="BA435" s="43" t="e">
        <f t="array" aca="1" ref="BA435" ca="1">INDEX(ColClas1,MIN(IF(Tron1=$AT435,IF(COUNTIF($AV435:AZ435,Clas1)=0,ROW(Clas1)))))&amp;""</f>
        <v>#REF!</v>
      </c>
    </row>
    <row r="436" spans="1:53" x14ac:dyDescent="0.25">
      <c r="A436" s="35">
        <v>426</v>
      </c>
      <c r="B436" s="41" t="str">
        <f>IF(COUNTIF(C$11:C435,C436)=0,B435&amp;C436,B435)</f>
        <v/>
      </c>
      <c r="C436" s="116" t="str">
        <f t="shared" si="141"/>
        <v/>
      </c>
      <c r="D436" s="114"/>
      <c r="E436" s="3"/>
      <c r="F436" s="2" t="e">
        <f t="shared" si="136"/>
        <v>#REF!</v>
      </c>
      <c r="G436" s="2" t="e">
        <f t="shared" si="137"/>
        <v>#REF!</v>
      </c>
      <c r="H436" s="2" t="e">
        <f t="shared" si="138"/>
        <v>#REF!</v>
      </c>
      <c r="I436" s="4"/>
      <c r="J436" s="4"/>
      <c r="K436" s="4"/>
      <c r="L436" s="4"/>
      <c r="M436" s="4"/>
      <c r="N436" s="4"/>
      <c r="O436" s="4"/>
      <c r="P436" s="4"/>
      <c r="Q436" s="2" t="str">
        <f t="shared" si="142"/>
        <v/>
      </c>
      <c r="R436" s="2" t="str">
        <f t="shared" si="143"/>
        <v/>
      </c>
      <c r="S436" s="2" t="str">
        <f t="shared" si="144"/>
        <v/>
      </c>
      <c r="T436" s="2">
        <f t="shared" si="154"/>
        <v>0</v>
      </c>
      <c r="U436" s="2" t="str">
        <f t="shared" si="145"/>
        <v/>
      </c>
      <c r="V436" s="2" t="str">
        <f t="shared" si="146"/>
        <v/>
      </c>
      <c r="W436" s="2" t="str">
        <f t="shared" si="147"/>
        <v/>
      </c>
      <c r="X436" s="5" t="str">
        <f t="shared" si="153"/>
        <v/>
      </c>
      <c r="Y436" s="2" t="str">
        <f t="shared" si="148"/>
        <v/>
      </c>
      <c r="Z436" s="2" t="str">
        <f t="shared" si="149"/>
        <v/>
      </c>
      <c r="AA436" s="4"/>
      <c r="AB436" s="4"/>
      <c r="AC436" s="4"/>
      <c r="AD436" s="4"/>
      <c r="AE436" s="4"/>
      <c r="AF436" s="4"/>
      <c r="AG436" s="4"/>
      <c r="AH436" s="4"/>
      <c r="AI436" s="2" t="str">
        <f t="shared" si="155"/>
        <v/>
      </c>
      <c r="AJ436" s="2" t="str">
        <f t="shared" si="150"/>
        <v/>
      </c>
      <c r="AK436" s="6" t="e">
        <f>VLOOKUP(C436,#REF!,10,FALSE)</f>
        <v>#REF!</v>
      </c>
      <c r="AL436" s="4"/>
      <c r="AM436" s="2" t="str">
        <f t="shared" si="151"/>
        <v/>
      </c>
      <c r="AN436" s="2" t="str">
        <f t="shared" si="152"/>
        <v/>
      </c>
      <c r="AO436" s="7" t="e">
        <f t="shared" si="139"/>
        <v>#VALUE!</v>
      </c>
      <c r="AP436" s="117"/>
      <c r="AQ436" s="8" t="str">
        <f t="shared" si="140"/>
        <v/>
      </c>
      <c r="AR436" s="9"/>
      <c r="AS436" s="1" t="str">
        <f t="shared" si="156"/>
        <v/>
      </c>
      <c r="AT436" s="43" t="e">
        <f>#REF!</f>
        <v>#REF!</v>
      </c>
      <c r="AU436" s="43" t="str">
        <f t="shared" ca="1" si="157"/>
        <v/>
      </c>
      <c r="AW436" s="43" t="e">
        <f t="array" aca="1" ref="AW436" ca="1">INDEX(ColClas1,MIN(IF(Tron1=$AT436,IF(COUNTIF($AV436:AV436,Clas1)=0,ROW(Clas1)))))&amp;""</f>
        <v>#REF!</v>
      </c>
      <c r="AX436" s="43" t="e">
        <f t="array" aca="1" ref="AX436" ca="1">INDEX(ColClas1,MIN(IF(Tron1=$AT436,IF(COUNTIF($AV436:AW436,Clas1)=0,ROW(Clas1)))))&amp;""</f>
        <v>#REF!</v>
      </c>
      <c r="AY436" s="43" t="e">
        <f t="array" aca="1" ref="AY436" ca="1">INDEX(ColClas1,MIN(IF(Tron1=$AT436,IF(COUNTIF($AV436:AX436,Clas1)=0,ROW(Clas1)))))&amp;""</f>
        <v>#REF!</v>
      </c>
      <c r="AZ436" s="43" t="e">
        <f t="array" aca="1" ref="AZ436" ca="1">INDEX(ColClas1,MIN(IF(Tron1=$AT436,IF(COUNTIF($AV436:AY436,Clas1)=0,ROW(Clas1)))))&amp;""</f>
        <v>#REF!</v>
      </c>
      <c r="BA436" s="43" t="e">
        <f t="array" aca="1" ref="BA436" ca="1">INDEX(ColClas1,MIN(IF(Tron1=$AT436,IF(COUNTIF($AV436:AZ436,Clas1)=0,ROW(Clas1)))))&amp;""</f>
        <v>#REF!</v>
      </c>
    </row>
    <row r="437" spans="1:53" x14ac:dyDescent="0.25">
      <c r="A437" s="35">
        <v>427</v>
      </c>
      <c r="B437" s="41" t="str">
        <f>IF(COUNTIF(C$11:C436,C437)=0,B436&amp;C437,B436)</f>
        <v/>
      </c>
      <c r="C437" s="116" t="str">
        <f t="shared" si="141"/>
        <v/>
      </c>
      <c r="D437" s="114"/>
      <c r="E437" s="3"/>
      <c r="F437" s="2" t="e">
        <f t="shared" si="136"/>
        <v>#REF!</v>
      </c>
      <c r="G437" s="2" t="e">
        <f t="shared" si="137"/>
        <v>#REF!</v>
      </c>
      <c r="H437" s="2" t="e">
        <f t="shared" si="138"/>
        <v>#REF!</v>
      </c>
      <c r="I437" s="4"/>
      <c r="J437" s="4"/>
      <c r="K437" s="4"/>
      <c r="L437" s="4"/>
      <c r="M437" s="4"/>
      <c r="N437" s="4"/>
      <c r="O437" s="4"/>
      <c r="P437" s="4"/>
      <c r="Q437" s="2" t="str">
        <f t="shared" si="142"/>
        <v/>
      </c>
      <c r="R437" s="2" t="str">
        <f t="shared" si="143"/>
        <v/>
      </c>
      <c r="S437" s="2" t="str">
        <f t="shared" si="144"/>
        <v/>
      </c>
      <c r="T437" s="2">
        <f t="shared" si="154"/>
        <v>0</v>
      </c>
      <c r="U437" s="2" t="str">
        <f t="shared" si="145"/>
        <v/>
      </c>
      <c r="V437" s="2" t="str">
        <f t="shared" si="146"/>
        <v/>
      </c>
      <c r="W437" s="2" t="str">
        <f t="shared" si="147"/>
        <v/>
      </c>
      <c r="X437" s="5" t="str">
        <f t="shared" si="153"/>
        <v/>
      </c>
      <c r="Y437" s="2" t="str">
        <f t="shared" si="148"/>
        <v/>
      </c>
      <c r="Z437" s="2" t="str">
        <f t="shared" si="149"/>
        <v/>
      </c>
      <c r="AA437" s="4"/>
      <c r="AB437" s="4"/>
      <c r="AC437" s="4"/>
      <c r="AD437" s="4"/>
      <c r="AE437" s="4"/>
      <c r="AF437" s="4"/>
      <c r="AG437" s="4"/>
      <c r="AH437" s="4"/>
      <c r="AI437" s="2" t="str">
        <f t="shared" si="155"/>
        <v/>
      </c>
      <c r="AJ437" s="2" t="str">
        <f t="shared" si="150"/>
        <v/>
      </c>
      <c r="AK437" s="6" t="e">
        <f>VLOOKUP(C437,#REF!,10,FALSE)</f>
        <v>#REF!</v>
      </c>
      <c r="AL437" s="4"/>
      <c r="AM437" s="2" t="str">
        <f t="shared" si="151"/>
        <v/>
      </c>
      <c r="AN437" s="2" t="str">
        <f t="shared" si="152"/>
        <v/>
      </c>
      <c r="AO437" s="7" t="e">
        <f t="shared" si="139"/>
        <v>#VALUE!</v>
      </c>
      <c r="AP437" s="117"/>
      <c r="AQ437" s="8" t="str">
        <f t="shared" si="140"/>
        <v/>
      </c>
      <c r="AR437" s="9"/>
      <c r="AS437" s="1" t="str">
        <f t="shared" si="156"/>
        <v/>
      </c>
      <c r="AT437" s="43" t="e">
        <f>#REF!</f>
        <v>#REF!</v>
      </c>
      <c r="AU437" s="43" t="str">
        <f t="shared" ca="1" si="157"/>
        <v/>
      </c>
      <c r="AW437" s="43" t="e">
        <f t="array" aca="1" ref="AW437" ca="1">INDEX(ColClas1,MIN(IF(Tron1=$AT437,IF(COUNTIF($AV437:AV437,Clas1)=0,ROW(Clas1)))))&amp;""</f>
        <v>#REF!</v>
      </c>
      <c r="AX437" s="43" t="e">
        <f t="array" aca="1" ref="AX437" ca="1">INDEX(ColClas1,MIN(IF(Tron1=$AT437,IF(COUNTIF($AV437:AW437,Clas1)=0,ROW(Clas1)))))&amp;""</f>
        <v>#REF!</v>
      </c>
      <c r="AY437" s="43" t="e">
        <f t="array" aca="1" ref="AY437" ca="1">INDEX(ColClas1,MIN(IF(Tron1=$AT437,IF(COUNTIF($AV437:AX437,Clas1)=0,ROW(Clas1)))))&amp;""</f>
        <v>#REF!</v>
      </c>
      <c r="AZ437" s="43" t="e">
        <f t="array" aca="1" ref="AZ437" ca="1">INDEX(ColClas1,MIN(IF(Tron1=$AT437,IF(COUNTIF($AV437:AY437,Clas1)=0,ROW(Clas1)))))&amp;""</f>
        <v>#REF!</v>
      </c>
      <c r="BA437" s="43" t="e">
        <f t="array" aca="1" ref="BA437" ca="1">INDEX(ColClas1,MIN(IF(Tron1=$AT437,IF(COUNTIF($AV437:AZ437,Clas1)=0,ROW(Clas1)))))&amp;""</f>
        <v>#REF!</v>
      </c>
    </row>
    <row r="438" spans="1:53" x14ac:dyDescent="0.25">
      <c r="A438" s="35">
        <v>428</v>
      </c>
      <c r="B438" s="41" t="str">
        <f>IF(COUNTIF(C$11:C437,C438)=0,B437&amp;C438,B437)</f>
        <v/>
      </c>
      <c r="C438" s="116" t="str">
        <f t="shared" si="141"/>
        <v/>
      </c>
      <c r="D438" s="114"/>
      <c r="E438" s="3"/>
      <c r="F438" s="2" t="e">
        <f t="shared" si="136"/>
        <v>#REF!</v>
      </c>
      <c r="G438" s="2" t="e">
        <f t="shared" si="137"/>
        <v>#REF!</v>
      </c>
      <c r="H438" s="2" t="e">
        <f t="shared" si="138"/>
        <v>#REF!</v>
      </c>
      <c r="I438" s="4"/>
      <c r="J438" s="4"/>
      <c r="K438" s="4"/>
      <c r="L438" s="4"/>
      <c r="M438" s="4"/>
      <c r="N438" s="4"/>
      <c r="O438" s="4"/>
      <c r="P438" s="4"/>
      <c r="Q438" s="2" t="str">
        <f t="shared" si="142"/>
        <v/>
      </c>
      <c r="R438" s="2" t="str">
        <f t="shared" si="143"/>
        <v/>
      </c>
      <c r="S438" s="2" t="str">
        <f t="shared" si="144"/>
        <v/>
      </c>
      <c r="T438" s="2">
        <f t="shared" si="154"/>
        <v>0</v>
      </c>
      <c r="U438" s="2" t="str">
        <f t="shared" si="145"/>
        <v/>
      </c>
      <c r="V438" s="2" t="str">
        <f t="shared" si="146"/>
        <v/>
      </c>
      <c r="W438" s="2" t="str">
        <f t="shared" si="147"/>
        <v/>
      </c>
      <c r="X438" s="5" t="str">
        <f t="shared" si="153"/>
        <v/>
      </c>
      <c r="Y438" s="2" t="str">
        <f t="shared" si="148"/>
        <v/>
      </c>
      <c r="Z438" s="2" t="str">
        <f t="shared" si="149"/>
        <v/>
      </c>
      <c r="AA438" s="4"/>
      <c r="AB438" s="4"/>
      <c r="AC438" s="4"/>
      <c r="AD438" s="4"/>
      <c r="AE438" s="4"/>
      <c r="AF438" s="4"/>
      <c r="AG438" s="4"/>
      <c r="AH438" s="4"/>
      <c r="AI438" s="2" t="str">
        <f t="shared" si="155"/>
        <v/>
      </c>
      <c r="AJ438" s="2" t="str">
        <f t="shared" si="150"/>
        <v/>
      </c>
      <c r="AK438" s="6" t="e">
        <f>VLOOKUP(C438,#REF!,10,FALSE)</f>
        <v>#REF!</v>
      </c>
      <c r="AL438" s="4"/>
      <c r="AM438" s="2" t="str">
        <f t="shared" si="151"/>
        <v/>
      </c>
      <c r="AN438" s="2" t="str">
        <f t="shared" si="152"/>
        <v/>
      </c>
      <c r="AO438" s="7" t="e">
        <f t="shared" si="139"/>
        <v>#VALUE!</v>
      </c>
      <c r="AP438" s="117"/>
      <c r="AQ438" s="8" t="str">
        <f t="shared" si="140"/>
        <v/>
      </c>
      <c r="AR438" s="9"/>
      <c r="AS438" s="1" t="str">
        <f t="shared" si="156"/>
        <v/>
      </c>
      <c r="AT438" s="43" t="e">
        <f>#REF!</f>
        <v>#REF!</v>
      </c>
      <c r="AU438" s="43" t="str">
        <f t="shared" ca="1" si="157"/>
        <v/>
      </c>
      <c r="AW438" s="43" t="e">
        <f t="array" aca="1" ref="AW438" ca="1">INDEX(ColClas1,MIN(IF(Tron1=$AT438,IF(COUNTIF($AV438:AV438,Clas1)=0,ROW(Clas1)))))&amp;""</f>
        <v>#REF!</v>
      </c>
      <c r="AX438" s="43" t="e">
        <f t="array" aca="1" ref="AX438" ca="1">INDEX(ColClas1,MIN(IF(Tron1=$AT438,IF(COUNTIF($AV438:AW438,Clas1)=0,ROW(Clas1)))))&amp;""</f>
        <v>#REF!</v>
      </c>
      <c r="AY438" s="43" t="e">
        <f t="array" aca="1" ref="AY438" ca="1">INDEX(ColClas1,MIN(IF(Tron1=$AT438,IF(COUNTIF($AV438:AX438,Clas1)=0,ROW(Clas1)))))&amp;""</f>
        <v>#REF!</v>
      </c>
      <c r="AZ438" s="43" t="e">
        <f t="array" aca="1" ref="AZ438" ca="1">INDEX(ColClas1,MIN(IF(Tron1=$AT438,IF(COUNTIF($AV438:AY438,Clas1)=0,ROW(Clas1)))))&amp;""</f>
        <v>#REF!</v>
      </c>
      <c r="BA438" s="43" t="e">
        <f t="array" aca="1" ref="BA438" ca="1">INDEX(ColClas1,MIN(IF(Tron1=$AT438,IF(COUNTIF($AV438:AZ438,Clas1)=0,ROW(Clas1)))))&amp;""</f>
        <v>#REF!</v>
      </c>
    </row>
    <row r="439" spans="1:53" x14ac:dyDescent="0.25">
      <c r="A439" s="35">
        <v>429</v>
      </c>
      <c r="B439" s="41" t="str">
        <f>IF(COUNTIF(C$11:C438,C439)=0,B438&amp;C439,B438)</f>
        <v/>
      </c>
      <c r="C439" s="116" t="str">
        <f t="shared" si="141"/>
        <v/>
      </c>
      <c r="D439" s="114"/>
      <c r="E439" s="3"/>
      <c r="F439" s="2" t="e">
        <f t="shared" si="136"/>
        <v>#REF!</v>
      </c>
      <c r="G439" s="2" t="e">
        <f t="shared" si="137"/>
        <v>#REF!</v>
      </c>
      <c r="H439" s="2" t="e">
        <f t="shared" si="138"/>
        <v>#REF!</v>
      </c>
      <c r="I439" s="4"/>
      <c r="J439" s="4"/>
      <c r="K439" s="4"/>
      <c r="L439" s="4"/>
      <c r="M439" s="4"/>
      <c r="N439" s="4"/>
      <c r="O439" s="4"/>
      <c r="P439" s="4"/>
      <c r="Q439" s="2" t="str">
        <f t="shared" si="142"/>
        <v/>
      </c>
      <c r="R439" s="2" t="str">
        <f t="shared" si="143"/>
        <v/>
      </c>
      <c r="S439" s="2" t="str">
        <f t="shared" si="144"/>
        <v/>
      </c>
      <c r="T439" s="2">
        <f t="shared" si="154"/>
        <v>0</v>
      </c>
      <c r="U439" s="2" t="str">
        <f t="shared" si="145"/>
        <v/>
      </c>
      <c r="V439" s="2" t="str">
        <f t="shared" si="146"/>
        <v/>
      </c>
      <c r="W439" s="2" t="str">
        <f t="shared" si="147"/>
        <v/>
      </c>
      <c r="X439" s="5" t="str">
        <f t="shared" si="153"/>
        <v/>
      </c>
      <c r="Y439" s="2" t="str">
        <f t="shared" si="148"/>
        <v/>
      </c>
      <c r="Z439" s="2" t="str">
        <f t="shared" si="149"/>
        <v/>
      </c>
      <c r="AA439" s="4"/>
      <c r="AB439" s="4"/>
      <c r="AC439" s="4"/>
      <c r="AD439" s="4"/>
      <c r="AE439" s="4"/>
      <c r="AF439" s="4"/>
      <c r="AG439" s="4"/>
      <c r="AH439" s="4"/>
      <c r="AI439" s="2" t="str">
        <f t="shared" si="155"/>
        <v/>
      </c>
      <c r="AJ439" s="2" t="str">
        <f t="shared" si="150"/>
        <v/>
      </c>
      <c r="AK439" s="6" t="e">
        <f>VLOOKUP(C439,#REF!,10,FALSE)</f>
        <v>#REF!</v>
      </c>
      <c r="AL439" s="4"/>
      <c r="AM439" s="2" t="str">
        <f t="shared" si="151"/>
        <v/>
      </c>
      <c r="AN439" s="2" t="str">
        <f t="shared" si="152"/>
        <v/>
      </c>
      <c r="AO439" s="7" t="e">
        <f t="shared" si="139"/>
        <v>#VALUE!</v>
      </c>
      <c r="AP439" s="117"/>
      <c r="AQ439" s="8" t="str">
        <f t="shared" si="140"/>
        <v/>
      </c>
      <c r="AR439" s="9"/>
      <c r="AS439" s="1" t="str">
        <f t="shared" si="156"/>
        <v/>
      </c>
      <c r="AT439" s="43" t="e">
        <f>#REF!</f>
        <v>#REF!</v>
      </c>
      <c r="AU439" s="43" t="str">
        <f t="shared" ca="1" si="157"/>
        <v/>
      </c>
      <c r="AW439" s="43" t="e">
        <f t="array" aca="1" ref="AW439" ca="1">INDEX(ColClas1,MIN(IF(Tron1=$AT439,IF(COUNTIF($AV439:AV439,Clas1)=0,ROW(Clas1)))))&amp;""</f>
        <v>#REF!</v>
      </c>
      <c r="AX439" s="43" t="e">
        <f t="array" aca="1" ref="AX439" ca="1">INDEX(ColClas1,MIN(IF(Tron1=$AT439,IF(COUNTIF($AV439:AW439,Clas1)=0,ROW(Clas1)))))&amp;""</f>
        <v>#REF!</v>
      </c>
      <c r="AY439" s="43" t="e">
        <f t="array" aca="1" ref="AY439" ca="1">INDEX(ColClas1,MIN(IF(Tron1=$AT439,IF(COUNTIF($AV439:AX439,Clas1)=0,ROW(Clas1)))))&amp;""</f>
        <v>#REF!</v>
      </c>
      <c r="AZ439" s="43" t="e">
        <f t="array" aca="1" ref="AZ439" ca="1">INDEX(ColClas1,MIN(IF(Tron1=$AT439,IF(COUNTIF($AV439:AY439,Clas1)=0,ROW(Clas1)))))&amp;""</f>
        <v>#REF!</v>
      </c>
      <c r="BA439" s="43" t="e">
        <f t="array" aca="1" ref="BA439" ca="1">INDEX(ColClas1,MIN(IF(Tron1=$AT439,IF(COUNTIF($AV439:AZ439,Clas1)=0,ROW(Clas1)))))&amp;""</f>
        <v>#REF!</v>
      </c>
    </row>
    <row r="440" spans="1:53" x14ac:dyDescent="0.25">
      <c r="A440" s="35">
        <v>430</v>
      </c>
      <c r="B440" s="41" t="str">
        <f>IF(COUNTIF(C$11:C439,C440)=0,B439&amp;C440,B439)</f>
        <v/>
      </c>
      <c r="C440" s="116" t="str">
        <f t="shared" si="141"/>
        <v/>
      </c>
      <c r="D440" s="114"/>
      <c r="E440" s="3"/>
      <c r="F440" s="2" t="e">
        <f t="shared" si="136"/>
        <v>#REF!</v>
      </c>
      <c r="G440" s="2" t="e">
        <f t="shared" si="137"/>
        <v>#REF!</v>
      </c>
      <c r="H440" s="2" t="e">
        <f t="shared" si="138"/>
        <v>#REF!</v>
      </c>
      <c r="I440" s="4"/>
      <c r="J440" s="4"/>
      <c r="K440" s="4"/>
      <c r="L440" s="4"/>
      <c r="M440" s="4"/>
      <c r="N440" s="4"/>
      <c r="O440" s="4"/>
      <c r="P440" s="4"/>
      <c r="Q440" s="2" t="str">
        <f t="shared" si="142"/>
        <v/>
      </c>
      <c r="R440" s="2" t="str">
        <f t="shared" si="143"/>
        <v/>
      </c>
      <c r="S440" s="2" t="str">
        <f t="shared" si="144"/>
        <v/>
      </c>
      <c r="T440" s="2">
        <f t="shared" si="154"/>
        <v>0</v>
      </c>
      <c r="U440" s="2" t="str">
        <f t="shared" si="145"/>
        <v/>
      </c>
      <c r="V440" s="2" t="str">
        <f t="shared" si="146"/>
        <v/>
      </c>
      <c r="W440" s="2" t="str">
        <f t="shared" si="147"/>
        <v/>
      </c>
      <c r="X440" s="5" t="str">
        <f t="shared" si="153"/>
        <v/>
      </c>
      <c r="Y440" s="2" t="str">
        <f t="shared" si="148"/>
        <v/>
      </c>
      <c r="Z440" s="2" t="str">
        <f t="shared" si="149"/>
        <v/>
      </c>
      <c r="AA440" s="4"/>
      <c r="AB440" s="4"/>
      <c r="AC440" s="4"/>
      <c r="AD440" s="4"/>
      <c r="AE440" s="4"/>
      <c r="AF440" s="4"/>
      <c r="AG440" s="4"/>
      <c r="AH440" s="4"/>
      <c r="AI440" s="2" t="str">
        <f t="shared" si="155"/>
        <v/>
      </c>
      <c r="AJ440" s="2" t="str">
        <f t="shared" si="150"/>
        <v/>
      </c>
      <c r="AK440" s="6" t="e">
        <f>VLOOKUP(C440,#REF!,10,FALSE)</f>
        <v>#REF!</v>
      </c>
      <c r="AL440" s="4"/>
      <c r="AM440" s="2" t="str">
        <f t="shared" si="151"/>
        <v/>
      </c>
      <c r="AN440" s="2" t="str">
        <f t="shared" si="152"/>
        <v/>
      </c>
      <c r="AO440" s="7" t="e">
        <f t="shared" si="139"/>
        <v>#VALUE!</v>
      </c>
      <c r="AP440" s="117"/>
      <c r="AQ440" s="8" t="str">
        <f t="shared" si="140"/>
        <v/>
      </c>
      <c r="AR440" s="9"/>
      <c r="AS440" s="1" t="str">
        <f t="shared" si="156"/>
        <v/>
      </c>
      <c r="AT440" s="43" t="e">
        <f>#REF!</f>
        <v>#REF!</v>
      </c>
      <c r="AU440" s="43" t="str">
        <f t="shared" ca="1" si="157"/>
        <v/>
      </c>
      <c r="AW440" s="43" t="e">
        <f t="array" aca="1" ref="AW440" ca="1">INDEX(ColClas1,MIN(IF(Tron1=$AT440,IF(COUNTIF($AV440:AV440,Clas1)=0,ROW(Clas1)))))&amp;""</f>
        <v>#REF!</v>
      </c>
      <c r="AX440" s="43" t="e">
        <f t="array" aca="1" ref="AX440" ca="1">INDEX(ColClas1,MIN(IF(Tron1=$AT440,IF(COUNTIF($AV440:AW440,Clas1)=0,ROW(Clas1)))))&amp;""</f>
        <v>#REF!</v>
      </c>
      <c r="AY440" s="43" t="e">
        <f t="array" aca="1" ref="AY440" ca="1">INDEX(ColClas1,MIN(IF(Tron1=$AT440,IF(COUNTIF($AV440:AX440,Clas1)=0,ROW(Clas1)))))&amp;""</f>
        <v>#REF!</v>
      </c>
      <c r="AZ440" s="43" t="e">
        <f t="array" aca="1" ref="AZ440" ca="1">INDEX(ColClas1,MIN(IF(Tron1=$AT440,IF(COUNTIF($AV440:AY440,Clas1)=0,ROW(Clas1)))))&amp;""</f>
        <v>#REF!</v>
      </c>
      <c r="BA440" s="43" t="e">
        <f t="array" aca="1" ref="BA440" ca="1">INDEX(ColClas1,MIN(IF(Tron1=$AT440,IF(COUNTIF($AV440:AZ440,Clas1)=0,ROW(Clas1)))))&amp;""</f>
        <v>#REF!</v>
      </c>
    </row>
    <row r="441" spans="1:53" x14ac:dyDescent="0.25">
      <c r="A441" s="35">
        <v>431</v>
      </c>
      <c r="B441" s="41" t="str">
        <f>IF(COUNTIF(C$11:C440,C441)=0,B440&amp;C441,B440)</f>
        <v/>
      </c>
      <c r="C441" s="116" t="str">
        <f t="shared" si="141"/>
        <v/>
      </c>
      <c r="D441" s="114"/>
      <c r="E441" s="3"/>
      <c r="F441" s="2" t="e">
        <f t="shared" si="136"/>
        <v>#REF!</v>
      </c>
      <c r="G441" s="2" t="e">
        <f t="shared" si="137"/>
        <v>#REF!</v>
      </c>
      <c r="H441" s="2" t="e">
        <f t="shared" si="138"/>
        <v>#REF!</v>
      </c>
      <c r="I441" s="4"/>
      <c r="J441" s="4"/>
      <c r="K441" s="4"/>
      <c r="L441" s="4"/>
      <c r="M441" s="4"/>
      <c r="N441" s="4"/>
      <c r="O441" s="4"/>
      <c r="P441" s="4"/>
      <c r="Q441" s="2" t="str">
        <f t="shared" si="142"/>
        <v/>
      </c>
      <c r="R441" s="2" t="str">
        <f t="shared" si="143"/>
        <v/>
      </c>
      <c r="S441" s="2" t="str">
        <f t="shared" si="144"/>
        <v/>
      </c>
      <c r="T441" s="2">
        <f t="shared" si="154"/>
        <v>0</v>
      </c>
      <c r="U441" s="2" t="str">
        <f t="shared" si="145"/>
        <v/>
      </c>
      <c r="V441" s="2" t="str">
        <f t="shared" si="146"/>
        <v/>
      </c>
      <c r="W441" s="2" t="str">
        <f t="shared" si="147"/>
        <v/>
      </c>
      <c r="X441" s="5" t="str">
        <f t="shared" si="153"/>
        <v/>
      </c>
      <c r="Y441" s="2" t="str">
        <f t="shared" si="148"/>
        <v/>
      </c>
      <c r="Z441" s="2" t="str">
        <f t="shared" si="149"/>
        <v/>
      </c>
      <c r="AA441" s="4"/>
      <c r="AB441" s="4"/>
      <c r="AC441" s="4"/>
      <c r="AD441" s="4"/>
      <c r="AE441" s="4"/>
      <c r="AF441" s="4"/>
      <c r="AG441" s="4"/>
      <c r="AH441" s="4"/>
      <c r="AI441" s="2" t="str">
        <f t="shared" si="155"/>
        <v/>
      </c>
      <c r="AJ441" s="2" t="str">
        <f t="shared" si="150"/>
        <v/>
      </c>
      <c r="AK441" s="6" t="e">
        <f>VLOOKUP(C441,#REF!,10,FALSE)</f>
        <v>#REF!</v>
      </c>
      <c r="AL441" s="4"/>
      <c r="AM441" s="2" t="str">
        <f t="shared" si="151"/>
        <v/>
      </c>
      <c r="AN441" s="2" t="str">
        <f t="shared" si="152"/>
        <v/>
      </c>
      <c r="AO441" s="7" t="e">
        <f t="shared" si="139"/>
        <v>#VALUE!</v>
      </c>
      <c r="AP441" s="117"/>
      <c r="AQ441" s="8" t="str">
        <f t="shared" si="140"/>
        <v/>
      </c>
      <c r="AR441" s="9"/>
      <c r="AS441" s="1" t="str">
        <f t="shared" si="156"/>
        <v/>
      </c>
      <c r="AT441" s="43" t="e">
        <f>#REF!</f>
        <v>#REF!</v>
      </c>
      <c r="AU441" s="43" t="str">
        <f t="shared" ca="1" si="157"/>
        <v/>
      </c>
      <c r="AW441" s="43" t="e">
        <f t="array" aca="1" ref="AW441" ca="1">INDEX(ColClas1,MIN(IF(Tron1=$AT441,IF(COUNTIF($AV441:AV441,Clas1)=0,ROW(Clas1)))))&amp;""</f>
        <v>#REF!</v>
      </c>
      <c r="AX441" s="43" t="e">
        <f t="array" aca="1" ref="AX441" ca="1">INDEX(ColClas1,MIN(IF(Tron1=$AT441,IF(COUNTIF($AV441:AW441,Clas1)=0,ROW(Clas1)))))&amp;""</f>
        <v>#REF!</v>
      </c>
      <c r="AY441" s="43" t="e">
        <f t="array" aca="1" ref="AY441" ca="1">INDEX(ColClas1,MIN(IF(Tron1=$AT441,IF(COUNTIF($AV441:AX441,Clas1)=0,ROW(Clas1)))))&amp;""</f>
        <v>#REF!</v>
      </c>
      <c r="AZ441" s="43" t="e">
        <f t="array" aca="1" ref="AZ441" ca="1">INDEX(ColClas1,MIN(IF(Tron1=$AT441,IF(COUNTIF($AV441:AY441,Clas1)=0,ROW(Clas1)))))&amp;""</f>
        <v>#REF!</v>
      </c>
      <c r="BA441" s="43" t="e">
        <f t="array" aca="1" ref="BA441" ca="1">INDEX(ColClas1,MIN(IF(Tron1=$AT441,IF(COUNTIF($AV441:AZ441,Clas1)=0,ROW(Clas1)))))&amp;""</f>
        <v>#REF!</v>
      </c>
    </row>
    <row r="442" spans="1:53" x14ac:dyDescent="0.25">
      <c r="A442" s="35">
        <v>432</v>
      </c>
      <c r="B442" s="41" t="str">
        <f>IF(COUNTIF(C$11:C441,C442)=0,B441&amp;C442,B441)</f>
        <v/>
      </c>
      <c r="C442" s="116" t="str">
        <f t="shared" si="141"/>
        <v/>
      </c>
      <c r="D442" s="114"/>
      <c r="E442" s="3"/>
      <c r="F442" s="2" t="e">
        <f t="shared" si="136"/>
        <v>#REF!</v>
      </c>
      <c r="G442" s="2" t="e">
        <f t="shared" si="137"/>
        <v>#REF!</v>
      </c>
      <c r="H442" s="2" t="e">
        <f t="shared" si="138"/>
        <v>#REF!</v>
      </c>
      <c r="I442" s="4"/>
      <c r="J442" s="4"/>
      <c r="K442" s="4"/>
      <c r="L442" s="4"/>
      <c r="M442" s="4"/>
      <c r="N442" s="4"/>
      <c r="O442" s="4"/>
      <c r="P442" s="4"/>
      <c r="Q442" s="2" t="str">
        <f t="shared" si="142"/>
        <v/>
      </c>
      <c r="R442" s="2" t="str">
        <f t="shared" si="143"/>
        <v/>
      </c>
      <c r="S442" s="2" t="str">
        <f t="shared" si="144"/>
        <v/>
      </c>
      <c r="T442" s="2">
        <f t="shared" si="154"/>
        <v>0</v>
      </c>
      <c r="U442" s="2" t="str">
        <f t="shared" si="145"/>
        <v/>
      </c>
      <c r="V442" s="2" t="str">
        <f t="shared" si="146"/>
        <v/>
      </c>
      <c r="W442" s="2" t="str">
        <f t="shared" si="147"/>
        <v/>
      </c>
      <c r="X442" s="5" t="str">
        <f t="shared" si="153"/>
        <v/>
      </c>
      <c r="Y442" s="2" t="str">
        <f t="shared" si="148"/>
        <v/>
      </c>
      <c r="Z442" s="2" t="str">
        <f t="shared" si="149"/>
        <v/>
      </c>
      <c r="AA442" s="4"/>
      <c r="AB442" s="4"/>
      <c r="AC442" s="4"/>
      <c r="AD442" s="4"/>
      <c r="AE442" s="4"/>
      <c r="AF442" s="4"/>
      <c r="AG442" s="4"/>
      <c r="AH442" s="4"/>
      <c r="AI442" s="2" t="str">
        <f t="shared" si="155"/>
        <v/>
      </c>
      <c r="AJ442" s="2" t="str">
        <f t="shared" si="150"/>
        <v/>
      </c>
      <c r="AK442" s="6" t="e">
        <f>VLOOKUP(C442,#REF!,10,FALSE)</f>
        <v>#REF!</v>
      </c>
      <c r="AL442" s="4"/>
      <c r="AM442" s="2" t="str">
        <f t="shared" si="151"/>
        <v/>
      </c>
      <c r="AN442" s="2" t="str">
        <f t="shared" si="152"/>
        <v/>
      </c>
      <c r="AO442" s="7" t="e">
        <f t="shared" si="139"/>
        <v>#VALUE!</v>
      </c>
      <c r="AP442" s="117"/>
      <c r="AQ442" s="8" t="str">
        <f t="shared" si="140"/>
        <v/>
      </c>
      <c r="AR442" s="9"/>
      <c r="AS442" s="1" t="str">
        <f t="shared" si="156"/>
        <v/>
      </c>
      <c r="AT442" s="43" t="e">
        <f>#REF!</f>
        <v>#REF!</v>
      </c>
      <c r="AU442" s="43" t="str">
        <f t="shared" ca="1" si="157"/>
        <v/>
      </c>
      <c r="AW442" s="43" t="e">
        <f t="array" aca="1" ref="AW442" ca="1">INDEX(ColClas1,MIN(IF(Tron1=$AT442,IF(COUNTIF($AV442:AV442,Clas1)=0,ROW(Clas1)))))&amp;""</f>
        <v>#REF!</v>
      </c>
      <c r="AX442" s="43" t="e">
        <f t="array" aca="1" ref="AX442" ca="1">INDEX(ColClas1,MIN(IF(Tron1=$AT442,IF(COUNTIF($AV442:AW442,Clas1)=0,ROW(Clas1)))))&amp;""</f>
        <v>#REF!</v>
      </c>
      <c r="AY442" s="43" t="e">
        <f t="array" aca="1" ref="AY442" ca="1">INDEX(ColClas1,MIN(IF(Tron1=$AT442,IF(COUNTIF($AV442:AX442,Clas1)=0,ROW(Clas1)))))&amp;""</f>
        <v>#REF!</v>
      </c>
      <c r="AZ442" s="43" t="e">
        <f t="array" aca="1" ref="AZ442" ca="1">INDEX(ColClas1,MIN(IF(Tron1=$AT442,IF(COUNTIF($AV442:AY442,Clas1)=0,ROW(Clas1)))))&amp;""</f>
        <v>#REF!</v>
      </c>
      <c r="BA442" s="43" t="e">
        <f t="array" aca="1" ref="BA442" ca="1">INDEX(ColClas1,MIN(IF(Tron1=$AT442,IF(COUNTIF($AV442:AZ442,Clas1)=0,ROW(Clas1)))))&amp;""</f>
        <v>#REF!</v>
      </c>
    </row>
    <row r="443" spans="1:53" x14ac:dyDescent="0.25">
      <c r="A443" s="35">
        <v>433</v>
      </c>
      <c r="B443" s="41" t="str">
        <f>IF(COUNTIF(C$11:C442,C443)=0,B442&amp;C443,B442)</f>
        <v/>
      </c>
      <c r="C443" s="116" t="str">
        <f t="shared" si="141"/>
        <v/>
      </c>
      <c r="D443" s="114"/>
      <c r="E443" s="3"/>
      <c r="F443" s="2" t="e">
        <f t="shared" si="136"/>
        <v>#REF!</v>
      </c>
      <c r="G443" s="2" t="e">
        <f t="shared" si="137"/>
        <v>#REF!</v>
      </c>
      <c r="H443" s="2" t="e">
        <f t="shared" si="138"/>
        <v>#REF!</v>
      </c>
      <c r="I443" s="4"/>
      <c r="J443" s="4"/>
      <c r="K443" s="4"/>
      <c r="L443" s="4"/>
      <c r="M443" s="4"/>
      <c r="N443" s="4"/>
      <c r="O443" s="4"/>
      <c r="P443" s="4"/>
      <c r="Q443" s="2" t="str">
        <f t="shared" si="142"/>
        <v/>
      </c>
      <c r="R443" s="2" t="str">
        <f t="shared" si="143"/>
        <v/>
      </c>
      <c r="S443" s="2" t="str">
        <f t="shared" si="144"/>
        <v/>
      </c>
      <c r="T443" s="2">
        <f t="shared" si="154"/>
        <v>0</v>
      </c>
      <c r="U443" s="2" t="str">
        <f t="shared" si="145"/>
        <v/>
      </c>
      <c r="V443" s="2" t="str">
        <f t="shared" si="146"/>
        <v/>
      </c>
      <c r="W443" s="2" t="str">
        <f t="shared" si="147"/>
        <v/>
      </c>
      <c r="X443" s="5" t="str">
        <f t="shared" si="153"/>
        <v/>
      </c>
      <c r="Y443" s="2" t="str">
        <f t="shared" si="148"/>
        <v/>
      </c>
      <c r="Z443" s="2" t="str">
        <f t="shared" si="149"/>
        <v/>
      </c>
      <c r="AA443" s="4"/>
      <c r="AB443" s="4"/>
      <c r="AC443" s="4"/>
      <c r="AD443" s="4"/>
      <c r="AE443" s="4"/>
      <c r="AF443" s="4"/>
      <c r="AG443" s="4"/>
      <c r="AH443" s="4"/>
      <c r="AI443" s="2" t="str">
        <f t="shared" si="155"/>
        <v/>
      </c>
      <c r="AJ443" s="2" t="str">
        <f t="shared" si="150"/>
        <v/>
      </c>
      <c r="AK443" s="6" t="e">
        <f>VLOOKUP(C443,#REF!,10,FALSE)</f>
        <v>#REF!</v>
      </c>
      <c r="AL443" s="4"/>
      <c r="AM443" s="2" t="str">
        <f t="shared" si="151"/>
        <v/>
      </c>
      <c r="AN443" s="2" t="str">
        <f t="shared" si="152"/>
        <v/>
      </c>
      <c r="AO443" s="7" t="e">
        <f t="shared" si="139"/>
        <v>#VALUE!</v>
      </c>
      <c r="AP443" s="117"/>
      <c r="AQ443" s="8" t="str">
        <f t="shared" si="140"/>
        <v/>
      </c>
      <c r="AR443" s="9"/>
      <c r="AS443" s="1" t="str">
        <f t="shared" si="156"/>
        <v/>
      </c>
      <c r="AT443" s="43" t="e">
        <f>#REF!</f>
        <v>#REF!</v>
      </c>
      <c r="AU443" s="43" t="str">
        <f t="shared" ca="1" si="157"/>
        <v/>
      </c>
      <c r="AW443" s="43" t="e">
        <f t="array" aca="1" ref="AW443" ca="1">INDEX(ColClas1,MIN(IF(Tron1=$AT443,IF(COUNTIF($AV443:AV443,Clas1)=0,ROW(Clas1)))))&amp;""</f>
        <v>#REF!</v>
      </c>
      <c r="AX443" s="43" t="e">
        <f t="array" aca="1" ref="AX443" ca="1">INDEX(ColClas1,MIN(IF(Tron1=$AT443,IF(COUNTIF($AV443:AW443,Clas1)=0,ROW(Clas1)))))&amp;""</f>
        <v>#REF!</v>
      </c>
      <c r="AY443" s="43" t="e">
        <f t="array" aca="1" ref="AY443" ca="1">INDEX(ColClas1,MIN(IF(Tron1=$AT443,IF(COUNTIF($AV443:AX443,Clas1)=0,ROW(Clas1)))))&amp;""</f>
        <v>#REF!</v>
      </c>
      <c r="AZ443" s="43" t="e">
        <f t="array" aca="1" ref="AZ443" ca="1">INDEX(ColClas1,MIN(IF(Tron1=$AT443,IF(COUNTIF($AV443:AY443,Clas1)=0,ROW(Clas1)))))&amp;""</f>
        <v>#REF!</v>
      </c>
      <c r="BA443" s="43" t="e">
        <f t="array" aca="1" ref="BA443" ca="1">INDEX(ColClas1,MIN(IF(Tron1=$AT443,IF(COUNTIF($AV443:AZ443,Clas1)=0,ROW(Clas1)))))&amp;""</f>
        <v>#REF!</v>
      </c>
    </row>
    <row r="444" spans="1:53" x14ac:dyDescent="0.25">
      <c r="A444" s="35">
        <v>434</v>
      </c>
      <c r="B444" s="41" t="str">
        <f>IF(COUNTIF(C$11:C443,C444)=0,B443&amp;C444,B443)</f>
        <v/>
      </c>
      <c r="C444" s="116" t="str">
        <f t="shared" si="141"/>
        <v/>
      </c>
      <c r="D444" s="114"/>
      <c r="E444" s="3"/>
      <c r="F444" s="2" t="e">
        <f t="shared" si="136"/>
        <v>#REF!</v>
      </c>
      <c r="G444" s="2" t="e">
        <f t="shared" si="137"/>
        <v>#REF!</v>
      </c>
      <c r="H444" s="2" t="e">
        <f t="shared" si="138"/>
        <v>#REF!</v>
      </c>
      <c r="I444" s="4"/>
      <c r="J444" s="4"/>
      <c r="K444" s="4"/>
      <c r="L444" s="4"/>
      <c r="M444" s="4"/>
      <c r="N444" s="4"/>
      <c r="O444" s="4"/>
      <c r="P444" s="4"/>
      <c r="Q444" s="2" t="str">
        <f t="shared" si="142"/>
        <v/>
      </c>
      <c r="R444" s="2" t="str">
        <f t="shared" si="143"/>
        <v/>
      </c>
      <c r="S444" s="2" t="str">
        <f t="shared" si="144"/>
        <v/>
      </c>
      <c r="T444" s="2">
        <f t="shared" si="154"/>
        <v>0</v>
      </c>
      <c r="U444" s="2" t="str">
        <f t="shared" si="145"/>
        <v/>
      </c>
      <c r="V444" s="2" t="str">
        <f t="shared" si="146"/>
        <v/>
      </c>
      <c r="W444" s="2" t="str">
        <f t="shared" si="147"/>
        <v/>
      </c>
      <c r="X444" s="5" t="str">
        <f t="shared" si="153"/>
        <v/>
      </c>
      <c r="Y444" s="2" t="str">
        <f t="shared" si="148"/>
        <v/>
      </c>
      <c r="Z444" s="2" t="str">
        <f t="shared" si="149"/>
        <v/>
      </c>
      <c r="AA444" s="4"/>
      <c r="AB444" s="4"/>
      <c r="AC444" s="4"/>
      <c r="AD444" s="4"/>
      <c r="AE444" s="4"/>
      <c r="AF444" s="4"/>
      <c r="AG444" s="4"/>
      <c r="AH444" s="4"/>
      <c r="AI444" s="2" t="str">
        <f t="shared" si="155"/>
        <v/>
      </c>
      <c r="AJ444" s="2" t="str">
        <f t="shared" si="150"/>
        <v/>
      </c>
      <c r="AK444" s="6" t="e">
        <f>VLOOKUP(C444,#REF!,10,FALSE)</f>
        <v>#REF!</v>
      </c>
      <c r="AL444" s="4"/>
      <c r="AM444" s="2" t="str">
        <f t="shared" si="151"/>
        <v/>
      </c>
      <c r="AN444" s="2" t="str">
        <f t="shared" si="152"/>
        <v/>
      </c>
      <c r="AO444" s="7" t="e">
        <f t="shared" si="139"/>
        <v>#VALUE!</v>
      </c>
      <c r="AP444" s="117"/>
      <c r="AQ444" s="8" t="str">
        <f t="shared" si="140"/>
        <v/>
      </c>
      <c r="AR444" s="9"/>
      <c r="AS444" s="1" t="str">
        <f t="shared" si="156"/>
        <v/>
      </c>
      <c r="AT444" s="43" t="e">
        <f>#REF!</f>
        <v>#REF!</v>
      </c>
      <c r="AU444" s="43" t="str">
        <f t="shared" ca="1" si="157"/>
        <v/>
      </c>
      <c r="AW444" s="43" t="e">
        <f t="array" aca="1" ref="AW444" ca="1">INDEX(ColClas1,MIN(IF(Tron1=$AT444,IF(COUNTIF($AV444:AV444,Clas1)=0,ROW(Clas1)))))&amp;""</f>
        <v>#REF!</v>
      </c>
      <c r="AX444" s="43" t="e">
        <f t="array" aca="1" ref="AX444" ca="1">INDEX(ColClas1,MIN(IF(Tron1=$AT444,IF(COUNTIF($AV444:AW444,Clas1)=0,ROW(Clas1)))))&amp;""</f>
        <v>#REF!</v>
      </c>
      <c r="AY444" s="43" t="e">
        <f t="array" aca="1" ref="AY444" ca="1">INDEX(ColClas1,MIN(IF(Tron1=$AT444,IF(COUNTIF($AV444:AX444,Clas1)=0,ROW(Clas1)))))&amp;""</f>
        <v>#REF!</v>
      </c>
      <c r="AZ444" s="43" t="e">
        <f t="array" aca="1" ref="AZ444" ca="1">INDEX(ColClas1,MIN(IF(Tron1=$AT444,IF(COUNTIF($AV444:AY444,Clas1)=0,ROW(Clas1)))))&amp;""</f>
        <v>#REF!</v>
      </c>
      <c r="BA444" s="43" t="e">
        <f t="array" aca="1" ref="BA444" ca="1">INDEX(ColClas1,MIN(IF(Tron1=$AT444,IF(COUNTIF($AV444:AZ444,Clas1)=0,ROW(Clas1)))))&amp;""</f>
        <v>#REF!</v>
      </c>
    </row>
    <row r="445" spans="1:53" x14ac:dyDescent="0.25">
      <c r="A445" s="35">
        <v>435</v>
      </c>
      <c r="B445" s="41" t="str">
        <f>IF(COUNTIF(C$11:C444,C445)=0,B444&amp;C445,B444)</f>
        <v/>
      </c>
      <c r="C445" s="116" t="str">
        <f t="shared" si="141"/>
        <v/>
      </c>
      <c r="D445" s="114"/>
      <c r="E445" s="3"/>
      <c r="F445" s="2" t="e">
        <f t="shared" si="136"/>
        <v>#REF!</v>
      </c>
      <c r="G445" s="2" t="e">
        <f t="shared" si="137"/>
        <v>#REF!</v>
      </c>
      <c r="H445" s="2" t="e">
        <f t="shared" si="138"/>
        <v>#REF!</v>
      </c>
      <c r="I445" s="4"/>
      <c r="J445" s="4"/>
      <c r="K445" s="4"/>
      <c r="L445" s="4"/>
      <c r="M445" s="4"/>
      <c r="N445" s="4"/>
      <c r="O445" s="4"/>
      <c r="P445" s="4"/>
      <c r="Q445" s="2" t="str">
        <f t="shared" si="142"/>
        <v/>
      </c>
      <c r="R445" s="2" t="str">
        <f t="shared" si="143"/>
        <v/>
      </c>
      <c r="S445" s="2" t="str">
        <f t="shared" si="144"/>
        <v/>
      </c>
      <c r="T445" s="2">
        <f t="shared" si="154"/>
        <v>0</v>
      </c>
      <c r="U445" s="2" t="str">
        <f t="shared" si="145"/>
        <v/>
      </c>
      <c r="V445" s="2" t="str">
        <f t="shared" si="146"/>
        <v/>
      </c>
      <c r="W445" s="2" t="str">
        <f t="shared" si="147"/>
        <v/>
      </c>
      <c r="X445" s="5" t="str">
        <f t="shared" si="153"/>
        <v/>
      </c>
      <c r="Y445" s="2" t="str">
        <f t="shared" si="148"/>
        <v/>
      </c>
      <c r="Z445" s="2" t="str">
        <f t="shared" si="149"/>
        <v/>
      </c>
      <c r="AA445" s="4"/>
      <c r="AB445" s="4"/>
      <c r="AC445" s="4"/>
      <c r="AD445" s="4"/>
      <c r="AE445" s="4"/>
      <c r="AF445" s="4"/>
      <c r="AG445" s="4"/>
      <c r="AH445" s="4"/>
      <c r="AI445" s="2" t="str">
        <f t="shared" si="155"/>
        <v/>
      </c>
      <c r="AJ445" s="2" t="str">
        <f t="shared" si="150"/>
        <v/>
      </c>
      <c r="AK445" s="6" t="e">
        <f>VLOOKUP(C445,#REF!,10,FALSE)</f>
        <v>#REF!</v>
      </c>
      <c r="AL445" s="4"/>
      <c r="AM445" s="2" t="str">
        <f t="shared" si="151"/>
        <v/>
      </c>
      <c r="AN445" s="2" t="str">
        <f t="shared" si="152"/>
        <v/>
      </c>
      <c r="AO445" s="7" t="e">
        <f t="shared" si="139"/>
        <v>#VALUE!</v>
      </c>
      <c r="AP445" s="117"/>
      <c r="AQ445" s="8" t="str">
        <f t="shared" si="140"/>
        <v/>
      </c>
      <c r="AR445" s="9"/>
      <c r="AS445" s="1" t="str">
        <f t="shared" si="156"/>
        <v/>
      </c>
      <c r="AT445" s="43" t="e">
        <f>#REF!</f>
        <v>#REF!</v>
      </c>
      <c r="AU445" s="43" t="str">
        <f t="shared" ca="1" si="157"/>
        <v/>
      </c>
      <c r="AW445" s="43" t="e">
        <f t="array" aca="1" ref="AW445" ca="1">INDEX(ColClas1,MIN(IF(Tron1=$AT445,IF(COUNTIF($AV445:AV445,Clas1)=0,ROW(Clas1)))))&amp;""</f>
        <v>#REF!</v>
      </c>
      <c r="AX445" s="43" t="e">
        <f t="array" aca="1" ref="AX445" ca="1">INDEX(ColClas1,MIN(IF(Tron1=$AT445,IF(COUNTIF($AV445:AW445,Clas1)=0,ROW(Clas1)))))&amp;""</f>
        <v>#REF!</v>
      </c>
      <c r="AY445" s="43" t="e">
        <f t="array" aca="1" ref="AY445" ca="1">INDEX(ColClas1,MIN(IF(Tron1=$AT445,IF(COUNTIF($AV445:AX445,Clas1)=0,ROW(Clas1)))))&amp;""</f>
        <v>#REF!</v>
      </c>
      <c r="AZ445" s="43" t="e">
        <f t="array" aca="1" ref="AZ445" ca="1">INDEX(ColClas1,MIN(IF(Tron1=$AT445,IF(COUNTIF($AV445:AY445,Clas1)=0,ROW(Clas1)))))&amp;""</f>
        <v>#REF!</v>
      </c>
      <c r="BA445" s="43" t="e">
        <f t="array" aca="1" ref="BA445" ca="1">INDEX(ColClas1,MIN(IF(Tron1=$AT445,IF(COUNTIF($AV445:AZ445,Clas1)=0,ROW(Clas1)))))&amp;""</f>
        <v>#REF!</v>
      </c>
    </row>
    <row r="446" spans="1:53" x14ac:dyDescent="0.25">
      <c r="A446" s="35">
        <v>436</v>
      </c>
      <c r="B446" s="41" t="str">
        <f>IF(COUNTIF(C$11:C445,C446)=0,B445&amp;C446,B445)</f>
        <v/>
      </c>
      <c r="C446" s="116" t="str">
        <f t="shared" si="141"/>
        <v/>
      </c>
      <c r="D446" s="114"/>
      <c r="E446" s="3"/>
      <c r="F446" s="2" t="e">
        <f t="shared" si="136"/>
        <v>#REF!</v>
      </c>
      <c r="G446" s="2" t="e">
        <f t="shared" si="137"/>
        <v>#REF!</v>
      </c>
      <c r="H446" s="2" t="e">
        <f t="shared" si="138"/>
        <v>#REF!</v>
      </c>
      <c r="I446" s="4"/>
      <c r="J446" s="4"/>
      <c r="K446" s="4"/>
      <c r="L446" s="4"/>
      <c r="M446" s="4"/>
      <c r="N446" s="4"/>
      <c r="O446" s="4"/>
      <c r="P446" s="4"/>
      <c r="Q446" s="2" t="str">
        <f t="shared" si="142"/>
        <v/>
      </c>
      <c r="R446" s="2" t="str">
        <f t="shared" si="143"/>
        <v/>
      </c>
      <c r="S446" s="2" t="str">
        <f t="shared" si="144"/>
        <v/>
      </c>
      <c r="T446" s="2">
        <f t="shared" si="154"/>
        <v>0</v>
      </c>
      <c r="U446" s="2" t="str">
        <f t="shared" si="145"/>
        <v/>
      </c>
      <c r="V446" s="2" t="str">
        <f t="shared" si="146"/>
        <v/>
      </c>
      <c r="W446" s="2" t="str">
        <f t="shared" si="147"/>
        <v/>
      </c>
      <c r="X446" s="5" t="str">
        <f t="shared" si="153"/>
        <v/>
      </c>
      <c r="Y446" s="2" t="str">
        <f t="shared" si="148"/>
        <v/>
      </c>
      <c r="Z446" s="2" t="str">
        <f t="shared" si="149"/>
        <v/>
      </c>
      <c r="AA446" s="4"/>
      <c r="AB446" s="4"/>
      <c r="AC446" s="4"/>
      <c r="AD446" s="4"/>
      <c r="AE446" s="4"/>
      <c r="AF446" s="4"/>
      <c r="AG446" s="4"/>
      <c r="AH446" s="4"/>
      <c r="AI446" s="2" t="str">
        <f t="shared" si="155"/>
        <v/>
      </c>
      <c r="AJ446" s="2" t="str">
        <f t="shared" si="150"/>
        <v/>
      </c>
      <c r="AK446" s="6" t="e">
        <f>VLOOKUP(C446,#REF!,10,FALSE)</f>
        <v>#REF!</v>
      </c>
      <c r="AL446" s="4"/>
      <c r="AM446" s="2" t="str">
        <f t="shared" si="151"/>
        <v/>
      </c>
      <c r="AN446" s="2" t="str">
        <f t="shared" si="152"/>
        <v/>
      </c>
      <c r="AO446" s="7" t="e">
        <f t="shared" si="139"/>
        <v>#VALUE!</v>
      </c>
      <c r="AP446" s="117"/>
      <c r="AQ446" s="8" t="str">
        <f t="shared" si="140"/>
        <v/>
      </c>
      <c r="AR446" s="9"/>
      <c r="AS446" s="1" t="str">
        <f t="shared" si="156"/>
        <v/>
      </c>
      <c r="AT446" s="43" t="e">
        <f>#REF!</f>
        <v>#REF!</v>
      </c>
      <c r="AU446" s="43" t="str">
        <f t="shared" ca="1" si="157"/>
        <v/>
      </c>
      <c r="AW446" s="43" t="e">
        <f t="array" aca="1" ref="AW446" ca="1">INDEX(ColClas1,MIN(IF(Tron1=$AT446,IF(COUNTIF($AV446:AV446,Clas1)=0,ROW(Clas1)))))&amp;""</f>
        <v>#REF!</v>
      </c>
      <c r="AX446" s="43" t="e">
        <f t="array" aca="1" ref="AX446" ca="1">INDEX(ColClas1,MIN(IF(Tron1=$AT446,IF(COUNTIF($AV446:AW446,Clas1)=0,ROW(Clas1)))))&amp;""</f>
        <v>#REF!</v>
      </c>
      <c r="AY446" s="43" t="e">
        <f t="array" aca="1" ref="AY446" ca="1">INDEX(ColClas1,MIN(IF(Tron1=$AT446,IF(COUNTIF($AV446:AX446,Clas1)=0,ROW(Clas1)))))&amp;""</f>
        <v>#REF!</v>
      </c>
      <c r="AZ446" s="43" t="e">
        <f t="array" aca="1" ref="AZ446" ca="1">INDEX(ColClas1,MIN(IF(Tron1=$AT446,IF(COUNTIF($AV446:AY446,Clas1)=0,ROW(Clas1)))))&amp;""</f>
        <v>#REF!</v>
      </c>
      <c r="BA446" s="43" t="e">
        <f t="array" aca="1" ref="BA446" ca="1">INDEX(ColClas1,MIN(IF(Tron1=$AT446,IF(COUNTIF($AV446:AZ446,Clas1)=0,ROW(Clas1)))))&amp;""</f>
        <v>#REF!</v>
      </c>
    </row>
    <row r="447" spans="1:53" x14ac:dyDescent="0.25">
      <c r="A447" s="35">
        <v>437</v>
      </c>
      <c r="B447" s="41" t="str">
        <f>IF(COUNTIF(C$11:C446,C447)=0,B446&amp;C447,B446)</f>
        <v/>
      </c>
      <c r="C447" s="116" t="str">
        <f t="shared" si="141"/>
        <v/>
      </c>
      <c r="D447" s="114"/>
      <c r="E447" s="3"/>
      <c r="F447" s="2" t="e">
        <f t="shared" si="136"/>
        <v>#REF!</v>
      </c>
      <c r="G447" s="2" t="e">
        <f t="shared" si="137"/>
        <v>#REF!</v>
      </c>
      <c r="H447" s="2" t="e">
        <f t="shared" si="138"/>
        <v>#REF!</v>
      </c>
      <c r="I447" s="4"/>
      <c r="J447" s="4"/>
      <c r="K447" s="4"/>
      <c r="L447" s="4"/>
      <c r="M447" s="4"/>
      <c r="N447" s="4"/>
      <c r="O447" s="4"/>
      <c r="P447" s="4"/>
      <c r="Q447" s="2" t="str">
        <f t="shared" si="142"/>
        <v/>
      </c>
      <c r="R447" s="2" t="str">
        <f t="shared" si="143"/>
        <v/>
      </c>
      <c r="S447" s="2" t="str">
        <f t="shared" si="144"/>
        <v/>
      </c>
      <c r="T447" s="2">
        <f t="shared" si="154"/>
        <v>0</v>
      </c>
      <c r="U447" s="2" t="str">
        <f t="shared" si="145"/>
        <v/>
      </c>
      <c r="V447" s="2" t="str">
        <f t="shared" si="146"/>
        <v/>
      </c>
      <c r="W447" s="2" t="str">
        <f t="shared" si="147"/>
        <v/>
      </c>
      <c r="X447" s="5" t="str">
        <f t="shared" si="153"/>
        <v/>
      </c>
      <c r="Y447" s="2" t="str">
        <f t="shared" si="148"/>
        <v/>
      </c>
      <c r="Z447" s="2" t="str">
        <f t="shared" si="149"/>
        <v/>
      </c>
      <c r="AA447" s="4"/>
      <c r="AB447" s="4"/>
      <c r="AC447" s="4"/>
      <c r="AD447" s="4"/>
      <c r="AE447" s="4"/>
      <c r="AF447" s="4"/>
      <c r="AG447" s="4"/>
      <c r="AH447" s="4"/>
      <c r="AI447" s="2" t="str">
        <f t="shared" si="155"/>
        <v/>
      </c>
      <c r="AJ447" s="2" t="str">
        <f t="shared" si="150"/>
        <v/>
      </c>
      <c r="AK447" s="6" t="e">
        <f>VLOOKUP(C447,#REF!,10,FALSE)</f>
        <v>#REF!</v>
      </c>
      <c r="AL447" s="4"/>
      <c r="AM447" s="2" t="str">
        <f t="shared" si="151"/>
        <v/>
      </c>
      <c r="AN447" s="2" t="str">
        <f t="shared" si="152"/>
        <v/>
      </c>
      <c r="AO447" s="7" t="e">
        <f t="shared" si="139"/>
        <v>#VALUE!</v>
      </c>
      <c r="AP447" s="117"/>
      <c r="AQ447" s="8" t="str">
        <f t="shared" si="140"/>
        <v/>
      </c>
      <c r="AR447" s="9"/>
      <c r="AS447" s="1" t="str">
        <f t="shared" si="156"/>
        <v/>
      </c>
      <c r="AT447" s="43" t="e">
        <f>#REF!</f>
        <v>#REF!</v>
      </c>
      <c r="AU447" s="43" t="str">
        <f t="shared" ca="1" si="157"/>
        <v/>
      </c>
      <c r="AW447" s="43" t="e">
        <f t="array" aca="1" ref="AW447" ca="1">INDEX(ColClas1,MIN(IF(Tron1=$AT447,IF(COUNTIF($AV447:AV447,Clas1)=0,ROW(Clas1)))))&amp;""</f>
        <v>#REF!</v>
      </c>
      <c r="AX447" s="43" t="e">
        <f t="array" aca="1" ref="AX447" ca="1">INDEX(ColClas1,MIN(IF(Tron1=$AT447,IF(COUNTIF($AV447:AW447,Clas1)=0,ROW(Clas1)))))&amp;""</f>
        <v>#REF!</v>
      </c>
      <c r="AY447" s="43" t="e">
        <f t="array" aca="1" ref="AY447" ca="1">INDEX(ColClas1,MIN(IF(Tron1=$AT447,IF(COUNTIF($AV447:AX447,Clas1)=0,ROW(Clas1)))))&amp;""</f>
        <v>#REF!</v>
      </c>
      <c r="AZ447" s="43" t="e">
        <f t="array" aca="1" ref="AZ447" ca="1">INDEX(ColClas1,MIN(IF(Tron1=$AT447,IF(COUNTIF($AV447:AY447,Clas1)=0,ROW(Clas1)))))&amp;""</f>
        <v>#REF!</v>
      </c>
      <c r="BA447" s="43" t="e">
        <f t="array" aca="1" ref="BA447" ca="1">INDEX(ColClas1,MIN(IF(Tron1=$AT447,IF(COUNTIF($AV447:AZ447,Clas1)=0,ROW(Clas1)))))&amp;""</f>
        <v>#REF!</v>
      </c>
    </row>
    <row r="448" spans="1:53" x14ac:dyDescent="0.25">
      <c r="A448" s="35">
        <v>438</v>
      </c>
      <c r="B448" s="41" t="str">
        <f>IF(COUNTIF(C$11:C447,C448)=0,B447&amp;C448,B447)</f>
        <v/>
      </c>
      <c r="C448" s="116" t="str">
        <f t="shared" si="141"/>
        <v/>
      </c>
      <c r="D448" s="114"/>
      <c r="E448" s="3"/>
      <c r="F448" s="2" t="e">
        <f t="shared" si="136"/>
        <v>#REF!</v>
      </c>
      <c r="G448" s="2" t="e">
        <f t="shared" si="137"/>
        <v>#REF!</v>
      </c>
      <c r="H448" s="2" t="e">
        <f t="shared" si="138"/>
        <v>#REF!</v>
      </c>
      <c r="I448" s="4"/>
      <c r="J448" s="4"/>
      <c r="K448" s="4"/>
      <c r="L448" s="4"/>
      <c r="M448" s="4"/>
      <c r="N448" s="4"/>
      <c r="O448" s="4"/>
      <c r="P448" s="4"/>
      <c r="Q448" s="2" t="str">
        <f t="shared" si="142"/>
        <v/>
      </c>
      <c r="R448" s="2" t="str">
        <f t="shared" si="143"/>
        <v/>
      </c>
      <c r="S448" s="2" t="str">
        <f t="shared" si="144"/>
        <v/>
      </c>
      <c r="T448" s="2">
        <f t="shared" si="154"/>
        <v>0</v>
      </c>
      <c r="U448" s="2" t="str">
        <f t="shared" si="145"/>
        <v/>
      </c>
      <c r="V448" s="2" t="str">
        <f t="shared" si="146"/>
        <v/>
      </c>
      <c r="W448" s="2" t="str">
        <f t="shared" si="147"/>
        <v/>
      </c>
      <c r="X448" s="5" t="str">
        <f t="shared" si="153"/>
        <v/>
      </c>
      <c r="Y448" s="2" t="str">
        <f t="shared" si="148"/>
        <v/>
      </c>
      <c r="Z448" s="2" t="str">
        <f t="shared" si="149"/>
        <v/>
      </c>
      <c r="AA448" s="4"/>
      <c r="AB448" s="4"/>
      <c r="AC448" s="4"/>
      <c r="AD448" s="4"/>
      <c r="AE448" s="4"/>
      <c r="AF448" s="4"/>
      <c r="AG448" s="4"/>
      <c r="AH448" s="4"/>
      <c r="AI448" s="2" t="str">
        <f t="shared" si="155"/>
        <v/>
      </c>
      <c r="AJ448" s="2" t="str">
        <f t="shared" si="150"/>
        <v/>
      </c>
      <c r="AK448" s="6" t="e">
        <f>VLOOKUP(C448,#REF!,10,FALSE)</f>
        <v>#REF!</v>
      </c>
      <c r="AL448" s="4"/>
      <c r="AM448" s="2" t="str">
        <f t="shared" si="151"/>
        <v/>
      </c>
      <c r="AN448" s="2" t="str">
        <f t="shared" si="152"/>
        <v/>
      </c>
      <c r="AO448" s="7" t="e">
        <f t="shared" si="139"/>
        <v>#VALUE!</v>
      </c>
      <c r="AP448" s="117"/>
      <c r="AQ448" s="8" t="str">
        <f t="shared" si="140"/>
        <v/>
      </c>
      <c r="AR448" s="9"/>
      <c r="AS448" s="1" t="str">
        <f t="shared" si="156"/>
        <v/>
      </c>
      <c r="AT448" s="43" t="e">
        <f>#REF!</f>
        <v>#REF!</v>
      </c>
      <c r="AU448" s="43" t="str">
        <f t="shared" ca="1" si="157"/>
        <v/>
      </c>
      <c r="AW448" s="43" t="e">
        <f t="array" aca="1" ref="AW448" ca="1">INDEX(ColClas1,MIN(IF(Tron1=$AT448,IF(COUNTIF($AV448:AV448,Clas1)=0,ROW(Clas1)))))&amp;""</f>
        <v>#REF!</v>
      </c>
      <c r="AX448" s="43" t="e">
        <f t="array" aca="1" ref="AX448" ca="1">INDEX(ColClas1,MIN(IF(Tron1=$AT448,IF(COUNTIF($AV448:AW448,Clas1)=0,ROW(Clas1)))))&amp;""</f>
        <v>#REF!</v>
      </c>
      <c r="AY448" s="43" t="e">
        <f t="array" aca="1" ref="AY448" ca="1">INDEX(ColClas1,MIN(IF(Tron1=$AT448,IF(COUNTIF($AV448:AX448,Clas1)=0,ROW(Clas1)))))&amp;""</f>
        <v>#REF!</v>
      </c>
      <c r="AZ448" s="43" t="e">
        <f t="array" aca="1" ref="AZ448" ca="1">INDEX(ColClas1,MIN(IF(Tron1=$AT448,IF(COUNTIF($AV448:AY448,Clas1)=0,ROW(Clas1)))))&amp;""</f>
        <v>#REF!</v>
      </c>
      <c r="BA448" s="43" t="e">
        <f t="array" aca="1" ref="BA448" ca="1">INDEX(ColClas1,MIN(IF(Tron1=$AT448,IF(COUNTIF($AV448:AZ448,Clas1)=0,ROW(Clas1)))))&amp;""</f>
        <v>#REF!</v>
      </c>
    </row>
    <row r="449" spans="1:53" x14ac:dyDescent="0.25">
      <c r="A449" s="35">
        <v>439</v>
      </c>
      <c r="B449" s="41" t="str">
        <f>IF(COUNTIF(C$11:C448,C449)=0,B448&amp;C449,B448)</f>
        <v/>
      </c>
      <c r="C449" s="116" t="str">
        <f t="shared" si="141"/>
        <v/>
      </c>
      <c r="D449" s="114"/>
      <c r="E449" s="3"/>
      <c r="F449" s="2" t="e">
        <f t="shared" si="136"/>
        <v>#REF!</v>
      </c>
      <c r="G449" s="2" t="e">
        <f t="shared" si="137"/>
        <v>#REF!</v>
      </c>
      <c r="H449" s="2" t="e">
        <f t="shared" si="138"/>
        <v>#REF!</v>
      </c>
      <c r="I449" s="4"/>
      <c r="J449" s="4"/>
      <c r="K449" s="4"/>
      <c r="L449" s="4"/>
      <c r="M449" s="4"/>
      <c r="N449" s="4"/>
      <c r="O449" s="4"/>
      <c r="P449" s="4"/>
      <c r="Q449" s="2" t="str">
        <f t="shared" si="142"/>
        <v/>
      </c>
      <c r="R449" s="2" t="str">
        <f t="shared" si="143"/>
        <v/>
      </c>
      <c r="S449" s="2" t="str">
        <f t="shared" si="144"/>
        <v/>
      </c>
      <c r="T449" s="2">
        <f t="shared" si="154"/>
        <v>0</v>
      </c>
      <c r="U449" s="2" t="str">
        <f t="shared" si="145"/>
        <v/>
      </c>
      <c r="V449" s="2" t="str">
        <f t="shared" si="146"/>
        <v/>
      </c>
      <c r="W449" s="2" t="str">
        <f t="shared" si="147"/>
        <v/>
      </c>
      <c r="X449" s="5" t="str">
        <f t="shared" si="153"/>
        <v/>
      </c>
      <c r="Y449" s="2" t="str">
        <f t="shared" si="148"/>
        <v/>
      </c>
      <c r="Z449" s="2" t="str">
        <f t="shared" si="149"/>
        <v/>
      </c>
      <c r="AA449" s="4"/>
      <c r="AB449" s="4"/>
      <c r="AC449" s="4"/>
      <c r="AD449" s="4"/>
      <c r="AE449" s="4"/>
      <c r="AF449" s="4"/>
      <c r="AG449" s="4"/>
      <c r="AH449" s="4"/>
      <c r="AI449" s="2" t="str">
        <f t="shared" si="155"/>
        <v/>
      </c>
      <c r="AJ449" s="2" t="str">
        <f t="shared" si="150"/>
        <v/>
      </c>
      <c r="AK449" s="6" t="e">
        <f>VLOOKUP(C449,#REF!,10,FALSE)</f>
        <v>#REF!</v>
      </c>
      <c r="AL449" s="4"/>
      <c r="AM449" s="2" t="str">
        <f t="shared" si="151"/>
        <v/>
      </c>
      <c r="AN449" s="2" t="str">
        <f t="shared" si="152"/>
        <v/>
      </c>
      <c r="AO449" s="7" t="e">
        <f t="shared" si="139"/>
        <v>#VALUE!</v>
      </c>
      <c r="AP449" s="117"/>
      <c r="AQ449" s="8" t="str">
        <f t="shared" si="140"/>
        <v/>
      </c>
      <c r="AR449" s="9"/>
      <c r="AS449" s="1" t="str">
        <f t="shared" si="156"/>
        <v/>
      </c>
      <c r="AT449" s="43" t="e">
        <f>#REF!</f>
        <v>#REF!</v>
      </c>
      <c r="AU449" s="43" t="str">
        <f t="shared" ca="1" si="157"/>
        <v/>
      </c>
      <c r="AW449" s="43" t="e">
        <f t="array" aca="1" ref="AW449" ca="1">INDEX(ColClas1,MIN(IF(Tron1=$AT449,IF(COUNTIF($AV449:AV449,Clas1)=0,ROW(Clas1)))))&amp;""</f>
        <v>#REF!</v>
      </c>
      <c r="AX449" s="43" t="e">
        <f t="array" aca="1" ref="AX449" ca="1">INDEX(ColClas1,MIN(IF(Tron1=$AT449,IF(COUNTIF($AV449:AW449,Clas1)=0,ROW(Clas1)))))&amp;""</f>
        <v>#REF!</v>
      </c>
      <c r="AY449" s="43" t="e">
        <f t="array" aca="1" ref="AY449" ca="1">INDEX(ColClas1,MIN(IF(Tron1=$AT449,IF(COUNTIF($AV449:AX449,Clas1)=0,ROW(Clas1)))))&amp;""</f>
        <v>#REF!</v>
      </c>
      <c r="AZ449" s="43" t="e">
        <f t="array" aca="1" ref="AZ449" ca="1">INDEX(ColClas1,MIN(IF(Tron1=$AT449,IF(COUNTIF($AV449:AY449,Clas1)=0,ROW(Clas1)))))&amp;""</f>
        <v>#REF!</v>
      </c>
      <c r="BA449" s="43" t="e">
        <f t="array" aca="1" ref="BA449" ca="1">INDEX(ColClas1,MIN(IF(Tron1=$AT449,IF(COUNTIF($AV449:AZ449,Clas1)=0,ROW(Clas1)))))&amp;""</f>
        <v>#REF!</v>
      </c>
    </row>
    <row r="450" spans="1:53" x14ac:dyDescent="0.25">
      <c r="A450" s="35">
        <v>440</v>
      </c>
      <c r="B450" s="41" t="str">
        <f>IF(COUNTIF(C$11:C449,C450)=0,B449&amp;C450,B449)</f>
        <v/>
      </c>
      <c r="C450" s="116" t="str">
        <f t="shared" si="141"/>
        <v/>
      </c>
      <c r="D450" s="114"/>
      <c r="E450" s="3"/>
      <c r="F450" s="2" t="e">
        <f t="shared" si="136"/>
        <v>#REF!</v>
      </c>
      <c r="G450" s="2" t="e">
        <f t="shared" si="137"/>
        <v>#REF!</v>
      </c>
      <c r="H450" s="2" t="e">
        <f t="shared" si="138"/>
        <v>#REF!</v>
      </c>
      <c r="I450" s="4"/>
      <c r="J450" s="4"/>
      <c r="K450" s="4"/>
      <c r="L450" s="4"/>
      <c r="M450" s="4"/>
      <c r="N450" s="4"/>
      <c r="O450" s="4"/>
      <c r="P450" s="4"/>
      <c r="Q450" s="2" t="str">
        <f t="shared" si="142"/>
        <v/>
      </c>
      <c r="R450" s="2" t="str">
        <f t="shared" si="143"/>
        <v/>
      </c>
      <c r="S450" s="2" t="str">
        <f t="shared" si="144"/>
        <v/>
      </c>
      <c r="T450" s="2">
        <f t="shared" si="154"/>
        <v>0</v>
      </c>
      <c r="U450" s="2" t="str">
        <f t="shared" si="145"/>
        <v/>
      </c>
      <c r="V450" s="2" t="str">
        <f t="shared" si="146"/>
        <v/>
      </c>
      <c r="W450" s="2" t="str">
        <f t="shared" si="147"/>
        <v/>
      </c>
      <c r="X450" s="5" t="str">
        <f t="shared" si="153"/>
        <v/>
      </c>
      <c r="Y450" s="2" t="str">
        <f t="shared" si="148"/>
        <v/>
      </c>
      <c r="Z450" s="2" t="str">
        <f t="shared" si="149"/>
        <v/>
      </c>
      <c r="AA450" s="4"/>
      <c r="AB450" s="4"/>
      <c r="AC450" s="4"/>
      <c r="AD450" s="4"/>
      <c r="AE450" s="4"/>
      <c r="AF450" s="4"/>
      <c r="AG450" s="4"/>
      <c r="AH450" s="4"/>
      <c r="AI450" s="2" t="str">
        <f t="shared" si="155"/>
        <v/>
      </c>
      <c r="AJ450" s="2" t="str">
        <f t="shared" si="150"/>
        <v/>
      </c>
      <c r="AK450" s="6" t="e">
        <f>VLOOKUP(C450,#REF!,10,FALSE)</f>
        <v>#REF!</v>
      </c>
      <c r="AL450" s="4"/>
      <c r="AM450" s="2" t="str">
        <f t="shared" si="151"/>
        <v/>
      </c>
      <c r="AN450" s="2" t="str">
        <f t="shared" si="152"/>
        <v/>
      </c>
      <c r="AO450" s="7" t="e">
        <f t="shared" si="139"/>
        <v>#VALUE!</v>
      </c>
      <c r="AP450" s="117"/>
      <c r="AQ450" s="8" t="str">
        <f t="shared" si="140"/>
        <v/>
      </c>
      <c r="AR450" s="9"/>
      <c r="AS450" s="1" t="str">
        <f t="shared" si="156"/>
        <v/>
      </c>
      <c r="AT450" s="43" t="e">
        <f>#REF!</f>
        <v>#REF!</v>
      </c>
      <c r="AU450" s="43" t="str">
        <f t="shared" ca="1" si="157"/>
        <v/>
      </c>
      <c r="AW450" s="43" t="e">
        <f t="array" aca="1" ref="AW450" ca="1">INDEX(ColClas1,MIN(IF(Tron1=$AT450,IF(COUNTIF($AV450:AV450,Clas1)=0,ROW(Clas1)))))&amp;""</f>
        <v>#REF!</v>
      </c>
      <c r="AX450" s="43" t="e">
        <f t="array" aca="1" ref="AX450" ca="1">INDEX(ColClas1,MIN(IF(Tron1=$AT450,IF(COUNTIF($AV450:AW450,Clas1)=0,ROW(Clas1)))))&amp;""</f>
        <v>#REF!</v>
      </c>
      <c r="AY450" s="43" t="e">
        <f t="array" aca="1" ref="AY450" ca="1">INDEX(ColClas1,MIN(IF(Tron1=$AT450,IF(COUNTIF($AV450:AX450,Clas1)=0,ROW(Clas1)))))&amp;""</f>
        <v>#REF!</v>
      </c>
      <c r="AZ450" s="43" t="e">
        <f t="array" aca="1" ref="AZ450" ca="1">INDEX(ColClas1,MIN(IF(Tron1=$AT450,IF(COUNTIF($AV450:AY450,Clas1)=0,ROW(Clas1)))))&amp;""</f>
        <v>#REF!</v>
      </c>
      <c r="BA450" s="43" t="e">
        <f t="array" aca="1" ref="BA450" ca="1">INDEX(ColClas1,MIN(IF(Tron1=$AT450,IF(COUNTIF($AV450:AZ450,Clas1)=0,ROW(Clas1)))))&amp;""</f>
        <v>#REF!</v>
      </c>
    </row>
    <row r="451" spans="1:53" x14ac:dyDescent="0.25">
      <c r="A451" s="35">
        <v>441</v>
      </c>
      <c r="B451" s="41" t="str">
        <f>IF(COUNTIF(C$11:C450,C451)=0,B450&amp;C451,B450)</f>
        <v/>
      </c>
      <c r="C451" s="116" t="str">
        <f t="shared" si="141"/>
        <v/>
      </c>
      <c r="D451" s="114"/>
      <c r="E451" s="3"/>
      <c r="F451" s="2" t="e">
        <f t="shared" si="136"/>
        <v>#REF!</v>
      </c>
      <c r="G451" s="2" t="e">
        <f t="shared" si="137"/>
        <v>#REF!</v>
      </c>
      <c r="H451" s="2" t="e">
        <f t="shared" si="138"/>
        <v>#REF!</v>
      </c>
      <c r="I451" s="4"/>
      <c r="J451" s="4"/>
      <c r="K451" s="4"/>
      <c r="L451" s="4"/>
      <c r="M451" s="4"/>
      <c r="N451" s="4"/>
      <c r="O451" s="4"/>
      <c r="P451" s="4"/>
      <c r="Q451" s="2" t="str">
        <f t="shared" si="142"/>
        <v/>
      </c>
      <c r="R451" s="2" t="str">
        <f t="shared" si="143"/>
        <v/>
      </c>
      <c r="S451" s="2" t="str">
        <f t="shared" si="144"/>
        <v/>
      </c>
      <c r="T451" s="2">
        <f t="shared" si="154"/>
        <v>0</v>
      </c>
      <c r="U451" s="2" t="str">
        <f t="shared" si="145"/>
        <v/>
      </c>
      <c r="V451" s="2" t="str">
        <f t="shared" si="146"/>
        <v/>
      </c>
      <c r="W451" s="2" t="str">
        <f t="shared" si="147"/>
        <v/>
      </c>
      <c r="X451" s="5" t="str">
        <f t="shared" si="153"/>
        <v/>
      </c>
      <c r="Y451" s="2" t="str">
        <f t="shared" si="148"/>
        <v/>
      </c>
      <c r="Z451" s="2" t="str">
        <f t="shared" si="149"/>
        <v/>
      </c>
      <c r="AA451" s="4"/>
      <c r="AB451" s="4"/>
      <c r="AC451" s="4"/>
      <c r="AD451" s="4"/>
      <c r="AE451" s="4"/>
      <c r="AF451" s="4"/>
      <c r="AG451" s="4"/>
      <c r="AH451" s="4"/>
      <c r="AI451" s="2" t="str">
        <f t="shared" si="155"/>
        <v/>
      </c>
      <c r="AJ451" s="2" t="str">
        <f t="shared" si="150"/>
        <v/>
      </c>
      <c r="AK451" s="6" t="e">
        <f>VLOOKUP(C451,#REF!,10,FALSE)</f>
        <v>#REF!</v>
      </c>
      <c r="AL451" s="4"/>
      <c r="AM451" s="2" t="str">
        <f t="shared" si="151"/>
        <v/>
      </c>
      <c r="AN451" s="2" t="str">
        <f t="shared" si="152"/>
        <v/>
      </c>
      <c r="AO451" s="7" t="e">
        <f t="shared" si="139"/>
        <v>#VALUE!</v>
      </c>
      <c r="AP451" s="117"/>
      <c r="AQ451" s="8" t="str">
        <f t="shared" si="140"/>
        <v/>
      </c>
      <c r="AR451" s="9"/>
      <c r="AS451" s="1" t="str">
        <f t="shared" si="156"/>
        <v/>
      </c>
      <c r="AT451" s="43" t="e">
        <f>#REF!</f>
        <v>#REF!</v>
      </c>
      <c r="AU451" s="43" t="str">
        <f t="shared" ca="1" si="157"/>
        <v/>
      </c>
      <c r="AW451" s="43" t="e">
        <f t="array" aca="1" ref="AW451" ca="1">INDEX(ColClas1,MIN(IF(Tron1=$AT451,IF(COUNTIF($AV451:AV451,Clas1)=0,ROW(Clas1)))))&amp;""</f>
        <v>#REF!</v>
      </c>
      <c r="AX451" s="43" t="e">
        <f t="array" aca="1" ref="AX451" ca="1">INDEX(ColClas1,MIN(IF(Tron1=$AT451,IF(COUNTIF($AV451:AW451,Clas1)=0,ROW(Clas1)))))&amp;""</f>
        <v>#REF!</v>
      </c>
      <c r="AY451" s="43" t="e">
        <f t="array" aca="1" ref="AY451" ca="1">INDEX(ColClas1,MIN(IF(Tron1=$AT451,IF(COUNTIF($AV451:AX451,Clas1)=0,ROW(Clas1)))))&amp;""</f>
        <v>#REF!</v>
      </c>
      <c r="AZ451" s="43" t="e">
        <f t="array" aca="1" ref="AZ451" ca="1">INDEX(ColClas1,MIN(IF(Tron1=$AT451,IF(COUNTIF($AV451:AY451,Clas1)=0,ROW(Clas1)))))&amp;""</f>
        <v>#REF!</v>
      </c>
      <c r="BA451" s="43" t="e">
        <f t="array" aca="1" ref="BA451" ca="1">INDEX(ColClas1,MIN(IF(Tron1=$AT451,IF(COUNTIF($AV451:AZ451,Clas1)=0,ROW(Clas1)))))&amp;""</f>
        <v>#REF!</v>
      </c>
    </row>
    <row r="452" spans="1:53" x14ac:dyDescent="0.25">
      <c r="A452" s="35">
        <v>442</v>
      </c>
      <c r="B452" s="41" t="str">
        <f>IF(COUNTIF(C$11:C451,C452)=0,B451&amp;C452,B451)</f>
        <v/>
      </c>
      <c r="C452" s="116" t="str">
        <f t="shared" si="141"/>
        <v/>
      </c>
      <c r="D452" s="114"/>
      <c r="E452" s="3"/>
      <c r="F452" s="2" t="e">
        <f t="shared" si="136"/>
        <v>#REF!</v>
      </c>
      <c r="G452" s="2" t="e">
        <f t="shared" si="137"/>
        <v>#REF!</v>
      </c>
      <c r="H452" s="2" t="e">
        <f t="shared" si="138"/>
        <v>#REF!</v>
      </c>
      <c r="I452" s="4"/>
      <c r="J452" s="4"/>
      <c r="K452" s="4"/>
      <c r="L452" s="4"/>
      <c r="M452" s="4"/>
      <c r="N452" s="4"/>
      <c r="O452" s="4"/>
      <c r="P452" s="4"/>
      <c r="Q452" s="2" t="str">
        <f t="shared" si="142"/>
        <v/>
      </c>
      <c r="R452" s="2" t="str">
        <f t="shared" si="143"/>
        <v/>
      </c>
      <c r="S452" s="2" t="str">
        <f t="shared" si="144"/>
        <v/>
      </c>
      <c r="T452" s="2">
        <f t="shared" si="154"/>
        <v>0</v>
      </c>
      <c r="U452" s="2" t="str">
        <f t="shared" si="145"/>
        <v/>
      </c>
      <c r="V452" s="2" t="str">
        <f t="shared" si="146"/>
        <v/>
      </c>
      <c r="W452" s="2" t="str">
        <f t="shared" si="147"/>
        <v/>
      </c>
      <c r="X452" s="5" t="str">
        <f t="shared" si="153"/>
        <v/>
      </c>
      <c r="Y452" s="2" t="str">
        <f t="shared" si="148"/>
        <v/>
      </c>
      <c r="Z452" s="2" t="str">
        <f t="shared" si="149"/>
        <v/>
      </c>
      <c r="AA452" s="4"/>
      <c r="AB452" s="4"/>
      <c r="AC452" s="4"/>
      <c r="AD452" s="4"/>
      <c r="AE452" s="4"/>
      <c r="AF452" s="4"/>
      <c r="AG452" s="4"/>
      <c r="AH452" s="4"/>
      <c r="AI452" s="2" t="str">
        <f t="shared" si="155"/>
        <v/>
      </c>
      <c r="AJ452" s="2" t="str">
        <f t="shared" si="150"/>
        <v/>
      </c>
      <c r="AK452" s="6" t="e">
        <f>VLOOKUP(C452,#REF!,10,FALSE)</f>
        <v>#REF!</v>
      </c>
      <c r="AL452" s="4"/>
      <c r="AM452" s="2" t="str">
        <f t="shared" si="151"/>
        <v/>
      </c>
      <c r="AN452" s="2" t="str">
        <f t="shared" si="152"/>
        <v/>
      </c>
      <c r="AO452" s="7" t="e">
        <f t="shared" si="139"/>
        <v>#VALUE!</v>
      </c>
      <c r="AP452" s="117"/>
      <c r="AQ452" s="8" t="str">
        <f t="shared" si="140"/>
        <v/>
      </c>
      <c r="AR452" s="9"/>
      <c r="AS452" s="1" t="str">
        <f t="shared" si="156"/>
        <v/>
      </c>
      <c r="AT452" s="43" t="e">
        <f>#REF!</f>
        <v>#REF!</v>
      </c>
      <c r="AU452" s="43" t="str">
        <f t="shared" ca="1" si="157"/>
        <v/>
      </c>
      <c r="AW452" s="43" t="e">
        <f t="array" aca="1" ref="AW452" ca="1">INDEX(ColClas1,MIN(IF(Tron1=$AT452,IF(COUNTIF($AV452:AV452,Clas1)=0,ROW(Clas1)))))&amp;""</f>
        <v>#REF!</v>
      </c>
      <c r="AX452" s="43" t="e">
        <f t="array" aca="1" ref="AX452" ca="1">INDEX(ColClas1,MIN(IF(Tron1=$AT452,IF(COUNTIF($AV452:AW452,Clas1)=0,ROW(Clas1)))))&amp;""</f>
        <v>#REF!</v>
      </c>
      <c r="AY452" s="43" t="e">
        <f t="array" aca="1" ref="AY452" ca="1">INDEX(ColClas1,MIN(IF(Tron1=$AT452,IF(COUNTIF($AV452:AX452,Clas1)=0,ROW(Clas1)))))&amp;""</f>
        <v>#REF!</v>
      </c>
      <c r="AZ452" s="43" t="e">
        <f t="array" aca="1" ref="AZ452" ca="1">INDEX(ColClas1,MIN(IF(Tron1=$AT452,IF(COUNTIF($AV452:AY452,Clas1)=0,ROW(Clas1)))))&amp;""</f>
        <v>#REF!</v>
      </c>
      <c r="BA452" s="43" t="e">
        <f t="array" aca="1" ref="BA452" ca="1">INDEX(ColClas1,MIN(IF(Tron1=$AT452,IF(COUNTIF($AV452:AZ452,Clas1)=0,ROW(Clas1)))))&amp;""</f>
        <v>#REF!</v>
      </c>
    </row>
    <row r="453" spans="1:53" x14ac:dyDescent="0.25">
      <c r="A453" s="35">
        <v>443</v>
      </c>
      <c r="B453" s="41" t="str">
        <f>IF(COUNTIF(C$11:C452,C453)=0,B452&amp;C453,B452)</f>
        <v/>
      </c>
      <c r="C453" s="116" t="str">
        <f t="shared" si="141"/>
        <v/>
      </c>
      <c r="D453" s="114"/>
      <c r="E453" s="3"/>
      <c r="F453" s="2" t="e">
        <f t="shared" si="136"/>
        <v>#REF!</v>
      </c>
      <c r="G453" s="2" t="e">
        <f t="shared" si="137"/>
        <v>#REF!</v>
      </c>
      <c r="H453" s="2" t="e">
        <f t="shared" si="138"/>
        <v>#REF!</v>
      </c>
      <c r="I453" s="4"/>
      <c r="J453" s="4"/>
      <c r="K453" s="4"/>
      <c r="L453" s="4"/>
      <c r="M453" s="4"/>
      <c r="N453" s="4"/>
      <c r="O453" s="4"/>
      <c r="P453" s="4"/>
      <c r="Q453" s="2" t="str">
        <f t="shared" si="142"/>
        <v/>
      </c>
      <c r="R453" s="2" t="str">
        <f t="shared" si="143"/>
        <v/>
      </c>
      <c r="S453" s="2" t="str">
        <f t="shared" si="144"/>
        <v/>
      </c>
      <c r="T453" s="2">
        <f t="shared" si="154"/>
        <v>0</v>
      </c>
      <c r="U453" s="2" t="str">
        <f t="shared" si="145"/>
        <v/>
      </c>
      <c r="V453" s="2" t="str">
        <f t="shared" si="146"/>
        <v/>
      </c>
      <c r="W453" s="2" t="str">
        <f t="shared" si="147"/>
        <v/>
      </c>
      <c r="X453" s="5" t="str">
        <f t="shared" si="153"/>
        <v/>
      </c>
      <c r="Y453" s="2" t="str">
        <f t="shared" si="148"/>
        <v/>
      </c>
      <c r="Z453" s="2" t="str">
        <f t="shared" si="149"/>
        <v/>
      </c>
      <c r="AA453" s="4"/>
      <c r="AB453" s="4"/>
      <c r="AC453" s="4"/>
      <c r="AD453" s="4"/>
      <c r="AE453" s="4"/>
      <c r="AF453" s="4"/>
      <c r="AG453" s="4"/>
      <c r="AH453" s="4"/>
      <c r="AI453" s="2" t="str">
        <f t="shared" si="155"/>
        <v/>
      </c>
      <c r="AJ453" s="2" t="str">
        <f t="shared" si="150"/>
        <v/>
      </c>
      <c r="AK453" s="6" t="e">
        <f>VLOOKUP(C453,#REF!,10,FALSE)</f>
        <v>#REF!</v>
      </c>
      <c r="AL453" s="4"/>
      <c r="AM453" s="2" t="str">
        <f t="shared" si="151"/>
        <v/>
      </c>
      <c r="AN453" s="2" t="str">
        <f t="shared" si="152"/>
        <v/>
      </c>
      <c r="AO453" s="7" t="e">
        <f t="shared" si="139"/>
        <v>#VALUE!</v>
      </c>
      <c r="AP453" s="117"/>
      <c r="AQ453" s="8" t="str">
        <f t="shared" si="140"/>
        <v/>
      </c>
      <c r="AR453" s="9"/>
      <c r="AS453" s="1" t="str">
        <f t="shared" si="156"/>
        <v/>
      </c>
      <c r="AT453" s="43" t="e">
        <f>#REF!</f>
        <v>#REF!</v>
      </c>
      <c r="AU453" s="43" t="str">
        <f t="shared" ca="1" si="157"/>
        <v/>
      </c>
      <c r="AW453" s="43" t="e">
        <f t="array" aca="1" ref="AW453" ca="1">INDEX(ColClas1,MIN(IF(Tron1=$AT453,IF(COUNTIF($AV453:AV453,Clas1)=0,ROW(Clas1)))))&amp;""</f>
        <v>#REF!</v>
      </c>
      <c r="AX453" s="43" t="e">
        <f t="array" aca="1" ref="AX453" ca="1">INDEX(ColClas1,MIN(IF(Tron1=$AT453,IF(COUNTIF($AV453:AW453,Clas1)=0,ROW(Clas1)))))&amp;""</f>
        <v>#REF!</v>
      </c>
      <c r="AY453" s="43" t="e">
        <f t="array" aca="1" ref="AY453" ca="1">INDEX(ColClas1,MIN(IF(Tron1=$AT453,IF(COUNTIF($AV453:AX453,Clas1)=0,ROW(Clas1)))))&amp;""</f>
        <v>#REF!</v>
      </c>
      <c r="AZ453" s="43" t="e">
        <f t="array" aca="1" ref="AZ453" ca="1">INDEX(ColClas1,MIN(IF(Tron1=$AT453,IF(COUNTIF($AV453:AY453,Clas1)=0,ROW(Clas1)))))&amp;""</f>
        <v>#REF!</v>
      </c>
      <c r="BA453" s="43" t="e">
        <f t="array" aca="1" ref="BA453" ca="1">INDEX(ColClas1,MIN(IF(Tron1=$AT453,IF(COUNTIF($AV453:AZ453,Clas1)=0,ROW(Clas1)))))&amp;""</f>
        <v>#REF!</v>
      </c>
    </row>
    <row r="454" spans="1:53" x14ac:dyDescent="0.25">
      <c r="A454" s="35">
        <v>444</v>
      </c>
      <c r="B454" s="41" t="str">
        <f>IF(COUNTIF(C$11:C453,C454)=0,B453&amp;C454,B453)</f>
        <v/>
      </c>
      <c r="C454" s="116" t="str">
        <f t="shared" si="141"/>
        <v/>
      </c>
      <c r="D454" s="114"/>
      <c r="E454" s="3"/>
      <c r="F454" s="2" t="e">
        <f t="shared" si="136"/>
        <v>#REF!</v>
      </c>
      <c r="G454" s="2" t="e">
        <f t="shared" si="137"/>
        <v>#REF!</v>
      </c>
      <c r="H454" s="2" t="e">
        <f t="shared" si="138"/>
        <v>#REF!</v>
      </c>
      <c r="I454" s="4"/>
      <c r="J454" s="4"/>
      <c r="K454" s="4"/>
      <c r="L454" s="4"/>
      <c r="M454" s="4"/>
      <c r="N454" s="4"/>
      <c r="O454" s="4"/>
      <c r="P454" s="4"/>
      <c r="Q454" s="2" t="str">
        <f t="shared" si="142"/>
        <v/>
      </c>
      <c r="R454" s="2" t="str">
        <f t="shared" si="143"/>
        <v/>
      </c>
      <c r="S454" s="2" t="str">
        <f t="shared" si="144"/>
        <v/>
      </c>
      <c r="T454" s="2">
        <f t="shared" si="154"/>
        <v>0</v>
      </c>
      <c r="U454" s="2" t="str">
        <f t="shared" si="145"/>
        <v/>
      </c>
      <c r="V454" s="2" t="str">
        <f t="shared" si="146"/>
        <v/>
      </c>
      <c r="W454" s="2" t="str">
        <f t="shared" si="147"/>
        <v/>
      </c>
      <c r="X454" s="5" t="str">
        <f t="shared" si="153"/>
        <v/>
      </c>
      <c r="Y454" s="2" t="str">
        <f t="shared" si="148"/>
        <v/>
      </c>
      <c r="Z454" s="2" t="str">
        <f t="shared" si="149"/>
        <v/>
      </c>
      <c r="AA454" s="4"/>
      <c r="AB454" s="4"/>
      <c r="AC454" s="4"/>
      <c r="AD454" s="4"/>
      <c r="AE454" s="4"/>
      <c r="AF454" s="4"/>
      <c r="AG454" s="4"/>
      <c r="AH454" s="4"/>
      <c r="AI454" s="2" t="str">
        <f t="shared" si="155"/>
        <v/>
      </c>
      <c r="AJ454" s="2" t="str">
        <f t="shared" si="150"/>
        <v/>
      </c>
      <c r="AK454" s="6" t="e">
        <f>VLOOKUP(C454,#REF!,10,FALSE)</f>
        <v>#REF!</v>
      </c>
      <c r="AL454" s="4"/>
      <c r="AM454" s="2" t="str">
        <f t="shared" si="151"/>
        <v/>
      </c>
      <c r="AN454" s="2" t="str">
        <f t="shared" si="152"/>
        <v/>
      </c>
      <c r="AO454" s="7" t="e">
        <f t="shared" si="139"/>
        <v>#VALUE!</v>
      </c>
      <c r="AP454" s="117"/>
      <c r="AQ454" s="8" t="str">
        <f t="shared" si="140"/>
        <v/>
      </c>
      <c r="AR454" s="9"/>
      <c r="AS454" s="1" t="str">
        <f t="shared" si="156"/>
        <v/>
      </c>
      <c r="AT454" s="43" t="e">
        <f>#REF!</f>
        <v>#REF!</v>
      </c>
      <c r="AU454" s="43" t="str">
        <f t="shared" ca="1" si="157"/>
        <v/>
      </c>
      <c r="AW454" s="43" t="e">
        <f t="array" aca="1" ref="AW454" ca="1">INDEX(ColClas1,MIN(IF(Tron1=$AT454,IF(COUNTIF($AV454:AV454,Clas1)=0,ROW(Clas1)))))&amp;""</f>
        <v>#REF!</v>
      </c>
      <c r="AX454" s="43" t="e">
        <f t="array" aca="1" ref="AX454" ca="1">INDEX(ColClas1,MIN(IF(Tron1=$AT454,IF(COUNTIF($AV454:AW454,Clas1)=0,ROW(Clas1)))))&amp;""</f>
        <v>#REF!</v>
      </c>
      <c r="AY454" s="43" t="e">
        <f t="array" aca="1" ref="AY454" ca="1">INDEX(ColClas1,MIN(IF(Tron1=$AT454,IF(COUNTIF($AV454:AX454,Clas1)=0,ROW(Clas1)))))&amp;""</f>
        <v>#REF!</v>
      </c>
      <c r="AZ454" s="43" t="e">
        <f t="array" aca="1" ref="AZ454" ca="1">INDEX(ColClas1,MIN(IF(Tron1=$AT454,IF(COUNTIF($AV454:AY454,Clas1)=0,ROW(Clas1)))))&amp;""</f>
        <v>#REF!</v>
      </c>
      <c r="BA454" s="43" t="e">
        <f t="array" aca="1" ref="BA454" ca="1">INDEX(ColClas1,MIN(IF(Tron1=$AT454,IF(COUNTIF($AV454:AZ454,Clas1)=0,ROW(Clas1)))))&amp;""</f>
        <v>#REF!</v>
      </c>
    </row>
    <row r="455" spans="1:53" x14ac:dyDescent="0.25">
      <c r="A455" s="35">
        <v>445</v>
      </c>
      <c r="B455" s="41" t="str">
        <f>IF(COUNTIF(C$11:C454,C455)=0,B454&amp;C455,B454)</f>
        <v/>
      </c>
      <c r="C455" s="116" t="str">
        <f t="shared" si="141"/>
        <v/>
      </c>
      <c r="D455" s="114"/>
      <c r="E455" s="3"/>
      <c r="F455" s="2" t="e">
        <f t="shared" si="136"/>
        <v>#REF!</v>
      </c>
      <c r="G455" s="2" t="e">
        <f t="shared" si="137"/>
        <v>#REF!</v>
      </c>
      <c r="H455" s="2" t="e">
        <f t="shared" si="138"/>
        <v>#REF!</v>
      </c>
      <c r="I455" s="4"/>
      <c r="J455" s="4"/>
      <c r="K455" s="4"/>
      <c r="L455" s="4"/>
      <c r="M455" s="4"/>
      <c r="N455" s="4"/>
      <c r="O455" s="4"/>
      <c r="P455" s="4"/>
      <c r="Q455" s="2" t="str">
        <f t="shared" si="142"/>
        <v/>
      </c>
      <c r="R455" s="2" t="str">
        <f t="shared" si="143"/>
        <v/>
      </c>
      <c r="S455" s="2" t="str">
        <f t="shared" si="144"/>
        <v/>
      </c>
      <c r="T455" s="2">
        <f t="shared" si="154"/>
        <v>0</v>
      </c>
      <c r="U455" s="2" t="str">
        <f t="shared" si="145"/>
        <v/>
      </c>
      <c r="V455" s="2" t="str">
        <f t="shared" si="146"/>
        <v/>
      </c>
      <c r="W455" s="2" t="str">
        <f t="shared" si="147"/>
        <v/>
      </c>
      <c r="X455" s="5" t="str">
        <f t="shared" si="153"/>
        <v/>
      </c>
      <c r="Y455" s="2" t="str">
        <f t="shared" si="148"/>
        <v/>
      </c>
      <c r="Z455" s="2" t="str">
        <f t="shared" si="149"/>
        <v/>
      </c>
      <c r="AA455" s="4"/>
      <c r="AB455" s="4"/>
      <c r="AC455" s="4"/>
      <c r="AD455" s="4"/>
      <c r="AE455" s="4"/>
      <c r="AF455" s="4"/>
      <c r="AG455" s="4"/>
      <c r="AH455" s="4"/>
      <c r="AI455" s="2" t="str">
        <f t="shared" si="155"/>
        <v/>
      </c>
      <c r="AJ455" s="2" t="str">
        <f t="shared" si="150"/>
        <v/>
      </c>
      <c r="AK455" s="6" t="e">
        <f>VLOOKUP(C455,#REF!,10,FALSE)</f>
        <v>#REF!</v>
      </c>
      <c r="AL455" s="4"/>
      <c r="AM455" s="2" t="str">
        <f t="shared" si="151"/>
        <v/>
      </c>
      <c r="AN455" s="2" t="str">
        <f t="shared" si="152"/>
        <v/>
      </c>
      <c r="AO455" s="7" t="e">
        <f t="shared" si="139"/>
        <v>#VALUE!</v>
      </c>
      <c r="AP455" s="117"/>
      <c r="AQ455" s="8" t="str">
        <f t="shared" si="140"/>
        <v/>
      </c>
      <c r="AR455" s="9"/>
      <c r="AS455" s="1" t="str">
        <f t="shared" si="156"/>
        <v/>
      </c>
      <c r="AT455" s="43" t="e">
        <f>#REF!</f>
        <v>#REF!</v>
      </c>
      <c r="AU455" s="43" t="str">
        <f t="shared" ca="1" si="157"/>
        <v/>
      </c>
      <c r="AW455" s="43" t="e">
        <f t="array" aca="1" ref="AW455" ca="1">INDEX(ColClas1,MIN(IF(Tron1=$AT455,IF(COUNTIF($AV455:AV455,Clas1)=0,ROW(Clas1)))))&amp;""</f>
        <v>#REF!</v>
      </c>
      <c r="AX455" s="43" t="e">
        <f t="array" aca="1" ref="AX455" ca="1">INDEX(ColClas1,MIN(IF(Tron1=$AT455,IF(COUNTIF($AV455:AW455,Clas1)=0,ROW(Clas1)))))&amp;""</f>
        <v>#REF!</v>
      </c>
      <c r="AY455" s="43" t="e">
        <f t="array" aca="1" ref="AY455" ca="1">INDEX(ColClas1,MIN(IF(Tron1=$AT455,IF(COUNTIF($AV455:AX455,Clas1)=0,ROW(Clas1)))))&amp;""</f>
        <v>#REF!</v>
      </c>
      <c r="AZ455" s="43" t="e">
        <f t="array" aca="1" ref="AZ455" ca="1">INDEX(ColClas1,MIN(IF(Tron1=$AT455,IF(COUNTIF($AV455:AY455,Clas1)=0,ROW(Clas1)))))&amp;""</f>
        <v>#REF!</v>
      </c>
      <c r="BA455" s="43" t="e">
        <f t="array" aca="1" ref="BA455" ca="1">INDEX(ColClas1,MIN(IF(Tron1=$AT455,IF(COUNTIF($AV455:AZ455,Clas1)=0,ROW(Clas1)))))&amp;""</f>
        <v>#REF!</v>
      </c>
    </row>
    <row r="456" spans="1:53" x14ac:dyDescent="0.25">
      <c r="A456" s="35">
        <v>446</v>
      </c>
      <c r="B456" s="41" t="str">
        <f>IF(COUNTIF(C$11:C455,C456)=0,B455&amp;C456,B455)</f>
        <v/>
      </c>
      <c r="C456" s="116" t="str">
        <f t="shared" si="141"/>
        <v/>
      </c>
      <c r="D456" s="114"/>
      <c r="E456" s="3"/>
      <c r="F456" s="2" t="e">
        <f t="shared" si="136"/>
        <v>#REF!</v>
      </c>
      <c r="G456" s="2" t="e">
        <f t="shared" si="137"/>
        <v>#REF!</v>
      </c>
      <c r="H456" s="2" t="e">
        <f t="shared" si="138"/>
        <v>#REF!</v>
      </c>
      <c r="I456" s="4"/>
      <c r="J456" s="4"/>
      <c r="K456" s="4"/>
      <c r="L456" s="4"/>
      <c r="M456" s="4"/>
      <c r="N456" s="4"/>
      <c r="O456" s="4"/>
      <c r="P456" s="4"/>
      <c r="Q456" s="2" t="str">
        <f t="shared" si="142"/>
        <v/>
      </c>
      <c r="R456" s="2" t="str">
        <f t="shared" si="143"/>
        <v/>
      </c>
      <c r="S456" s="2" t="str">
        <f t="shared" si="144"/>
        <v/>
      </c>
      <c r="T456" s="2">
        <f t="shared" si="154"/>
        <v>0</v>
      </c>
      <c r="U456" s="2" t="str">
        <f t="shared" si="145"/>
        <v/>
      </c>
      <c r="V456" s="2" t="str">
        <f t="shared" si="146"/>
        <v/>
      </c>
      <c r="W456" s="2" t="str">
        <f t="shared" si="147"/>
        <v/>
      </c>
      <c r="X456" s="5" t="str">
        <f t="shared" si="153"/>
        <v/>
      </c>
      <c r="Y456" s="2" t="str">
        <f t="shared" si="148"/>
        <v/>
      </c>
      <c r="Z456" s="2" t="str">
        <f t="shared" si="149"/>
        <v/>
      </c>
      <c r="AA456" s="4"/>
      <c r="AB456" s="4"/>
      <c r="AC456" s="4"/>
      <c r="AD456" s="4"/>
      <c r="AE456" s="4"/>
      <c r="AF456" s="4"/>
      <c r="AG456" s="4"/>
      <c r="AH456" s="4"/>
      <c r="AI456" s="2" t="str">
        <f t="shared" si="155"/>
        <v/>
      </c>
      <c r="AJ456" s="2" t="str">
        <f t="shared" si="150"/>
        <v/>
      </c>
      <c r="AK456" s="6" t="e">
        <f>VLOOKUP(C456,#REF!,10,FALSE)</f>
        <v>#REF!</v>
      </c>
      <c r="AL456" s="4"/>
      <c r="AM456" s="2" t="str">
        <f t="shared" si="151"/>
        <v/>
      </c>
      <c r="AN456" s="2" t="str">
        <f t="shared" si="152"/>
        <v/>
      </c>
      <c r="AO456" s="7" t="e">
        <f t="shared" si="139"/>
        <v>#VALUE!</v>
      </c>
      <c r="AP456" s="117"/>
      <c r="AQ456" s="8" t="str">
        <f t="shared" si="140"/>
        <v/>
      </c>
      <c r="AR456" s="9"/>
      <c r="AS456" s="1" t="str">
        <f t="shared" si="156"/>
        <v/>
      </c>
      <c r="AT456" s="43" t="e">
        <f>#REF!</f>
        <v>#REF!</v>
      </c>
      <c r="AU456" s="43" t="str">
        <f t="shared" ca="1" si="157"/>
        <v/>
      </c>
      <c r="AW456" s="43" t="e">
        <f t="array" aca="1" ref="AW456" ca="1">INDEX(ColClas1,MIN(IF(Tron1=$AT456,IF(COUNTIF($AV456:AV456,Clas1)=0,ROW(Clas1)))))&amp;""</f>
        <v>#REF!</v>
      </c>
      <c r="AX456" s="43" t="e">
        <f t="array" aca="1" ref="AX456" ca="1">INDEX(ColClas1,MIN(IF(Tron1=$AT456,IF(COUNTIF($AV456:AW456,Clas1)=0,ROW(Clas1)))))&amp;""</f>
        <v>#REF!</v>
      </c>
      <c r="AY456" s="43" t="e">
        <f t="array" aca="1" ref="AY456" ca="1">INDEX(ColClas1,MIN(IF(Tron1=$AT456,IF(COUNTIF($AV456:AX456,Clas1)=0,ROW(Clas1)))))&amp;""</f>
        <v>#REF!</v>
      </c>
      <c r="AZ456" s="43" t="e">
        <f t="array" aca="1" ref="AZ456" ca="1">INDEX(ColClas1,MIN(IF(Tron1=$AT456,IF(COUNTIF($AV456:AY456,Clas1)=0,ROW(Clas1)))))&amp;""</f>
        <v>#REF!</v>
      </c>
      <c r="BA456" s="43" t="e">
        <f t="array" aca="1" ref="BA456" ca="1">INDEX(ColClas1,MIN(IF(Tron1=$AT456,IF(COUNTIF($AV456:AZ456,Clas1)=0,ROW(Clas1)))))&amp;""</f>
        <v>#REF!</v>
      </c>
    </row>
    <row r="457" spans="1:53" x14ac:dyDescent="0.25">
      <c r="A457" s="35">
        <v>447</v>
      </c>
      <c r="B457" s="41" t="str">
        <f>IF(COUNTIF(C$11:C456,C457)=0,B456&amp;C457,B456)</f>
        <v/>
      </c>
      <c r="C457" s="116" t="str">
        <f t="shared" si="141"/>
        <v/>
      </c>
      <c r="D457" s="114"/>
      <c r="E457" s="3"/>
      <c r="F457" s="2" t="e">
        <f t="shared" si="136"/>
        <v>#REF!</v>
      </c>
      <c r="G457" s="2" t="e">
        <f t="shared" si="137"/>
        <v>#REF!</v>
      </c>
      <c r="H457" s="2" t="e">
        <f t="shared" si="138"/>
        <v>#REF!</v>
      </c>
      <c r="I457" s="4"/>
      <c r="J457" s="4"/>
      <c r="K457" s="4"/>
      <c r="L457" s="4"/>
      <c r="M457" s="4"/>
      <c r="N457" s="4"/>
      <c r="O457" s="4"/>
      <c r="P457" s="4"/>
      <c r="Q457" s="2" t="str">
        <f t="shared" si="142"/>
        <v/>
      </c>
      <c r="R457" s="2" t="str">
        <f t="shared" si="143"/>
        <v/>
      </c>
      <c r="S457" s="2" t="str">
        <f t="shared" si="144"/>
        <v/>
      </c>
      <c r="T457" s="2">
        <f t="shared" si="154"/>
        <v>0</v>
      </c>
      <c r="U457" s="2" t="str">
        <f t="shared" si="145"/>
        <v/>
      </c>
      <c r="V457" s="2" t="str">
        <f t="shared" si="146"/>
        <v/>
      </c>
      <c r="W457" s="2" t="str">
        <f t="shared" si="147"/>
        <v/>
      </c>
      <c r="X457" s="5" t="str">
        <f t="shared" si="153"/>
        <v/>
      </c>
      <c r="Y457" s="2" t="str">
        <f t="shared" si="148"/>
        <v/>
      </c>
      <c r="Z457" s="2" t="str">
        <f t="shared" si="149"/>
        <v/>
      </c>
      <c r="AA457" s="4"/>
      <c r="AB457" s="4"/>
      <c r="AC457" s="4"/>
      <c r="AD457" s="4"/>
      <c r="AE457" s="4"/>
      <c r="AF457" s="4"/>
      <c r="AG457" s="4"/>
      <c r="AH457" s="4"/>
      <c r="AI457" s="2" t="str">
        <f t="shared" si="155"/>
        <v/>
      </c>
      <c r="AJ457" s="2" t="str">
        <f t="shared" si="150"/>
        <v/>
      </c>
      <c r="AK457" s="6" t="e">
        <f>VLOOKUP(C457,#REF!,10,FALSE)</f>
        <v>#REF!</v>
      </c>
      <c r="AL457" s="4"/>
      <c r="AM457" s="2" t="str">
        <f t="shared" si="151"/>
        <v/>
      </c>
      <c r="AN457" s="2" t="str">
        <f t="shared" si="152"/>
        <v/>
      </c>
      <c r="AO457" s="7" t="e">
        <f t="shared" si="139"/>
        <v>#VALUE!</v>
      </c>
      <c r="AP457" s="117"/>
      <c r="AQ457" s="8" t="str">
        <f t="shared" si="140"/>
        <v/>
      </c>
      <c r="AR457" s="9"/>
      <c r="AS457" s="1" t="str">
        <f t="shared" si="156"/>
        <v/>
      </c>
      <c r="AT457" s="43" t="e">
        <f>#REF!</f>
        <v>#REF!</v>
      </c>
      <c r="AU457" s="43" t="str">
        <f t="shared" ca="1" si="157"/>
        <v/>
      </c>
      <c r="AW457" s="43" t="e">
        <f t="array" aca="1" ref="AW457" ca="1">INDEX(ColClas1,MIN(IF(Tron1=$AT457,IF(COUNTIF($AV457:AV457,Clas1)=0,ROW(Clas1)))))&amp;""</f>
        <v>#REF!</v>
      </c>
      <c r="AX457" s="43" t="e">
        <f t="array" aca="1" ref="AX457" ca="1">INDEX(ColClas1,MIN(IF(Tron1=$AT457,IF(COUNTIF($AV457:AW457,Clas1)=0,ROW(Clas1)))))&amp;""</f>
        <v>#REF!</v>
      </c>
      <c r="AY457" s="43" t="e">
        <f t="array" aca="1" ref="AY457" ca="1">INDEX(ColClas1,MIN(IF(Tron1=$AT457,IF(COUNTIF($AV457:AX457,Clas1)=0,ROW(Clas1)))))&amp;""</f>
        <v>#REF!</v>
      </c>
      <c r="AZ457" s="43" t="e">
        <f t="array" aca="1" ref="AZ457" ca="1">INDEX(ColClas1,MIN(IF(Tron1=$AT457,IF(COUNTIF($AV457:AY457,Clas1)=0,ROW(Clas1)))))&amp;""</f>
        <v>#REF!</v>
      </c>
      <c r="BA457" s="43" t="e">
        <f t="array" aca="1" ref="BA457" ca="1">INDEX(ColClas1,MIN(IF(Tron1=$AT457,IF(COUNTIF($AV457:AZ457,Clas1)=0,ROW(Clas1)))))&amp;""</f>
        <v>#REF!</v>
      </c>
    </row>
    <row r="458" spans="1:53" x14ac:dyDescent="0.25">
      <c r="A458" s="35">
        <v>448</v>
      </c>
      <c r="B458" s="41" t="str">
        <f>IF(COUNTIF(C$11:C457,C458)=0,B457&amp;C458,B457)</f>
        <v/>
      </c>
      <c r="C458" s="116" t="str">
        <f t="shared" si="141"/>
        <v/>
      </c>
      <c r="D458" s="114"/>
      <c r="E458" s="3"/>
      <c r="F458" s="2" t="e">
        <f t="shared" si="136"/>
        <v>#REF!</v>
      </c>
      <c r="G458" s="2" t="e">
        <f t="shared" si="137"/>
        <v>#REF!</v>
      </c>
      <c r="H458" s="2" t="e">
        <f t="shared" si="138"/>
        <v>#REF!</v>
      </c>
      <c r="I458" s="4"/>
      <c r="J458" s="4"/>
      <c r="K458" s="4"/>
      <c r="L458" s="4"/>
      <c r="M458" s="4"/>
      <c r="N458" s="4"/>
      <c r="O458" s="4"/>
      <c r="P458" s="4"/>
      <c r="Q458" s="2" t="str">
        <f t="shared" si="142"/>
        <v/>
      </c>
      <c r="R458" s="2" t="str">
        <f t="shared" si="143"/>
        <v/>
      </c>
      <c r="S458" s="2" t="str">
        <f t="shared" si="144"/>
        <v/>
      </c>
      <c r="T458" s="2">
        <f t="shared" si="154"/>
        <v>0</v>
      </c>
      <c r="U458" s="2" t="str">
        <f t="shared" si="145"/>
        <v/>
      </c>
      <c r="V458" s="2" t="str">
        <f t="shared" si="146"/>
        <v/>
      </c>
      <c r="W458" s="2" t="str">
        <f t="shared" si="147"/>
        <v/>
      </c>
      <c r="X458" s="5" t="str">
        <f t="shared" si="153"/>
        <v/>
      </c>
      <c r="Y458" s="2" t="str">
        <f t="shared" si="148"/>
        <v/>
      </c>
      <c r="Z458" s="2" t="str">
        <f t="shared" si="149"/>
        <v/>
      </c>
      <c r="AA458" s="4"/>
      <c r="AB458" s="4"/>
      <c r="AC458" s="4"/>
      <c r="AD458" s="4"/>
      <c r="AE458" s="4"/>
      <c r="AF458" s="4"/>
      <c r="AG458" s="4"/>
      <c r="AH458" s="4"/>
      <c r="AI458" s="2" t="str">
        <f t="shared" si="155"/>
        <v/>
      </c>
      <c r="AJ458" s="2" t="str">
        <f t="shared" si="150"/>
        <v/>
      </c>
      <c r="AK458" s="6" t="e">
        <f>VLOOKUP(C458,#REF!,10,FALSE)</f>
        <v>#REF!</v>
      </c>
      <c r="AL458" s="4"/>
      <c r="AM458" s="2" t="str">
        <f t="shared" si="151"/>
        <v/>
      </c>
      <c r="AN458" s="2" t="str">
        <f t="shared" si="152"/>
        <v/>
      </c>
      <c r="AO458" s="7" t="e">
        <f t="shared" si="139"/>
        <v>#VALUE!</v>
      </c>
      <c r="AP458" s="117"/>
      <c r="AQ458" s="8" t="str">
        <f t="shared" si="140"/>
        <v/>
      </c>
      <c r="AR458" s="9"/>
      <c r="AS458" s="1" t="str">
        <f t="shared" si="156"/>
        <v/>
      </c>
      <c r="AT458" s="43" t="e">
        <f>#REF!</f>
        <v>#REF!</v>
      </c>
      <c r="AU458" s="43" t="str">
        <f t="shared" ca="1" si="157"/>
        <v/>
      </c>
      <c r="AW458" s="43" t="e">
        <f t="array" aca="1" ref="AW458" ca="1">INDEX(ColClas1,MIN(IF(Tron1=$AT458,IF(COUNTIF($AV458:AV458,Clas1)=0,ROW(Clas1)))))&amp;""</f>
        <v>#REF!</v>
      </c>
      <c r="AX458" s="43" t="e">
        <f t="array" aca="1" ref="AX458" ca="1">INDEX(ColClas1,MIN(IF(Tron1=$AT458,IF(COUNTIF($AV458:AW458,Clas1)=0,ROW(Clas1)))))&amp;""</f>
        <v>#REF!</v>
      </c>
      <c r="AY458" s="43" t="e">
        <f t="array" aca="1" ref="AY458" ca="1">INDEX(ColClas1,MIN(IF(Tron1=$AT458,IF(COUNTIF($AV458:AX458,Clas1)=0,ROW(Clas1)))))&amp;""</f>
        <v>#REF!</v>
      </c>
      <c r="AZ458" s="43" t="e">
        <f t="array" aca="1" ref="AZ458" ca="1">INDEX(ColClas1,MIN(IF(Tron1=$AT458,IF(COUNTIF($AV458:AY458,Clas1)=0,ROW(Clas1)))))&amp;""</f>
        <v>#REF!</v>
      </c>
      <c r="BA458" s="43" t="e">
        <f t="array" aca="1" ref="BA458" ca="1">INDEX(ColClas1,MIN(IF(Tron1=$AT458,IF(COUNTIF($AV458:AZ458,Clas1)=0,ROW(Clas1)))))&amp;""</f>
        <v>#REF!</v>
      </c>
    </row>
    <row r="459" spans="1:53" x14ac:dyDescent="0.25">
      <c r="A459" s="35">
        <v>449</v>
      </c>
      <c r="B459" s="41" t="str">
        <f>IF(COUNTIF(C$11:C458,C459)=0,B458&amp;C459,B458)</f>
        <v/>
      </c>
      <c r="C459" s="116" t="str">
        <f t="shared" si="141"/>
        <v/>
      </c>
      <c r="D459" s="114"/>
      <c r="E459" s="3"/>
      <c r="F459" s="2" t="e">
        <f t="shared" ref="F459:F522" si="158">VLOOKUP(C459,BD_Id,2,FALSE)</f>
        <v>#REF!</v>
      </c>
      <c r="G459" s="2" t="e">
        <f t="shared" ref="G459:G522" si="159">VLOOKUP(C459,BD_Id,3,FALSE)</f>
        <v>#REF!</v>
      </c>
      <c r="H459" s="2" t="e">
        <f t="shared" ref="H459:H522" si="160">VLOOKUP(C459,BD_Id,4,FALSE)</f>
        <v>#REF!</v>
      </c>
      <c r="I459" s="4"/>
      <c r="J459" s="4"/>
      <c r="K459" s="4"/>
      <c r="L459" s="4"/>
      <c r="M459" s="4"/>
      <c r="N459" s="4"/>
      <c r="O459" s="4"/>
      <c r="P459" s="4"/>
      <c r="Q459" s="2" t="str">
        <f t="shared" si="142"/>
        <v/>
      </c>
      <c r="R459" s="2" t="str">
        <f t="shared" si="143"/>
        <v/>
      </c>
      <c r="S459" s="2" t="str">
        <f t="shared" si="144"/>
        <v/>
      </c>
      <c r="T459" s="2">
        <f t="shared" si="154"/>
        <v>0</v>
      </c>
      <c r="U459" s="2" t="str">
        <f t="shared" si="145"/>
        <v/>
      </c>
      <c r="V459" s="2" t="str">
        <f t="shared" si="146"/>
        <v/>
      </c>
      <c r="W459" s="2" t="str">
        <f t="shared" si="147"/>
        <v/>
      </c>
      <c r="X459" s="5" t="str">
        <f t="shared" si="153"/>
        <v/>
      </c>
      <c r="Y459" s="2" t="str">
        <f t="shared" si="148"/>
        <v/>
      </c>
      <c r="Z459" s="2" t="str">
        <f t="shared" si="149"/>
        <v/>
      </c>
      <c r="AA459" s="4"/>
      <c r="AB459" s="4"/>
      <c r="AC459" s="4"/>
      <c r="AD459" s="4"/>
      <c r="AE459" s="4"/>
      <c r="AF459" s="4"/>
      <c r="AG459" s="4"/>
      <c r="AH459" s="4"/>
      <c r="AI459" s="2" t="str">
        <f t="shared" si="155"/>
        <v/>
      </c>
      <c r="AJ459" s="2" t="str">
        <f t="shared" si="150"/>
        <v/>
      </c>
      <c r="AK459" s="6" t="e">
        <f>VLOOKUP(C459,#REF!,10,FALSE)</f>
        <v>#REF!</v>
      </c>
      <c r="AL459" s="4"/>
      <c r="AM459" s="2" t="str">
        <f t="shared" si="151"/>
        <v/>
      </c>
      <c r="AN459" s="2" t="str">
        <f t="shared" si="152"/>
        <v/>
      </c>
      <c r="AO459" s="7" t="e">
        <f t="shared" ref="AO459:AO522" si="161">IF(AM459=1,100,((AN459-AM459)/AN459)*100)</f>
        <v>#VALUE!</v>
      </c>
      <c r="AP459" s="117"/>
      <c r="AQ459" s="8" t="str">
        <f t="shared" ref="AQ459:AQ522" si="162">IF(OR(AP459="",AM459=""),"",AP459/AM459)</f>
        <v/>
      </c>
      <c r="AR459" s="9"/>
      <c r="AS459" s="1" t="str">
        <f t="shared" si="156"/>
        <v/>
      </c>
      <c r="AT459" s="43" t="e">
        <f>#REF!</f>
        <v>#REF!</v>
      </c>
      <c r="AU459" s="43" t="str">
        <f t="shared" ca="1" si="157"/>
        <v/>
      </c>
      <c r="AW459" s="43" t="e">
        <f t="array" aca="1" ref="AW459" ca="1">INDEX(ColClas1,MIN(IF(Tron1=$AT459,IF(COUNTIF($AV459:AV459,Clas1)=0,ROW(Clas1)))))&amp;""</f>
        <v>#REF!</v>
      </c>
      <c r="AX459" s="43" t="e">
        <f t="array" aca="1" ref="AX459" ca="1">INDEX(ColClas1,MIN(IF(Tron1=$AT459,IF(COUNTIF($AV459:AW459,Clas1)=0,ROW(Clas1)))))&amp;""</f>
        <v>#REF!</v>
      </c>
      <c r="AY459" s="43" t="e">
        <f t="array" aca="1" ref="AY459" ca="1">INDEX(ColClas1,MIN(IF(Tron1=$AT459,IF(COUNTIF($AV459:AX459,Clas1)=0,ROW(Clas1)))))&amp;""</f>
        <v>#REF!</v>
      </c>
      <c r="AZ459" s="43" t="e">
        <f t="array" aca="1" ref="AZ459" ca="1">INDEX(ColClas1,MIN(IF(Tron1=$AT459,IF(COUNTIF($AV459:AY459,Clas1)=0,ROW(Clas1)))))&amp;""</f>
        <v>#REF!</v>
      </c>
      <c r="BA459" s="43" t="e">
        <f t="array" aca="1" ref="BA459" ca="1">INDEX(ColClas1,MIN(IF(Tron1=$AT459,IF(COUNTIF($AV459:AZ459,Clas1)=0,ROW(Clas1)))))&amp;""</f>
        <v>#REF!</v>
      </c>
    </row>
    <row r="460" spans="1:53" x14ac:dyDescent="0.25">
      <c r="A460" s="35">
        <v>450</v>
      </c>
      <c r="B460" s="41" t="str">
        <f>IF(COUNTIF(C$11:C459,C460)=0,B459&amp;C460,B459)</f>
        <v/>
      </c>
      <c r="C460" s="116" t="str">
        <f t="shared" ref="C460:C523" si="163">IF(D460="","",IF(ISERROR(1*D460),D460,1*D460))</f>
        <v/>
      </c>
      <c r="D460" s="114"/>
      <c r="E460" s="3"/>
      <c r="F460" s="2" t="e">
        <f t="shared" si="158"/>
        <v>#REF!</v>
      </c>
      <c r="G460" s="2" t="e">
        <f t="shared" si="159"/>
        <v>#REF!</v>
      </c>
      <c r="H460" s="2" t="e">
        <f t="shared" si="160"/>
        <v>#REF!</v>
      </c>
      <c r="I460" s="4"/>
      <c r="J460" s="4"/>
      <c r="K460" s="4"/>
      <c r="L460" s="4"/>
      <c r="M460" s="4"/>
      <c r="N460" s="4"/>
      <c r="O460" s="4"/>
      <c r="P460" s="4"/>
      <c r="Q460" s="2" t="str">
        <f t="shared" ref="Q460:Q523" si="164">IF(C460="","",IF(ISERROR(VLOOKUP(AS460,BD_Bris,2,FALSE)),"",VLOOKUP(AS460,BD_Bris,2,FALSE)))</f>
        <v/>
      </c>
      <c r="R460" s="2" t="str">
        <f t="shared" ref="R460:R523" si="165">IF(ISERROR(FIND($R$5,E460)),"",MID(E460,1+FIND($R$5,E460),9))</f>
        <v/>
      </c>
      <c r="S460" s="2" t="str">
        <f t="shared" ref="S460:S523" si="166">IF(Q460="","",SUMPRODUCT(($C$11:$C$65510=C460)*($R$11:$R$65510=R460),$Q$11:$Q$65510))</f>
        <v/>
      </c>
      <c r="T460" s="2">
        <f t="shared" si="154"/>
        <v>0</v>
      </c>
      <c r="U460" s="2" t="str">
        <f t="shared" ref="U460:U523" si="167">IF(OR(L460="",P460="",S460="",T460=0),"",IF(T460&lt;150,IF(S460&gt;$BL$31,HLOOKUP(P460,$BL$24:$BO$31,8,FALSE),HLOOKUP(P460,$BL$24:$BO$31,S460+2,FALSE)),IF(AND(T460&gt;=150,T460&lt;=300),IF(S460&gt;$BL$21,HLOOKUP(P460,$BL$13:$BO$21,9,FALSE),HLOOKUP(P460,$BL$13:$BO$21,S460+2,FALSE)),IF(AND(T460&lt;400,T460&gt;300),IF(S460&gt;$BQ$24,HLOOKUP(P460,$BQ$13:$BT$24,12,FALSE),HLOOKUP(P460,$BQ$13:$BT$24,S460+2,FALSE)),""))))</f>
        <v/>
      </c>
      <c r="V460" s="2" t="str">
        <f t="shared" ref="V460:V523" si="168">IF(C460="","",IF(ISERROR(VLOOKUP(AS460,BD_Bris,3,FALSE)),"",VLOOKUP(AS460,BD_Bris,3,FALSE)))</f>
        <v/>
      </c>
      <c r="W460" s="2" t="str">
        <f t="shared" ref="W460:W523" si="169">IF(V460="","",SUMPRODUCT(($C$11:$C$65510=C460)*($R$11:$R$65510=R460),$V$11:$V$65510))</f>
        <v/>
      </c>
      <c r="X460" s="5" t="str">
        <f t="shared" si="153"/>
        <v/>
      </c>
      <c r="Y460" s="2" t="str">
        <f t="shared" ref="Y460:Y523" si="170">IF(OR(P460="",X460=""),"",IF(OR(X460=0,AND(W460&lt;&gt;"",W460=1)),1,IF(INT(X460)=X460,IF(X460&gt;=5,5,HLOOKUP(P460,$BV$13:$BY$19,ROUNDUP(X460,0)+3,FALSE)),IF(X460&gt;=5,5,HLOOKUP(P460,$BV$13:$BY$19,ROUNDUP(X460,0)+2,FALSE)))))</f>
        <v/>
      </c>
      <c r="Z460" s="2" t="str">
        <f t="shared" ref="Z460:Z523" si="171">IF(AN460="","",IF(OR(AM460="",J460="",AM460="S.O.",J460=$CA$27,J460=$CA$28),4,IF(AO460=0,1,VLOOKUP(CEILING(AO460,10),$BW$23:$BX$32,2,FALSE))))</f>
        <v/>
      </c>
      <c r="AA460" s="4"/>
      <c r="AB460" s="4"/>
      <c r="AC460" s="4"/>
      <c r="AD460" s="4"/>
      <c r="AE460" s="4"/>
      <c r="AF460" s="4"/>
      <c r="AG460" s="4"/>
      <c r="AH460" s="4"/>
      <c r="AI460" s="2" t="str">
        <f t="shared" si="155"/>
        <v/>
      </c>
      <c r="AJ460" s="2" t="str">
        <f t="shared" ref="AJ460:AJ523" si="172">IF(OR(Y460&lt;&gt;"",Z460&lt;&gt;"",U460&lt;&gt;"",AB460&lt;&gt;"",AC460&lt;&gt;"",AF460&lt;&gt;"",AG460&lt;&gt;"",AH460&lt;&gt;""),IF(OR(U460=5,Y460=5,Z460=5,AB460=5,AC460=5,AF460=5,AG460=5,AH460=5),"D",IF(OR(U460=4,Y460=4,Z460=4,AB460=4,AC460=4,AF460=4,AG460=4,AH460=4),"C",IF(OR(AA460&gt;3,AD460&gt;3,AE460&gt;3),"B","A"))),"")</f>
        <v/>
      </c>
      <c r="AK460" s="6" t="e">
        <f>VLOOKUP(C460,#REF!,10,FALSE)</f>
        <v>#REF!</v>
      </c>
      <c r="AL460" s="4"/>
      <c r="AM460" s="2" t="str">
        <f t="shared" ref="AM460:AM523" si="173">IF(AN460="","",IF(AND(AN460=$CC$29,N460&lt;&gt;""),IF((AN460-($BX$7-N460))&lt;0,1,AN460-($BX$7-N460)),IF((AN460-($BX$7-M460))&lt;0,1,AN460-($BX$7-M460))))</f>
        <v/>
      </c>
      <c r="AN460" s="2" t="str">
        <f t="shared" ref="AN460:AN523" si="174">IF(AND(J460&lt;&gt;"",OR(AND(O460="S",N460&lt;&gt;""),AND(O460="NS",M460&lt;&gt;""),AND(O460="",M460&lt;&gt;"",N460=""))),IF(AND(O460="s",N460&lt;&gt;""),$CC$29,IF(J460=$CA$16,IF(M460&lt;$CB$16,$CC$17,$CC$18),IF(J460=$CA$20,IF(OR(M460&lt;$CB$19,M460&gt;$CB$20),$CC$22,$CC$21),VLOOKUP(J460,$CA$13:$CC$30,3,FALSE)))),"")</f>
        <v/>
      </c>
      <c r="AO460" s="7" t="e">
        <f t="shared" si="161"/>
        <v>#VALUE!</v>
      </c>
      <c r="AP460" s="117"/>
      <c r="AQ460" s="8" t="str">
        <f t="shared" si="162"/>
        <v/>
      </c>
      <c r="AR460" s="9"/>
      <c r="AS460" s="1" t="str">
        <f t="shared" si="156"/>
        <v/>
      </c>
      <c r="AT460" s="43" t="e">
        <f>#REF!</f>
        <v>#REF!</v>
      </c>
      <c r="AU460" s="43" t="str">
        <f t="shared" ca="1" si="157"/>
        <v/>
      </c>
      <c r="AW460" s="43" t="e">
        <f t="array" aca="1" ref="AW460" ca="1">INDEX(ColClas1,MIN(IF(Tron1=$AT460,IF(COUNTIF($AV460:AV460,Clas1)=0,ROW(Clas1)))))&amp;""</f>
        <v>#REF!</v>
      </c>
      <c r="AX460" s="43" t="e">
        <f t="array" aca="1" ref="AX460" ca="1">INDEX(ColClas1,MIN(IF(Tron1=$AT460,IF(COUNTIF($AV460:AW460,Clas1)=0,ROW(Clas1)))))&amp;""</f>
        <v>#REF!</v>
      </c>
      <c r="AY460" s="43" t="e">
        <f t="array" aca="1" ref="AY460" ca="1">INDEX(ColClas1,MIN(IF(Tron1=$AT460,IF(COUNTIF($AV460:AX460,Clas1)=0,ROW(Clas1)))))&amp;""</f>
        <v>#REF!</v>
      </c>
      <c r="AZ460" s="43" t="e">
        <f t="array" aca="1" ref="AZ460" ca="1">INDEX(ColClas1,MIN(IF(Tron1=$AT460,IF(COUNTIF($AV460:AY460,Clas1)=0,ROW(Clas1)))))&amp;""</f>
        <v>#REF!</v>
      </c>
      <c r="BA460" s="43" t="e">
        <f t="array" aca="1" ref="BA460" ca="1">INDEX(ColClas1,MIN(IF(Tron1=$AT460,IF(COUNTIF($AV460:AZ460,Clas1)=0,ROW(Clas1)))))&amp;""</f>
        <v>#REF!</v>
      </c>
    </row>
    <row r="461" spans="1:53" x14ac:dyDescent="0.25">
      <c r="A461" s="35">
        <v>451</v>
      </c>
      <c r="B461" s="41" t="str">
        <f>IF(COUNTIF(C$11:C460,C461)=0,B460&amp;C461,B460)</f>
        <v/>
      </c>
      <c r="C461" s="116" t="str">
        <f t="shared" si="163"/>
        <v/>
      </c>
      <c r="D461" s="114"/>
      <c r="E461" s="3"/>
      <c r="F461" s="2" t="e">
        <f t="shared" si="158"/>
        <v>#REF!</v>
      </c>
      <c r="G461" s="2" t="e">
        <f t="shared" si="159"/>
        <v>#REF!</v>
      </c>
      <c r="H461" s="2" t="e">
        <f t="shared" si="160"/>
        <v>#REF!</v>
      </c>
      <c r="I461" s="4"/>
      <c r="J461" s="4"/>
      <c r="K461" s="4"/>
      <c r="L461" s="4"/>
      <c r="M461" s="4"/>
      <c r="N461" s="4"/>
      <c r="O461" s="4"/>
      <c r="P461" s="4"/>
      <c r="Q461" s="2" t="str">
        <f t="shared" si="164"/>
        <v/>
      </c>
      <c r="R461" s="2" t="str">
        <f t="shared" si="165"/>
        <v/>
      </c>
      <c r="S461" s="2" t="str">
        <f t="shared" si="166"/>
        <v/>
      </c>
      <c r="T461" s="2">
        <f t="shared" si="154"/>
        <v>0</v>
      </c>
      <c r="U461" s="2" t="str">
        <f t="shared" si="167"/>
        <v/>
      </c>
      <c r="V461" s="2" t="str">
        <f t="shared" si="168"/>
        <v/>
      </c>
      <c r="W461" s="2" t="str">
        <f t="shared" si="169"/>
        <v/>
      </c>
      <c r="X461" s="5" t="str">
        <f t="shared" ref="X461:X524" si="175">IF(OR(L461="",V461=""),"",((SUMPRODUCT(($C$11:$C$65510=C461)*($R$11:$R$65510=R461),$V$11:$V$65510)/5)/T461)*1000)</f>
        <v/>
      </c>
      <c r="Y461" s="2" t="str">
        <f t="shared" si="170"/>
        <v/>
      </c>
      <c r="Z461" s="2" t="str">
        <f t="shared" si="171"/>
        <v/>
      </c>
      <c r="AA461" s="4"/>
      <c r="AB461" s="4"/>
      <c r="AC461" s="4"/>
      <c r="AD461" s="4"/>
      <c r="AE461" s="4"/>
      <c r="AF461" s="4"/>
      <c r="AG461" s="4"/>
      <c r="AH461" s="4"/>
      <c r="AI461" s="2" t="str">
        <f t="shared" si="155"/>
        <v/>
      </c>
      <c r="AJ461" s="2" t="str">
        <f t="shared" si="172"/>
        <v/>
      </c>
      <c r="AK461" s="6" t="e">
        <f>VLOOKUP(C461,#REF!,10,FALSE)</f>
        <v>#REF!</v>
      </c>
      <c r="AL461" s="4"/>
      <c r="AM461" s="2" t="str">
        <f t="shared" si="173"/>
        <v/>
      </c>
      <c r="AN461" s="2" t="str">
        <f t="shared" si="174"/>
        <v/>
      </c>
      <c r="AO461" s="7" t="e">
        <f t="shared" si="161"/>
        <v>#VALUE!</v>
      </c>
      <c r="AP461" s="117"/>
      <c r="AQ461" s="8" t="str">
        <f t="shared" si="162"/>
        <v/>
      </c>
      <c r="AR461" s="9"/>
      <c r="AS461" s="1" t="str">
        <f t="shared" si="156"/>
        <v/>
      </c>
      <c r="AT461" s="43" t="e">
        <f>#REF!</f>
        <v>#REF!</v>
      </c>
      <c r="AU461" s="43" t="str">
        <f t="shared" ca="1" si="157"/>
        <v/>
      </c>
      <c r="AW461" s="43" t="e">
        <f t="array" aca="1" ref="AW461" ca="1">INDEX(ColClas1,MIN(IF(Tron1=$AT461,IF(COUNTIF($AV461:AV461,Clas1)=0,ROW(Clas1)))))&amp;""</f>
        <v>#REF!</v>
      </c>
      <c r="AX461" s="43" t="e">
        <f t="array" aca="1" ref="AX461" ca="1">INDEX(ColClas1,MIN(IF(Tron1=$AT461,IF(COUNTIF($AV461:AW461,Clas1)=0,ROW(Clas1)))))&amp;""</f>
        <v>#REF!</v>
      </c>
      <c r="AY461" s="43" t="e">
        <f t="array" aca="1" ref="AY461" ca="1">INDEX(ColClas1,MIN(IF(Tron1=$AT461,IF(COUNTIF($AV461:AX461,Clas1)=0,ROW(Clas1)))))&amp;""</f>
        <v>#REF!</v>
      </c>
      <c r="AZ461" s="43" t="e">
        <f t="array" aca="1" ref="AZ461" ca="1">INDEX(ColClas1,MIN(IF(Tron1=$AT461,IF(COUNTIF($AV461:AY461,Clas1)=0,ROW(Clas1)))))&amp;""</f>
        <v>#REF!</v>
      </c>
      <c r="BA461" s="43" t="e">
        <f t="array" aca="1" ref="BA461" ca="1">INDEX(ColClas1,MIN(IF(Tron1=$AT461,IF(COUNTIF($AV461:AZ461,Clas1)=0,ROW(Clas1)))))&amp;""</f>
        <v>#REF!</v>
      </c>
    </row>
    <row r="462" spans="1:53" x14ac:dyDescent="0.25">
      <c r="A462" s="35">
        <v>452</v>
      </c>
      <c r="B462" s="41" t="str">
        <f>IF(COUNTIF(C$11:C461,C462)=0,B461&amp;C462,B461)</f>
        <v/>
      </c>
      <c r="C462" s="116" t="str">
        <f t="shared" si="163"/>
        <v/>
      </c>
      <c r="D462" s="114"/>
      <c r="E462" s="3"/>
      <c r="F462" s="2" t="e">
        <f t="shared" si="158"/>
        <v>#REF!</v>
      </c>
      <c r="G462" s="2" t="e">
        <f t="shared" si="159"/>
        <v>#REF!</v>
      </c>
      <c r="H462" s="2" t="e">
        <f t="shared" si="160"/>
        <v>#REF!</v>
      </c>
      <c r="I462" s="4"/>
      <c r="J462" s="4"/>
      <c r="K462" s="4"/>
      <c r="L462" s="4"/>
      <c r="M462" s="4"/>
      <c r="N462" s="4"/>
      <c r="O462" s="4"/>
      <c r="P462" s="4"/>
      <c r="Q462" s="2" t="str">
        <f t="shared" si="164"/>
        <v/>
      </c>
      <c r="R462" s="2" t="str">
        <f t="shared" si="165"/>
        <v/>
      </c>
      <c r="S462" s="2" t="str">
        <f t="shared" si="166"/>
        <v/>
      </c>
      <c r="T462" s="2">
        <f t="shared" ref="T462:T525" si="176">SUMPRODUCT(($C$11:$C$65510=C462)*($R$11:$R$65510=R462),$L$11:$L$65510)</f>
        <v>0</v>
      </c>
      <c r="U462" s="2" t="str">
        <f t="shared" si="167"/>
        <v/>
      </c>
      <c r="V462" s="2" t="str">
        <f t="shared" si="168"/>
        <v/>
      </c>
      <c r="W462" s="2" t="str">
        <f t="shared" si="169"/>
        <v/>
      </c>
      <c r="X462" s="5" t="str">
        <f t="shared" si="175"/>
        <v/>
      </c>
      <c r="Y462" s="2" t="str">
        <f t="shared" si="170"/>
        <v/>
      </c>
      <c r="Z462" s="2" t="str">
        <f t="shared" si="171"/>
        <v/>
      </c>
      <c r="AA462" s="4"/>
      <c r="AB462" s="4"/>
      <c r="AC462" s="4"/>
      <c r="AD462" s="4"/>
      <c r="AE462" s="4"/>
      <c r="AF462" s="4"/>
      <c r="AG462" s="4"/>
      <c r="AH462" s="4"/>
      <c r="AI462" s="2" t="str">
        <f t="shared" si="155"/>
        <v/>
      </c>
      <c r="AJ462" s="2" t="str">
        <f t="shared" si="172"/>
        <v/>
      </c>
      <c r="AK462" s="6" t="e">
        <f>VLOOKUP(C462,#REF!,10,FALSE)</f>
        <v>#REF!</v>
      </c>
      <c r="AL462" s="4"/>
      <c r="AM462" s="2" t="str">
        <f t="shared" si="173"/>
        <v/>
      </c>
      <c r="AN462" s="2" t="str">
        <f t="shared" si="174"/>
        <v/>
      </c>
      <c r="AO462" s="7" t="e">
        <f t="shared" si="161"/>
        <v>#VALUE!</v>
      </c>
      <c r="AP462" s="117"/>
      <c r="AQ462" s="8" t="str">
        <f t="shared" si="162"/>
        <v/>
      </c>
      <c r="AR462" s="9"/>
      <c r="AS462" s="1" t="str">
        <f t="shared" si="156"/>
        <v/>
      </c>
      <c r="AT462" s="43" t="e">
        <f>#REF!</f>
        <v>#REF!</v>
      </c>
      <c r="AU462" s="43" t="str">
        <f t="shared" ca="1" si="157"/>
        <v/>
      </c>
      <c r="AW462" s="43" t="e">
        <f t="array" aca="1" ref="AW462" ca="1">INDEX(ColClas1,MIN(IF(Tron1=$AT462,IF(COUNTIF($AV462:AV462,Clas1)=0,ROW(Clas1)))))&amp;""</f>
        <v>#REF!</v>
      </c>
      <c r="AX462" s="43" t="e">
        <f t="array" aca="1" ref="AX462" ca="1">INDEX(ColClas1,MIN(IF(Tron1=$AT462,IF(COUNTIF($AV462:AW462,Clas1)=0,ROW(Clas1)))))&amp;""</f>
        <v>#REF!</v>
      </c>
      <c r="AY462" s="43" t="e">
        <f t="array" aca="1" ref="AY462" ca="1">INDEX(ColClas1,MIN(IF(Tron1=$AT462,IF(COUNTIF($AV462:AX462,Clas1)=0,ROW(Clas1)))))&amp;""</f>
        <v>#REF!</v>
      </c>
      <c r="AZ462" s="43" t="e">
        <f t="array" aca="1" ref="AZ462" ca="1">INDEX(ColClas1,MIN(IF(Tron1=$AT462,IF(COUNTIF($AV462:AY462,Clas1)=0,ROW(Clas1)))))&amp;""</f>
        <v>#REF!</v>
      </c>
      <c r="BA462" s="43" t="e">
        <f t="array" aca="1" ref="BA462" ca="1">INDEX(ColClas1,MIN(IF(Tron1=$AT462,IF(COUNTIF($AV462:AZ462,Clas1)=0,ROW(Clas1)))))&amp;""</f>
        <v>#REF!</v>
      </c>
    </row>
    <row r="463" spans="1:53" x14ac:dyDescent="0.25">
      <c r="A463" s="35">
        <v>453</v>
      </c>
      <c r="B463" s="41" t="str">
        <f>IF(COUNTIF(C$11:C462,C463)=0,B462&amp;C463,B462)</f>
        <v/>
      </c>
      <c r="C463" s="116" t="str">
        <f t="shared" si="163"/>
        <v/>
      </c>
      <c r="D463" s="114"/>
      <c r="E463" s="3"/>
      <c r="F463" s="2" t="e">
        <f t="shared" si="158"/>
        <v>#REF!</v>
      </c>
      <c r="G463" s="2" t="e">
        <f t="shared" si="159"/>
        <v>#REF!</v>
      </c>
      <c r="H463" s="2" t="e">
        <f t="shared" si="160"/>
        <v>#REF!</v>
      </c>
      <c r="I463" s="4"/>
      <c r="J463" s="4"/>
      <c r="K463" s="4"/>
      <c r="L463" s="4"/>
      <c r="M463" s="4"/>
      <c r="N463" s="4"/>
      <c r="O463" s="4"/>
      <c r="P463" s="4"/>
      <c r="Q463" s="2" t="str">
        <f t="shared" si="164"/>
        <v/>
      </c>
      <c r="R463" s="2" t="str">
        <f t="shared" si="165"/>
        <v/>
      </c>
      <c r="S463" s="2" t="str">
        <f t="shared" si="166"/>
        <v/>
      </c>
      <c r="T463" s="2">
        <f t="shared" si="176"/>
        <v>0</v>
      </c>
      <c r="U463" s="2" t="str">
        <f t="shared" si="167"/>
        <v/>
      </c>
      <c r="V463" s="2" t="str">
        <f t="shared" si="168"/>
        <v/>
      </c>
      <c r="W463" s="2" t="str">
        <f t="shared" si="169"/>
        <v/>
      </c>
      <c r="X463" s="5" t="str">
        <f t="shared" si="175"/>
        <v/>
      </c>
      <c r="Y463" s="2" t="str">
        <f t="shared" si="170"/>
        <v/>
      </c>
      <c r="Z463" s="2" t="str">
        <f t="shared" si="171"/>
        <v/>
      </c>
      <c r="AA463" s="4"/>
      <c r="AB463" s="4"/>
      <c r="AC463" s="4"/>
      <c r="AD463" s="4"/>
      <c r="AE463" s="4"/>
      <c r="AF463" s="4"/>
      <c r="AG463" s="4"/>
      <c r="AH463" s="4"/>
      <c r="AI463" s="2" t="str">
        <f t="shared" si="155"/>
        <v/>
      </c>
      <c r="AJ463" s="2" t="str">
        <f t="shared" si="172"/>
        <v/>
      </c>
      <c r="AK463" s="6" t="e">
        <f>VLOOKUP(C463,#REF!,10,FALSE)</f>
        <v>#REF!</v>
      </c>
      <c r="AL463" s="4"/>
      <c r="AM463" s="2" t="str">
        <f t="shared" si="173"/>
        <v/>
      </c>
      <c r="AN463" s="2" t="str">
        <f t="shared" si="174"/>
        <v/>
      </c>
      <c r="AO463" s="7" t="e">
        <f t="shared" si="161"/>
        <v>#VALUE!</v>
      </c>
      <c r="AP463" s="117"/>
      <c r="AQ463" s="8" t="str">
        <f t="shared" si="162"/>
        <v/>
      </c>
      <c r="AR463" s="9"/>
      <c r="AS463" s="1" t="str">
        <f t="shared" si="156"/>
        <v/>
      </c>
      <c r="AT463" s="43" t="e">
        <f>#REF!</f>
        <v>#REF!</v>
      </c>
      <c r="AU463" s="43" t="str">
        <f t="shared" ca="1" si="157"/>
        <v/>
      </c>
      <c r="AW463" s="43" t="e">
        <f t="array" aca="1" ref="AW463" ca="1">INDEX(ColClas1,MIN(IF(Tron1=$AT463,IF(COUNTIF($AV463:AV463,Clas1)=0,ROW(Clas1)))))&amp;""</f>
        <v>#REF!</v>
      </c>
      <c r="AX463" s="43" t="e">
        <f t="array" aca="1" ref="AX463" ca="1">INDEX(ColClas1,MIN(IF(Tron1=$AT463,IF(COUNTIF($AV463:AW463,Clas1)=0,ROW(Clas1)))))&amp;""</f>
        <v>#REF!</v>
      </c>
      <c r="AY463" s="43" t="e">
        <f t="array" aca="1" ref="AY463" ca="1">INDEX(ColClas1,MIN(IF(Tron1=$AT463,IF(COUNTIF($AV463:AX463,Clas1)=0,ROW(Clas1)))))&amp;""</f>
        <v>#REF!</v>
      </c>
      <c r="AZ463" s="43" t="e">
        <f t="array" aca="1" ref="AZ463" ca="1">INDEX(ColClas1,MIN(IF(Tron1=$AT463,IF(COUNTIF($AV463:AY463,Clas1)=0,ROW(Clas1)))))&amp;""</f>
        <v>#REF!</v>
      </c>
      <c r="BA463" s="43" t="e">
        <f t="array" aca="1" ref="BA463" ca="1">INDEX(ColClas1,MIN(IF(Tron1=$AT463,IF(COUNTIF($AV463:AZ463,Clas1)=0,ROW(Clas1)))))&amp;""</f>
        <v>#REF!</v>
      </c>
    </row>
    <row r="464" spans="1:53" x14ac:dyDescent="0.25">
      <c r="A464" s="35">
        <v>454</v>
      </c>
      <c r="B464" s="41" t="str">
        <f>IF(COUNTIF(C$11:C463,C464)=0,B463&amp;C464,B463)</f>
        <v/>
      </c>
      <c r="C464" s="116" t="str">
        <f t="shared" si="163"/>
        <v/>
      </c>
      <c r="D464" s="114"/>
      <c r="E464" s="3"/>
      <c r="F464" s="2" t="e">
        <f t="shared" si="158"/>
        <v>#REF!</v>
      </c>
      <c r="G464" s="2" t="e">
        <f t="shared" si="159"/>
        <v>#REF!</v>
      </c>
      <c r="H464" s="2" t="e">
        <f t="shared" si="160"/>
        <v>#REF!</v>
      </c>
      <c r="I464" s="4"/>
      <c r="J464" s="4"/>
      <c r="K464" s="4"/>
      <c r="L464" s="4"/>
      <c r="M464" s="4"/>
      <c r="N464" s="4"/>
      <c r="O464" s="4"/>
      <c r="P464" s="4"/>
      <c r="Q464" s="2" t="str">
        <f t="shared" si="164"/>
        <v/>
      </c>
      <c r="R464" s="2" t="str">
        <f t="shared" si="165"/>
        <v/>
      </c>
      <c r="S464" s="2" t="str">
        <f t="shared" si="166"/>
        <v/>
      </c>
      <c r="T464" s="2">
        <f t="shared" si="176"/>
        <v>0</v>
      </c>
      <c r="U464" s="2" t="str">
        <f t="shared" si="167"/>
        <v/>
      </c>
      <c r="V464" s="2" t="str">
        <f t="shared" si="168"/>
        <v/>
      </c>
      <c r="W464" s="2" t="str">
        <f t="shared" si="169"/>
        <v/>
      </c>
      <c r="X464" s="5" t="str">
        <f t="shared" si="175"/>
        <v/>
      </c>
      <c r="Y464" s="2" t="str">
        <f t="shared" si="170"/>
        <v/>
      </c>
      <c r="Z464" s="2" t="str">
        <f t="shared" si="171"/>
        <v/>
      </c>
      <c r="AA464" s="4"/>
      <c r="AB464" s="4"/>
      <c r="AC464" s="4"/>
      <c r="AD464" s="4"/>
      <c r="AE464" s="4"/>
      <c r="AF464" s="4"/>
      <c r="AG464" s="4"/>
      <c r="AH464" s="4"/>
      <c r="AI464" s="2" t="str">
        <f t="shared" si="155"/>
        <v/>
      </c>
      <c r="AJ464" s="2" t="str">
        <f t="shared" si="172"/>
        <v/>
      </c>
      <c r="AK464" s="6" t="e">
        <f>VLOOKUP(C464,#REF!,10,FALSE)</f>
        <v>#REF!</v>
      </c>
      <c r="AL464" s="4"/>
      <c r="AM464" s="2" t="str">
        <f t="shared" si="173"/>
        <v/>
      </c>
      <c r="AN464" s="2" t="str">
        <f t="shared" si="174"/>
        <v/>
      </c>
      <c r="AO464" s="7" t="e">
        <f t="shared" si="161"/>
        <v>#VALUE!</v>
      </c>
      <c r="AP464" s="117"/>
      <c r="AQ464" s="8" t="str">
        <f t="shared" si="162"/>
        <v/>
      </c>
      <c r="AR464" s="9"/>
      <c r="AS464" s="1" t="str">
        <f t="shared" si="156"/>
        <v/>
      </c>
      <c r="AT464" s="43" t="e">
        <f>#REF!</f>
        <v>#REF!</v>
      </c>
      <c r="AU464" s="43" t="str">
        <f t="shared" ca="1" si="157"/>
        <v/>
      </c>
      <c r="AW464" s="43" t="e">
        <f t="array" aca="1" ref="AW464" ca="1">INDEX(ColClas1,MIN(IF(Tron1=$AT464,IF(COUNTIF($AV464:AV464,Clas1)=0,ROW(Clas1)))))&amp;""</f>
        <v>#REF!</v>
      </c>
      <c r="AX464" s="43" t="e">
        <f t="array" aca="1" ref="AX464" ca="1">INDEX(ColClas1,MIN(IF(Tron1=$AT464,IF(COUNTIF($AV464:AW464,Clas1)=0,ROW(Clas1)))))&amp;""</f>
        <v>#REF!</v>
      </c>
      <c r="AY464" s="43" t="e">
        <f t="array" aca="1" ref="AY464" ca="1">INDEX(ColClas1,MIN(IF(Tron1=$AT464,IF(COUNTIF($AV464:AX464,Clas1)=0,ROW(Clas1)))))&amp;""</f>
        <v>#REF!</v>
      </c>
      <c r="AZ464" s="43" t="e">
        <f t="array" aca="1" ref="AZ464" ca="1">INDEX(ColClas1,MIN(IF(Tron1=$AT464,IF(COUNTIF($AV464:AY464,Clas1)=0,ROW(Clas1)))))&amp;""</f>
        <v>#REF!</v>
      </c>
      <c r="BA464" s="43" t="e">
        <f t="array" aca="1" ref="BA464" ca="1">INDEX(ColClas1,MIN(IF(Tron1=$AT464,IF(COUNTIF($AV464:AZ464,Clas1)=0,ROW(Clas1)))))&amp;""</f>
        <v>#REF!</v>
      </c>
    </row>
    <row r="465" spans="1:53" x14ac:dyDescent="0.25">
      <c r="A465" s="35">
        <v>455</v>
      </c>
      <c r="B465" s="41" t="str">
        <f>IF(COUNTIF(C$11:C464,C465)=0,B464&amp;C465,B464)</f>
        <v/>
      </c>
      <c r="C465" s="116" t="str">
        <f t="shared" si="163"/>
        <v/>
      </c>
      <c r="D465" s="114"/>
      <c r="E465" s="3"/>
      <c r="F465" s="2" t="e">
        <f t="shared" si="158"/>
        <v>#REF!</v>
      </c>
      <c r="G465" s="2" t="e">
        <f t="shared" si="159"/>
        <v>#REF!</v>
      </c>
      <c r="H465" s="2" t="e">
        <f t="shared" si="160"/>
        <v>#REF!</v>
      </c>
      <c r="I465" s="4"/>
      <c r="J465" s="4"/>
      <c r="K465" s="4"/>
      <c r="L465" s="4"/>
      <c r="M465" s="4"/>
      <c r="N465" s="4"/>
      <c r="O465" s="4"/>
      <c r="P465" s="4"/>
      <c r="Q465" s="2" t="str">
        <f t="shared" si="164"/>
        <v/>
      </c>
      <c r="R465" s="2" t="str">
        <f t="shared" si="165"/>
        <v/>
      </c>
      <c r="S465" s="2" t="str">
        <f t="shared" si="166"/>
        <v/>
      </c>
      <c r="T465" s="2">
        <f t="shared" si="176"/>
        <v>0</v>
      </c>
      <c r="U465" s="2" t="str">
        <f t="shared" si="167"/>
        <v/>
      </c>
      <c r="V465" s="2" t="str">
        <f t="shared" si="168"/>
        <v/>
      </c>
      <c r="W465" s="2" t="str">
        <f t="shared" si="169"/>
        <v/>
      </c>
      <c r="X465" s="5" t="str">
        <f t="shared" si="175"/>
        <v/>
      </c>
      <c r="Y465" s="2" t="str">
        <f t="shared" si="170"/>
        <v/>
      </c>
      <c r="Z465" s="2" t="str">
        <f t="shared" si="171"/>
        <v/>
      </c>
      <c r="AA465" s="4"/>
      <c r="AB465" s="4"/>
      <c r="AC465" s="4"/>
      <c r="AD465" s="4"/>
      <c r="AE465" s="4"/>
      <c r="AF465" s="4"/>
      <c r="AG465" s="4"/>
      <c r="AH465" s="4"/>
      <c r="AI465" s="2" t="str">
        <f t="shared" si="155"/>
        <v/>
      </c>
      <c r="AJ465" s="2" t="str">
        <f t="shared" si="172"/>
        <v/>
      </c>
      <c r="AK465" s="6" t="e">
        <f>VLOOKUP(C465,#REF!,10,FALSE)</f>
        <v>#REF!</v>
      </c>
      <c r="AL465" s="4"/>
      <c r="AM465" s="2" t="str">
        <f t="shared" si="173"/>
        <v/>
      </c>
      <c r="AN465" s="2" t="str">
        <f t="shared" si="174"/>
        <v/>
      </c>
      <c r="AO465" s="7" t="e">
        <f t="shared" si="161"/>
        <v>#VALUE!</v>
      </c>
      <c r="AP465" s="117"/>
      <c r="AQ465" s="8" t="str">
        <f t="shared" si="162"/>
        <v/>
      </c>
      <c r="AR465" s="9"/>
      <c r="AS465" s="1" t="str">
        <f t="shared" si="156"/>
        <v/>
      </c>
      <c r="AT465" s="43" t="e">
        <f>#REF!</f>
        <v>#REF!</v>
      </c>
      <c r="AU465" s="43" t="str">
        <f t="shared" ca="1" si="157"/>
        <v/>
      </c>
      <c r="AW465" s="43" t="e">
        <f t="array" aca="1" ref="AW465" ca="1">INDEX(ColClas1,MIN(IF(Tron1=$AT465,IF(COUNTIF($AV465:AV465,Clas1)=0,ROW(Clas1)))))&amp;""</f>
        <v>#REF!</v>
      </c>
      <c r="AX465" s="43" t="e">
        <f t="array" aca="1" ref="AX465" ca="1">INDEX(ColClas1,MIN(IF(Tron1=$AT465,IF(COUNTIF($AV465:AW465,Clas1)=0,ROW(Clas1)))))&amp;""</f>
        <v>#REF!</v>
      </c>
      <c r="AY465" s="43" t="e">
        <f t="array" aca="1" ref="AY465" ca="1">INDEX(ColClas1,MIN(IF(Tron1=$AT465,IF(COUNTIF($AV465:AX465,Clas1)=0,ROW(Clas1)))))&amp;""</f>
        <v>#REF!</v>
      </c>
      <c r="AZ465" s="43" t="e">
        <f t="array" aca="1" ref="AZ465" ca="1">INDEX(ColClas1,MIN(IF(Tron1=$AT465,IF(COUNTIF($AV465:AY465,Clas1)=0,ROW(Clas1)))))&amp;""</f>
        <v>#REF!</v>
      </c>
      <c r="BA465" s="43" t="e">
        <f t="array" aca="1" ref="BA465" ca="1">INDEX(ColClas1,MIN(IF(Tron1=$AT465,IF(COUNTIF($AV465:AZ465,Clas1)=0,ROW(Clas1)))))&amp;""</f>
        <v>#REF!</v>
      </c>
    </row>
    <row r="466" spans="1:53" x14ac:dyDescent="0.25">
      <c r="A466" s="35">
        <v>456</v>
      </c>
      <c r="B466" s="41" t="str">
        <f>IF(COUNTIF(C$11:C465,C466)=0,B465&amp;C466,B465)</f>
        <v/>
      </c>
      <c r="C466" s="116" t="str">
        <f t="shared" si="163"/>
        <v/>
      </c>
      <c r="D466" s="114"/>
      <c r="E466" s="3"/>
      <c r="F466" s="2" t="e">
        <f t="shared" si="158"/>
        <v>#REF!</v>
      </c>
      <c r="G466" s="2" t="e">
        <f t="shared" si="159"/>
        <v>#REF!</v>
      </c>
      <c r="H466" s="2" t="e">
        <f t="shared" si="160"/>
        <v>#REF!</v>
      </c>
      <c r="I466" s="4"/>
      <c r="J466" s="4"/>
      <c r="K466" s="4"/>
      <c r="L466" s="4"/>
      <c r="M466" s="4"/>
      <c r="N466" s="4"/>
      <c r="O466" s="4"/>
      <c r="P466" s="4"/>
      <c r="Q466" s="2" t="str">
        <f t="shared" si="164"/>
        <v/>
      </c>
      <c r="R466" s="2" t="str">
        <f t="shared" si="165"/>
        <v/>
      </c>
      <c r="S466" s="2" t="str">
        <f t="shared" si="166"/>
        <v/>
      </c>
      <c r="T466" s="2">
        <f t="shared" si="176"/>
        <v>0</v>
      </c>
      <c r="U466" s="2" t="str">
        <f t="shared" si="167"/>
        <v/>
      </c>
      <c r="V466" s="2" t="str">
        <f t="shared" si="168"/>
        <v/>
      </c>
      <c r="W466" s="2" t="str">
        <f t="shared" si="169"/>
        <v/>
      </c>
      <c r="X466" s="5" t="str">
        <f t="shared" si="175"/>
        <v/>
      </c>
      <c r="Y466" s="2" t="str">
        <f t="shared" si="170"/>
        <v/>
      </c>
      <c r="Z466" s="2" t="str">
        <f t="shared" si="171"/>
        <v/>
      </c>
      <c r="AA466" s="4"/>
      <c r="AB466" s="4"/>
      <c r="AC466" s="4"/>
      <c r="AD466" s="4"/>
      <c r="AE466" s="4"/>
      <c r="AF466" s="4"/>
      <c r="AG466" s="4"/>
      <c r="AH466" s="4"/>
      <c r="AI466" s="2" t="str">
        <f t="shared" si="155"/>
        <v/>
      </c>
      <c r="AJ466" s="2" t="str">
        <f t="shared" si="172"/>
        <v/>
      </c>
      <c r="AK466" s="6" t="e">
        <f>VLOOKUP(C466,#REF!,10,FALSE)</f>
        <v>#REF!</v>
      </c>
      <c r="AL466" s="4"/>
      <c r="AM466" s="2" t="str">
        <f t="shared" si="173"/>
        <v/>
      </c>
      <c r="AN466" s="2" t="str">
        <f t="shared" si="174"/>
        <v/>
      </c>
      <c r="AO466" s="7" t="e">
        <f t="shared" si="161"/>
        <v>#VALUE!</v>
      </c>
      <c r="AP466" s="117"/>
      <c r="AQ466" s="8" t="str">
        <f t="shared" si="162"/>
        <v/>
      </c>
      <c r="AR466" s="9"/>
      <c r="AS466" s="1" t="str">
        <f t="shared" si="156"/>
        <v/>
      </c>
      <c r="AT466" s="43" t="e">
        <f>#REF!</f>
        <v>#REF!</v>
      </c>
      <c r="AU466" s="43" t="str">
        <f t="shared" ca="1" si="157"/>
        <v/>
      </c>
      <c r="AW466" s="43" t="e">
        <f t="array" aca="1" ref="AW466" ca="1">INDEX(ColClas1,MIN(IF(Tron1=$AT466,IF(COUNTIF($AV466:AV466,Clas1)=0,ROW(Clas1)))))&amp;""</f>
        <v>#REF!</v>
      </c>
      <c r="AX466" s="43" t="e">
        <f t="array" aca="1" ref="AX466" ca="1">INDEX(ColClas1,MIN(IF(Tron1=$AT466,IF(COUNTIF($AV466:AW466,Clas1)=0,ROW(Clas1)))))&amp;""</f>
        <v>#REF!</v>
      </c>
      <c r="AY466" s="43" t="e">
        <f t="array" aca="1" ref="AY466" ca="1">INDEX(ColClas1,MIN(IF(Tron1=$AT466,IF(COUNTIF($AV466:AX466,Clas1)=0,ROW(Clas1)))))&amp;""</f>
        <v>#REF!</v>
      </c>
      <c r="AZ466" s="43" t="e">
        <f t="array" aca="1" ref="AZ466" ca="1">INDEX(ColClas1,MIN(IF(Tron1=$AT466,IF(COUNTIF($AV466:AY466,Clas1)=0,ROW(Clas1)))))&amp;""</f>
        <v>#REF!</v>
      </c>
      <c r="BA466" s="43" t="e">
        <f t="array" aca="1" ref="BA466" ca="1">INDEX(ColClas1,MIN(IF(Tron1=$AT466,IF(COUNTIF($AV466:AZ466,Clas1)=0,ROW(Clas1)))))&amp;""</f>
        <v>#REF!</v>
      </c>
    </row>
    <row r="467" spans="1:53" x14ac:dyDescent="0.25">
      <c r="A467" s="35">
        <v>457</v>
      </c>
      <c r="B467" s="41" t="str">
        <f>IF(COUNTIF(C$11:C466,C467)=0,B466&amp;C467,B466)</f>
        <v/>
      </c>
      <c r="C467" s="116" t="str">
        <f t="shared" si="163"/>
        <v/>
      </c>
      <c r="D467" s="114"/>
      <c r="E467" s="3"/>
      <c r="F467" s="2" t="e">
        <f t="shared" si="158"/>
        <v>#REF!</v>
      </c>
      <c r="G467" s="2" t="e">
        <f t="shared" si="159"/>
        <v>#REF!</v>
      </c>
      <c r="H467" s="2" t="e">
        <f t="shared" si="160"/>
        <v>#REF!</v>
      </c>
      <c r="I467" s="4"/>
      <c r="J467" s="4"/>
      <c r="K467" s="4"/>
      <c r="L467" s="4"/>
      <c r="M467" s="4"/>
      <c r="N467" s="4"/>
      <c r="O467" s="4"/>
      <c r="P467" s="4"/>
      <c r="Q467" s="2" t="str">
        <f t="shared" si="164"/>
        <v/>
      </c>
      <c r="R467" s="2" t="str">
        <f t="shared" si="165"/>
        <v/>
      </c>
      <c r="S467" s="2" t="str">
        <f t="shared" si="166"/>
        <v/>
      </c>
      <c r="T467" s="2">
        <f t="shared" si="176"/>
        <v>0</v>
      </c>
      <c r="U467" s="2" t="str">
        <f t="shared" si="167"/>
        <v/>
      </c>
      <c r="V467" s="2" t="str">
        <f t="shared" si="168"/>
        <v/>
      </c>
      <c r="W467" s="2" t="str">
        <f t="shared" si="169"/>
        <v/>
      </c>
      <c r="X467" s="5" t="str">
        <f t="shared" si="175"/>
        <v/>
      </c>
      <c r="Y467" s="2" t="str">
        <f t="shared" si="170"/>
        <v/>
      </c>
      <c r="Z467" s="2" t="str">
        <f t="shared" si="171"/>
        <v/>
      </c>
      <c r="AA467" s="4"/>
      <c r="AB467" s="4"/>
      <c r="AC467" s="4"/>
      <c r="AD467" s="4"/>
      <c r="AE467" s="4"/>
      <c r="AF467" s="4"/>
      <c r="AG467" s="4"/>
      <c r="AH467" s="4"/>
      <c r="AI467" s="2" t="str">
        <f t="shared" si="155"/>
        <v/>
      </c>
      <c r="AJ467" s="2" t="str">
        <f t="shared" si="172"/>
        <v/>
      </c>
      <c r="AK467" s="6" t="e">
        <f>VLOOKUP(C467,#REF!,10,FALSE)</f>
        <v>#REF!</v>
      </c>
      <c r="AL467" s="4"/>
      <c r="AM467" s="2" t="str">
        <f t="shared" si="173"/>
        <v/>
      </c>
      <c r="AN467" s="2" t="str">
        <f t="shared" si="174"/>
        <v/>
      </c>
      <c r="AO467" s="7" t="e">
        <f t="shared" si="161"/>
        <v>#VALUE!</v>
      </c>
      <c r="AP467" s="117"/>
      <c r="AQ467" s="8" t="str">
        <f t="shared" si="162"/>
        <v/>
      </c>
      <c r="AR467" s="9"/>
      <c r="AS467" s="1" t="str">
        <f t="shared" si="156"/>
        <v/>
      </c>
      <c r="AT467" s="43" t="e">
        <f>#REF!</f>
        <v>#REF!</v>
      </c>
      <c r="AU467" s="43" t="str">
        <f t="shared" ca="1" si="157"/>
        <v/>
      </c>
      <c r="AW467" s="43" t="e">
        <f t="array" aca="1" ref="AW467" ca="1">INDEX(ColClas1,MIN(IF(Tron1=$AT467,IF(COUNTIF($AV467:AV467,Clas1)=0,ROW(Clas1)))))&amp;""</f>
        <v>#REF!</v>
      </c>
      <c r="AX467" s="43" t="e">
        <f t="array" aca="1" ref="AX467" ca="1">INDEX(ColClas1,MIN(IF(Tron1=$AT467,IF(COUNTIF($AV467:AW467,Clas1)=0,ROW(Clas1)))))&amp;""</f>
        <v>#REF!</v>
      </c>
      <c r="AY467" s="43" t="e">
        <f t="array" aca="1" ref="AY467" ca="1">INDEX(ColClas1,MIN(IF(Tron1=$AT467,IF(COUNTIF($AV467:AX467,Clas1)=0,ROW(Clas1)))))&amp;""</f>
        <v>#REF!</v>
      </c>
      <c r="AZ467" s="43" t="e">
        <f t="array" aca="1" ref="AZ467" ca="1">INDEX(ColClas1,MIN(IF(Tron1=$AT467,IF(COUNTIF($AV467:AY467,Clas1)=0,ROW(Clas1)))))&amp;""</f>
        <v>#REF!</v>
      </c>
      <c r="BA467" s="43" t="e">
        <f t="array" aca="1" ref="BA467" ca="1">INDEX(ColClas1,MIN(IF(Tron1=$AT467,IF(COUNTIF($AV467:AZ467,Clas1)=0,ROW(Clas1)))))&amp;""</f>
        <v>#REF!</v>
      </c>
    </row>
    <row r="468" spans="1:53" x14ac:dyDescent="0.25">
      <c r="A468" s="35">
        <v>458</v>
      </c>
      <c r="B468" s="41" t="str">
        <f>IF(COUNTIF(C$11:C467,C468)=0,B467&amp;C468,B467)</f>
        <v/>
      </c>
      <c r="C468" s="116" t="str">
        <f t="shared" si="163"/>
        <v/>
      </c>
      <c r="D468" s="114"/>
      <c r="E468" s="3"/>
      <c r="F468" s="2" t="e">
        <f t="shared" si="158"/>
        <v>#REF!</v>
      </c>
      <c r="G468" s="2" t="e">
        <f t="shared" si="159"/>
        <v>#REF!</v>
      </c>
      <c r="H468" s="2" t="e">
        <f t="shared" si="160"/>
        <v>#REF!</v>
      </c>
      <c r="I468" s="4"/>
      <c r="J468" s="4"/>
      <c r="K468" s="4"/>
      <c r="L468" s="4"/>
      <c r="M468" s="4"/>
      <c r="N468" s="4"/>
      <c r="O468" s="4"/>
      <c r="P468" s="4"/>
      <c r="Q468" s="2" t="str">
        <f t="shared" si="164"/>
        <v/>
      </c>
      <c r="R468" s="2" t="str">
        <f t="shared" si="165"/>
        <v/>
      </c>
      <c r="S468" s="2" t="str">
        <f t="shared" si="166"/>
        <v/>
      </c>
      <c r="T468" s="2">
        <f t="shared" si="176"/>
        <v>0</v>
      </c>
      <c r="U468" s="2" t="str">
        <f t="shared" si="167"/>
        <v/>
      </c>
      <c r="V468" s="2" t="str">
        <f t="shared" si="168"/>
        <v/>
      </c>
      <c r="W468" s="2" t="str">
        <f t="shared" si="169"/>
        <v/>
      </c>
      <c r="X468" s="5" t="str">
        <f t="shared" si="175"/>
        <v/>
      </c>
      <c r="Y468" s="2" t="str">
        <f t="shared" si="170"/>
        <v/>
      </c>
      <c r="Z468" s="2" t="str">
        <f t="shared" si="171"/>
        <v/>
      </c>
      <c r="AA468" s="4"/>
      <c r="AB468" s="4"/>
      <c r="AC468" s="4"/>
      <c r="AD468" s="4"/>
      <c r="AE468" s="4"/>
      <c r="AF468" s="4"/>
      <c r="AG468" s="4"/>
      <c r="AH468" s="4"/>
      <c r="AI468" s="2" t="str">
        <f t="shared" si="155"/>
        <v/>
      </c>
      <c r="AJ468" s="2" t="str">
        <f t="shared" si="172"/>
        <v/>
      </c>
      <c r="AK468" s="6" t="e">
        <f>VLOOKUP(C468,#REF!,10,FALSE)</f>
        <v>#REF!</v>
      </c>
      <c r="AL468" s="4"/>
      <c r="AM468" s="2" t="str">
        <f t="shared" si="173"/>
        <v/>
      </c>
      <c r="AN468" s="2" t="str">
        <f t="shared" si="174"/>
        <v/>
      </c>
      <c r="AO468" s="7" t="e">
        <f t="shared" si="161"/>
        <v>#VALUE!</v>
      </c>
      <c r="AP468" s="117"/>
      <c r="AQ468" s="8" t="str">
        <f t="shared" si="162"/>
        <v/>
      </c>
      <c r="AR468" s="9"/>
      <c r="AS468" s="1" t="str">
        <f t="shared" si="156"/>
        <v/>
      </c>
      <c r="AT468" s="43" t="e">
        <f>#REF!</f>
        <v>#REF!</v>
      </c>
      <c r="AU468" s="43" t="str">
        <f t="shared" ca="1" si="157"/>
        <v/>
      </c>
      <c r="AW468" s="43" t="e">
        <f t="array" aca="1" ref="AW468" ca="1">INDEX(ColClas1,MIN(IF(Tron1=$AT468,IF(COUNTIF($AV468:AV468,Clas1)=0,ROW(Clas1)))))&amp;""</f>
        <v>#REF!</v>
      </c>
      <c r="AX468" s="43" t="e">
        <f t="array" aca="1" ref="AX468" ca="1">INDEX(ColClas1,MIN(IF(Tron1=$AT468,IF(COUNTIF($AV468:AW468,Clas1)=0,ROW(Clas1)))))&amp;""</f>
        <v>#REF!</v>
      </c>
      <c r="AY468" s="43" t="e">
        <f t="array" aca="1" ref="AY468" ca="1">INDEX(ColClas1,MIN(IF(Tron1=$AT468,IF(COUNTIF($AV468:AX468,Clas1)=0,ROW(Clas1)))))&amp;""</f>
        <v>#REF!</v>
      </c>
      <c r="AZ468" s="43" t="e">
        <f t="array" aca="1" ref="AZ468" ca="1">INDEX(ColClas1,MIN(IF(Tron1=$AT468,IF(COUNTIF($AV468:AY468,Clas1)=0,ROW(Clas1)))))&amp;""</f>
        <v>#REF!</v>
      </c>
      <c r="BA468" s="43" t="e">
        <f t="array" aca="1" ref="BA468" ca="1">INDEX(ColClas1,MIN(IF(Tron1=$AT468,IF(COUNTIF($AV468:AZ468,Clas1)=0,ROW(Clas1)))))&amp;""</f>
        <v>#REF!</v>
      </c>
    </row>
    <row r="469" spans="1:53" x14ac:dyDescent="0.25">
      <c r="A469" s="35">
        <v>459</v>
      </c>
      <c r="B469" s="41" t="str">
        <f>IF(COUNTIF(C$11:C468,C469)=0,B468&amp;C469,B468)</f>
        <v/>
      </c>
      <c r="C469" s="116" t="str">
        <f t="shared" si="163"/>
        <v/>
      </c>
      <c r="D469" s="114"/>
      <c r="E469" s="3"/>
      <c r="F469" s="2" t="e">
        <f t="shared" si="158"/>
        <v>#REF!</v>
      </c>
      <c r="G469" s="2" t="e">
        <f t="shared" si="159"/>
        <v>#REF!</v>
      </c>
      <c r="H469" s="2" t="e">
        <f t="shared" si="160"/>
        <v>#REF!</v>
      </c>
      <c r="I469" s="4"/>
      <c r="J469" s="4"/>
      <c r="K469" s="4"/>
      <c r="L469" s="4"/>
      <c r="M469" s="4"/>
      <c r="N469" s="4"/>
      <c r="O469" s="4"/>
      <c r="P469" s="4"/>
      <c r="Q469" s="2" t="str">
        <f t="shared" si="164"/>
        <v/>
      </c>
      <c r="R469" s="2" t="str">
        <f t="shared" si="165"/>
        <v/>
      </c>
      <c r="S469" s="2" t="str">
        <f t="shared" si="166"/>
        <v/>
      </c>
      <c r="T469" s="2">
        <f t="shared" si="176"/>
        <v>0</v>
      </c>
      <c r="U469" s="2" t="str">
        <f t="shared" si="167"/>
        <v/>
      </c>
      <c r="V469" s="2" t="str">
        <f t="shared" si="168"/>
        <v/>
      </c>
      <c r="W469" s="2" t="str">
        <f t="shared" si="169"/>
        <v/>
      </c>
      <c r="X469" s="5" t="str">
        <f t="shared" si="175"/>
        <v/>
      </c>
      <c r="Y469" s="2" t="str">
        <f t="shared" si="170"/>
        <v/>
      </c>
      <c r="Z469" s="2" t="str">
        <f t="shared" si="171"/>
        <v/>
      </c>
      <c r="AA469" s="4"/>
      <c r="AB469" s="4"/>
      <c r="AC469" s="4"/>
      <c r="AD469" s="4"/>
      <c r="AE469" s="4"/>
      <c r="AF469" s="4"/>
      <c r="AG469" s="4"/>
      <c r="AH469" s="4"/>
      <c r="AI469" s="2" t="str">
        <f t="shared" si="155"/>
        <v/>
      </c>
      <c r="AJ469" s="2" t="str">
        <f t="shared" si="172"/>
        <v/>
      </c>
      <c r="AK469" s="6" t="e">
        <f>VLOOKUP(C469,#REF!,10,FALSE)</f>
        <v>#REF!</v>
      </c>
      <c r="AL469" s="4"/>
      <c r="AM469" s="2" t="str">
        <f t="shared" si="173"/>
        <v/>
      </c>
      <c r="AN469" s="2" t="str">
        <f t="shared" si="174"/>
        <v/>
      </c>
      <c r="AO469" s="7" t="e">
        <f t="shared" si="161"/>
        <v>#VALUE!</v>
      </c>
      <c r="AP469" s="117"/>
      <c r="AQ469" s="8" t="str">
        <f t="shared" si="162"/>
        <v/>
      </c>
      <c r="AR469" s="9"/>
      <c r="AS469" s="1" t="str">
        <f t="shared" si="156"/>
        <v/>
      </c>
      <c r="AT469" s="43" t="e">
        <f>#REF!</f>
        <v>#REF!</v>
      </c>
      <c r="AU469" s="43" t="str">
        <f t="shared" ca="1" si="157"/>
        <v/>
      </c>
      <c r="AW469" s="43" t="e">
        <f t="array" aca="1" ref="AW469" ca="1">INDEX(ColClas1,MIN(IF(Tron1=$AT469,IF(COUNTIF($AV469:AV469,Clas1)=0,ROW(Clas1)))))&amp;""</f>
        <v>#REF!</v>
      </c>
      <c r="AX469" s="43" t="e">
        <f t="array" aca="1" ref="AX469" ca="1">INDEX(ColClas1,MIN(IF(Tron1=$AT469,IF(COUNTIF($AV469:AW469,Clas1)=0,ROW(Clas1)))))&amp;""</f>
        <v>#REF!</v>
      </c>
      <c r="AY469" s="43" t="e">
        <f t="array" aca="1" ref="AY469" ca="1">INDEX(ColClas1,MIN(IF(Tron1=$AT469,IF(COUNTIF($AV469:AX469,Clas1)=0,ROW(Clas1)))))&amp;""</f>
        <v>#REF!</v>
      </c>
      <c r="AZ469" s="43" t="e">
        <f t="array" aca="1" ref="AZ469" ca="1">INDEX(ColClas1,MIN(IF(Tron1=$AT469,IF(COUNTIF($AV469:AY469,Clas1)=0,ROW(Clas1)))))&amp;""</f>
        <v>#REF!</v>
      </c>
      <c r="BA469" s="43" t="e">
        <f t="array" aca="1" ref="BA469" ca="1">INDEX(ColClas1,MIN(IF(Tron1=$AT469,IF(COUNTIF($AV469:AZ469,Clas1)=0,ROW(Clas1)))))&amp;""</f>
        <v>#REF!</v>
      </c>
    </row>
    <row r="470" spans="1:53" x14ac:dyDescent="0.25">
      <c r="A470" s="35">
        <v>460</v>
      </c>
      <c r="B470" s="41" t="str">
        <f>IF(COUNTIF(C$11:C469,C470)=0,B469&amp;C470,B469)</f>
        <v/>
      </c>
      <c r="C470" s="116" t="str">
        <f t="shared" si="163"/>
        <v/>
      </c>
      <c r="D470" s="114"/>
      <c r="E470" s="3"/>
      <c r="F470" s="2" t="e">
        <f t="shared" si="158"/>
        <v>#REF!</v>
      </c>
      <c r="G470" s="2" t="e">
        <f t="shared" si="159"/>
        <v>#REF!</v>
      </c>
      <c r="H470" s="2" t="e">
        <f t="shared" si="160"/>
        <v>#REF!</v>
      </c>
      <c r="I470" s="4"/>
      <c r="J470" s="4"/>
      <c r="K470" s="4"/>
      <c r="L470" s="4"/>
      <c r="M470" s="4"/>
      <c r="N470" s="4"/>
      <c r="O470" s="4"/>
      <c r="P470" s="4"/>
      <c r="Q470" s="2" t="str">
        <f t="shared" si="164"/>
        <v/>
      </c>
      <c r="R470" s="2" t="str">
        <f t="shared" si="165"/>
        <v/>
      </c>
      <c r="S470" s="2" t="str">
        <f t="shared" si="166"/>
        <v/>
      </c>
      <c r="T470" s="2">
        <f t="shared" si="176"/>
        <v>0</v>
      </c>
      <c r="U470" s="2" t="str">
        <f t="shared" si="167"/>
        <v/>
      </c>
      <c r="V470" s="2" t="str">
        <f t="shared" si="168"/>
        <v/>
      </c>
      <c r="W470" s="2" t="str">
        <f t="shared" si="169"/>
        <v/>
      </c>
      <c r="X470" s="5" t="str">
        <f t="shared" si="175"/>
        <v/>
      </c>
      <c r="Y470" s="2" t="str">
        <f t="shared" si="170"/>
        <v/>
      </c>
      <c r="Z470" s="2" t="str">
        <f t="shared" si="171"/>
        <v/>
      </c>
      <c r="AA470" s="4"/>
      <c r="AB470" s="4"/>
      <c r="AC470" s="4"/>
      <c r="AD470" s="4"/>
      <c r="AE470" s="4"/>
      <c r="AF470" s="4"/>
      <c r="AG470" s="4"/>
      <c r="AH470" s="4"/>
      <c r="AI470" s="2" t="str">
        <f t="shared" si="155"/>
        <v/>
      </c>
      <c r="AJ470" s="2" t="str">
        <f t="shared" si="172"/>
        <v/>
      </c>
      <c r="AK470" s="6" t="e">
        <f>VLOOKUP(C470,#REF!,10,FALSE)</f>
        <v>#REF!</v>
      </c>
      <c r="AL470" s="4"/>
      <c r="AM470" s="2" t="str">
        <f t="shared" si="173"/>
        <v/>
      </c>
      <c r="AN470" s="2" t="str">
        <f t="shared" si="174"/>
        <v/>
      </c>
      <c r="AO470" s="7" t="e">
        <f t="shared" si="161"/>
        <v>#VALUE!</v>
      </c>
      <c r="AP470" s="117"/>
      <c r="AQ470" s="8" t="str">
        <f t="shared" si="162"/>
        <v/>
      </c>
      <c r="AR470" s="9"/>
      <c r="AS470" s="1" t="str">
        <f t="shared" si="156"/>
        <v/>
      </c>
      <c r="AT470" s="43" t="e">
        <f>#REF!</f>
        <v>#REF!</v>
      </c>
      <c r="AU470" s="43" t="str">
        <f t="shared" ca="1" si="157"/>
        <v/>
      </c>
      <c r="AW470" s="43" t="e">
        <f t="array" aca="1" ref="AW470" ca="1">INDEX(ColClas1,MIN(IF(Tron1=$AT470,IF(COUNTIF($AV470:AV470,Clas1)=0,ROW(Clas1)))))&amp;""</f>
        <v>#REF!</v>
      </c>
      <c r="AX470" s="43" t="e">
        <f t="array" aca="1" ref="AX470" ca="1">INDEX(ColClas1,MIN(IF(Tron1=$AT470,IF(COUNTIF($AV470:AW470,Clas1)=0,ROW(Clas1)))))&amp;""</f>
        <v>#REF!</v>
      </c>
      <c r="AY470" s="43" t="e">
        <f t="array" aca="1" ref="AY470" ca="1">INDEX(ColClas1,MIN(IF(Tron1=$AT470,IF(COUNTIF($AV470:AX470,Clas1)=0,ROW(Clas1)))))&amp;""</f>
        <v>#REF!</v>
      </c>
      <c r="AZ470" s="43" t="e">
        <f t="array" aca="1" ref="AZ470" ca="1">INDEX(ColClas1,MIN(IF(Tron1=$AT470,IF(COUNTIF($AV470:AY470,Clas1)=0,ROW(Clas1)))))&amp;""</f>
        <v>#REF!</v>
      </c>
      <c r="BA470" s="43" t="e">
        <f t="array" aca="1" ref="BA470" ca="1">INDEX(ColClas1,MIN(IF(Tron1=$AT470,IF(COUNTIF($AV470:AZ470,Clas1)=0,ROW(Clas1)))))&amp;""</f>
        <v>#REF!</v>
      </c>
    </row>
    <row r="471" spans="1:53" x14ac:dyDescent="0.25">
      <c r="A471" s="35">
        <v>461</v>
      </c>
      <c r="B471" s="41" t="str">
        <f>IF(COUNTIF(C$11:C470,C471)=0,B470&amp;C471,B470)</f>
        <v/>
      </c>
      <c r="C471" s="116" t="str">
        <f t="shared" si="163"/>
        <v/>
      </c>
      <c r="D471" s="114"/>
      <c r="E471" s="3"/>
      <c r="F471" s="2" t="e">
        <f t="shared" si="158"/>
        <v>#REF!</v>
      </c>
      <c r="G471" s="2" t="e">
        <f t="shared" si="159"/>
        <v>#REF!</v>
      </c>
      <c r="H471" s="2" t="e">
        <f t="shared" si="160"/>
        <v>#REF!</v>
      </c>
      <c r="I471" s="4"/>
      <c r="J471" s="4"/>
      <c r="K471" s="4"/>
      <c r="L471" s="4"/>
      <c r="M471" s="4"/>
      <c r="N471" s="4"/>
      <c r="O471" s="4"/>
      <c r="P471" s="4"/>
      <c r="Q471" s="2" t="str">
        <f t="shared" si="164"/>
        <v/>
      </c>
      <c r="R471" s="2" t="str">
        <f t="shared" si="165"/>
        <v/>
      </c>
      <c r="S471" s="2" t="str">
        <f t="shared" si="166"/>
        <v/>
      </c>
      <c r="T471" s="2">
        <f t="shared" si="176"/>
        <v>0</v>
      </c>
      <c r="U471" s="2" t="str">
        <f t="shared" si="167"/>
        <v/>
      </c>
      <c r="V471" s="2" t="str">
        <f t="shared" si="168"/>
        <v/>
      </c>
      <c r="W471" s="2" t="str">
        <f t="shared" si="169"/>
        <v/>
      </c>
      <c r="X471" s="5" t="str">
        <f t="shared" si="175"/>
        <v/>
      </c>
      <c r="Y471" s="2" t="str">
        <f t="shared" si="170"/>
        <v/>
      </c>
      <c r="Z471" s="2" t="str">
        <f t="shared" si="171"/>
        <v/>
      </c>
      <c r="AA471" s="4"/>
      <c r="AB471" s="4"/>
      <c r="AC471" s="4"/>
      <c r="AD471" s="4"/>
      <c r="AE471" s="4"/>
      <c r="AF471" s="4"/>
      <c r="AG471" s="4"/>
      <c r="AH471" s="4"/>
      <c r="AI471" s="2" t="str">
        <f t="shared" si="155"/>
        <v/>
      </c>
      <c r="AJ471" s="2" t="str">
        <f t="shared" si="172"/>
        <v/>
      </c>
      <c r="AK471" s="6" t="e">
        <f>VLOOKUP(C471,#REF!,10,FALSE)</f>
        <v>#REF!</v>
      </c>
      <c r="AL471" s="4"/>
      <c r="AM471" s="2" t="str">
        <f t="shared" si="173"/>
        <v/>
      </c>
      <c r="AN471" s="2" t="str">
        <f t="shared" si="174"/>
        <v/>
      </c>
      <c r="AO471" s="7" t="e">
        <f t="shared" si="161"/>
        <v>#VALUE!</v>
      </c>
      <c r="AP471" s="117"/>
      <c r="AQ471" s="8" t="str">
        <f t="shared" si="162"/>
        <v/>
      </c>
      <c r="AR471" s="9"/>
      <c r="AS471" s="1" t="str">
        <f t="shared" si="156"/>
        <v/>
      </c>
      <c r="AT471" s="43" t="e">
        <f>#REF!</f>
        <v>#REF!</v>
      </c>
      <c r="AU471" s="43" t="str">
        <f t="shared" ca="1" si="157"/>
        <v/>
      </c>
      <c r="AW471" s="43" t="e">
        <f t="array" aca="1" ref="AW471" ca="1">INDEX(ColClas1,MIN(IF(Tron1=$AT471,IF(COUNTIF($AV471:AV471,Clas1)=0,ROW(Clas1)))))&amp;""</f>
        <v>#REF!</v>
      </c>
      <c r="AX471" s="43" t="e">
        <f t="array" aca="1" ref="AX471" ca="1">INDEX(ColClas1,MIN(IF(Tron1=$AT471,IF(COUNTIF($AV471:AW471,Clas1)=0,ROW(Clas1)))))&amp;""</f>
        <v>#REF!</v>
      </c>
      <c r="AY471" s="43" t="e">
        <f t="array" aca="1" ref="AY471" ca="1">INDEX(ColClas1,MIN(IF(Tron1=$AT471,IF(COUNTIF($AV471:AX471,Clas1)=0,ROW(Clas1)))))&amp;""</f>
        <v>#REF!</v>
      </c>
      <c r="AZ471" s="43" t="e">
        <f t="array" aca="1" ref="AZ471" ca="1">INDEX(ColClas1,MIN(IF(Tron1=$AT471,IF(COUNTIF($AV471:AY471,Clas1)=0,ROW(Clas1)))))&amp;""</f>
        <v>#REF!</v>
      </c>
      <c r="BA471" s="43" t="e">
        <f t="array" aca="1" ref="BA471" ca="1">INDEX(ColClas1,MIN(IF(Tron1=$AT471,IF(COUNTIF($AV471:AZ471,Clas1)=0,ROW(Clas1)))))&amp;""</f>
        <v>#REF!</v>
      </c>
    </row>
    <row r="472" spans="1:53" x14ac:dyDescent="0.25">
      <c r="A472" s="35">
        <v>462</v>
      </c>
      <c r="B472" s="41" t="str">
        <f>IF(COUNTIF(C$11:C471,C472)=0,B471&amp;C472,B471)</f>
        <v/>
      </c>
      <c r="C472" s="116" t="str">
        <f t="shared" si="163"/>
        <v/>
      </c>
      <c r="D472" s="114"/>
      <c r="E472" s="3"/>
      <c r="F472" s="2" t="e">
        <f t="shared" si="158"/>
        <v>#REF!</v>
      </c>
      <c r="G472" s="2" t="e">
        <f t="shared" si="159"/>
        <v>#REF!</v>
      </c>
      <c r="H472" s="2" t="e">
        <f t="shared" si="160"/>
        <v>#REF!</v>
      </c>
      <c r="I472" s="4"/>
      <c r="J472" s="4"/>
      <c r="K472" s="4"/>
      <c r="L472" s="4"/>
      <c r="M472" s="4"/>
      <c r="N472" s="4"/>
      <c r="O472" s="4"/>
      <c r="P472" s="4"/>
      <c r="Q472" s="2" t="str">
        <f t="shared" si="164"/>
        <v/>
      </c>
      <c r="R472" s="2" t="str">
        <f t="shared" si="165"/>
        <v/>
      </c>
      <c r="S472" s="2" t="str">
        <f t="shared" si="166"/>
        <v/>
      </c>
      <c r="T472" s="2">
        <f t="shared" si="176"/>
        <v>0</v>
      </c>
      <c r="U472" s="2" t="str">
        <f t="shared" si="167"/>
        <v/>
      </c>
      <c r="V472" s="2" t="str">
        <f t="shared" si="168"/>
        <v/>
      </c>
      <c r="W472" s="2" t="str">
        <f t="shared" si="169"/>
        <v/>
      </c>
      <c r="X472" s="5" t="str">
        <f t="shared" si="175"/>
        <v/>
      </c>
      <c r="Y472" s="2" t="str">
        <f t="shared" si="170"/>
        <v/>
      </c>
      <c r="Z472" s="2" t="str">
        <f t="shared" si="171"/>
        <v/>
      </c>
      <c r="AA472" s="4"/>
      <c r="AB472" s="4"/>
      <c r="AC472" s="4"/>
      <c r="AD472" s="4"/>
      <c r="AE472" s="4"/>
      <c r="AF472" s="4"/>
      <c r="AG472" s="4"/>
      <c r="AH472" s="4"/>
      <c r="AI472" s="2" t="str">
        <f t="shared" si="155"/>
        <v/>
      </c>
      <c r="AJ472" s="2" t="str">
        <f t="shared" si="172"/>
        <v/>
      </c>
      <c r="AK472" s="6" t="e">
        <f>VLOOKUP(C472,#REF!,10,FALSE)</f>
        <v>#REF!</v>
      </c>
      <c r="AL472" s="4"/>
      <c r="AM472" s="2" t="str">
        <f t="shared" si="173"/>
        <v/>
      </c>
      <c r="AN472" s="2" t="str">
        <f t="shared" si="174"/>
        <v/>
      </c>
      <c r="AO472" s="7" t="e">
        <f t="shared" si="161"/>
        <v>#VALUE!</v>
      </c>
      <c r="AP472" s="117"/>
      <c r="AQ472" s="8" t="str">
        <f t="shared" si="162"/>
        <v/>
      </c>
      <c r="AR472" s="9"/>
      <c r="AS472" s="1" t="str">
        <f t="shared" si="156"/>
        <v/>
      </c>
      <c r="AT472" s="43" t="e">
        <f>#REF!</f>
        <v>#REF!</v>
      </c>
      <c r="AU472" s="43" t="str">
        <f t="shared" ca="1" si="157"/>
        <v/>
      </c>
      <c r="AW472" s="43" t="e">
        <f t="array" aca="1" ref="AW472" ca="1">INDEX(ColClas1,MIN(IF(Tron1=$AT472,IF(COUNTIF($AV472:AV472,Clas1)=0,ROW(Clas1)))))&amp;""</f>
        <v>#REF!</v>
      </c>
      <c r="AX472" s="43" t="e">
        <f t="array" aca="1" ref="AX472" ca="1">INDEX(ColClas1,MIN(IF(Tron1=$AT472,IF(COUNTIF($AV472:AW472,Clas1)=0,ROW(Clas1)))))&amp;""</f>
        <v>#REF!</v>
      </c>
      <c r="AY472" s="43" t="e">
        <f t="array" aca="1" ref="AY472" ca="1">INDEX(ColClas1,MIN(IF(Tron1=$AT472,IF(COUNTIF($AV472:AX472,Clas1)=0,ROW(Clas1)))))&amp;""</f>
        <v>#REF!</v>
      </c>
      <c r="AZ472" s="43" t="e">
        <f t="array" aca="1" ref="AZ472" ca="1">INDEX(ColClas1,MIN(IF(Tron1=$AT472,IF(COUNTIF($AV472:AY472,Clas1)=0,ROW(Clas1)))))&amp;""</f>
        <v>#REF!</v>
      </c>
      <c r="BA472" s="43" t="e">
        <f t="array" aca="1" ref="BA472" ca="1">INDEX(ColClas1,MIN(IF(Tron1=$AT472,IF(COUNTIF($AV472:AZ472,Clas1)=0,ROW(Clas1)))))&amp;""</f>
        <v>#REF!</v>
      </c>
    </row>
    <row r="473" spans="1:53" x14ac:dyDescent="0.25">
      <c r="A473" s="35">
        <v>463</v>
      </c>
      <c r="B473" s="41" t="str">
        <f>IF(COUNTIF(C$11:C472,C473)=0,B472&amp;C473,B472)</f>
        <v/>
      </c>
      <c r="C473" s="116" t="str">
        <f t="shared" si="163"/>
        <v/>
      </c>
      <c r="D473" s="114"/>
      <c r="E473" s="3"/>
      <c r="F473" s="2" t="e">
        <f t="shared" si="158"/>
        <v>#REF!</v>
      </c>
      <c r="G473" s="2" t="e">
        <f t="shared" si="159"/>
        <v>#REF!</v>
      </c>
      <c r="H473" s="2" t="e">
        <f t="shared" si="160"/>
        <v>#REF!</v>
      </c>
      <c r="I473" s="4"/>
      <c r="J473" s="4"/>
      <c r="K473" s="4"/>
      <c r="L473" s="4"/>
      <c r="M473" s="4"/>
      <c r="N473" s="4"/>
      <c r="O473" s="4"/>
      <c r="P473" s="4"/>
      <c r="Q473" s="2" t="str">
        <f t="shared" si="164"/>
        <v/>
      </c>
      <c r="R473" s="2" t="str">
        <f t="shared" si="165"/>
        <v/>
      </c>
      <c r="S473" s="2" t="str">
        <f t="shared" si="166"/>
        <v/>
      </c>
      <c r="T473" s="2">
        <f t="shared" si="176"/>
        <v>0</v>
      </c>
      <c r="U473" s="2" t="str">
        <f t="shared" si="167"/>
        <v/>
      </c>
      <c r="V473" s="2" t="str">
        <f t="shared" si="168"/>
        <v/>
      </c>
      <c r="W473" s="2" t="str">
        <f t="shared" si="169"/>
        <v/>
      </c>
      <c r="X473" s="5" t="str">
        <f t="shared" si="175"/>
        <v/>
      </c>
      <c r="Y473" s="2" t="str">
        <f t="shared" si="170"/>
        <v/>
      </c>
      <c r="Z473" s="2" t="str">
        <f t="shared" si="171"/>
        <v/>
      </c>
      <c r="AA473" s="4"/>
      <c r="AB473" s="4"/>
      <c r="AC473" s="4"/>
      <c r="AD473" s="4"/>
      <c r="AE473" s="4"/>
      <c r="AF473" s="4"/>
      <c r="AG473" s="4"/>
      <c r="AH473" s="4"/>
      <c r="AI473" s="2" t="str">
        <f t="shared" si="155"/>
        <v/>
      </c>
      <c r="AJ473" s="2" t="str">
        <f t="shared" si="172"/>
        <v/>
      </c>
      <c r="AK473" s="6" t="e">
        <f>VLOOKUP(C473,#REF!,10,FALSE)</f>
        <v>#REF!</v>
      </c>
      <c r="AL473" s="4"/>
      <c r="AM473" s="2" t="str">
        <f t="shared" si="173"/>
        <v/>
      </c>
      <c r="AN473" s="2" t="str">
        <f t="shared" si="174"/>
        <v/>
      </c>
      <c r="AO473" s="7" t="e">
        <f t="shared" si="161"/>
        <v>#VALUE!</v>
      </c>
      <c r="AP473" s="117"/>
      <c r="AQ473" s="8" t="str">
        <f t="shared" si="162"/>
        <v/>
      </c>
      <c r="AR473" s="9"/>
      <c r="AS473" s="1" t="str">
        <f t="shared" si="156"/>
        <v/>
      </c>
      <c r="AT473" s="43" t="e">
        <f>#REF!</f>
        <v>#REF!</v>
      </c>
      <c r="AU473" s="43" t="str">
        <f t="shared" ca="1" si="157"/>
        <v/>
      </c>
      <c r="AW473" s="43" t="e">
        <f t="array" aca="1" ref="AW473" ca="1">INDEX(ColClas1,MIN(IF(Tron1=$AT473,IF(COUNTIF($AV473:AV473,Clas1)=0,ROW(Clas1)))))&amp;""</f>
        <v>#REF!</v>
      </c>
      <c r="AX473" s="43" t="e">
        <f t="array" aca="1" ref="AX473" ca="1">INDEX(ColClas1,MIN(IF(Tron1=$AT473,IF(COUNTIF($AV473:AW473,Clas1)=0,ROW(Clas1)))))&amp;""</f>
        <v>#REF!</v>
      </c>
      <c r="AY473" s="43" t="e">
        <f t="array" aca="1" ref="AY473" ca="1">INDEX(ColClas1,MIN(IF(Tron1=$AT473,IF(COUNTIF($AV473:AX473,Clas1)=0,ROW(Clas1)))))&amp;""</f>
        <v>#REF!</v>
      </c>
      <c r="AZ473" s="43" t="e">
        <f t="array" aca="1" ref="AZ473" ca="1">INDEX(ColClas1,MIN(IF(Tron1=$AT473,IF(COUNTIF($AV473:AY473,Clas1)=0,ROW(Clas1)))))&amp;""</f>
        <v>#REF!</v>
      </c>
      <c r="BA473" s="43" t="e">
        <f t="array" aca="1" ref="BA473" ca="1">INDEX(ColClas1,MIN(IF(Tron1=$AT473,IF(COUNTIF($AV473:AZ473,Clas1)=0,ROW(Clas1)))))&amp;""</f>
        <v>#REF!</v>
      </c>
    </row>
    <row r="474" spans="1:53" x14ac:dyDescent="0.25">
      <c r="A474" s="35">
        <v>464</v>
      </c>
      <c r="B474" s="41" t="str">
        <f>IF(COUNTIF(C$11:C473,C474)=0,B473&amp;C474,B473)</f>
        <v/>
      </c>
      <c r="C474" s="116" t="str">
        <f t="shared" si="163"/>
        <v/>
      </c>
      <c r="D474" s="114"/>
      <c r="E474" s="3"/>
      <c r="F474" s="2" t="e">
        <f t="shared" si="158"/>
        <v>#REF!</v>
      </c>
      <c r="G474" s="2" t="e">
        <f t="shared" si="159"/>
        <v>#REF!</v>
      </c>
      <c r="H474" s="2" t="e">
        <f t="shared" si="160"/>
        <v>#REF!</v>
      </c>
      <c r="I474" s="4"/>
      <c r="J474" s="4"/>
      <c r="K474" s="4"/>
      <c r="L474" s="4"/>
      <c r="M474" s="4"/>
      <c r="N474" s="4"/>
      <c r="O474" s="4"/>
      <c r="P474" s="4"/>
      <c r="Q474" s="2" t="str">
        <f t="shared" si="164"/>
        <v/>
      </c>
      <c r="R474" s="2" t="str">
        <f t="shared" si="165"/>
        <v/>
      </c>
      <c r="S474" s="2" t="str">
        <f t="shared" si="166"/>
        <v/>
      </c>
      <c r="T474" s="2">
        <f t="shared" si="176"/>
        <v>0</v>
      </c>
      <c r="U474" s="2" t="str">
        <f t="shared" si="167"/>
        <v/>
      </c>
      <c r="V474" s="2" t="str">
        <f t="shared" si="168"/>
        <v/>
      </c>
      <c r="W474" s="2" t="str">
        <f t="shared" si="169"/>
        <v/>
      </c>
      <c r="X474" s="5" t="str">
        <f t="shared" si="175"/>
        <v/>
      </c>
      <c r="Y474" s="2" t="str">
        <f t="shared" si="170"/>
        <v/>
      </c>
      <c r="Z474" s="2" t="str">
        <f t="shared" si="171"/>
        <v/>
      </c>
      <c r="AA474" s="4"/>
      <c r="AB474" s="4"/>
      <c r="AC474" s="4"/>
      <c r="AD474" s="4"/>
      <c r="AE474" s="4"/>
      <c r="AF474" s="4"/>
      <c r="AG474" s="4"/>
      <c r="AH474" s="4"/>
      <c r="AI474" s="2" t="str">
        <f t="shared" si="155"/>
        <v/>
      </c>
      <c r="AJ474" s="2" t="str">
        <f t="shared" si="172"/>
        <v/>
      </c>
      <c r="AK474" s="6" t="e">
        <f>VLOOKUP(C474,#REF!,10,FALSE)</f>
        <v>#REF!</v>
      </c>
      <c r="AL474" s="4"/>
      <c r="AM474" s="2" t="str">
        <f t="shared" si="173"/>
        <v/>
      </c>
      <c r="AN474" s="2" t="str">
        <f t="shared" si="174"/>
        <v/>
      </c>
      <c r="AO474" s="7" t="e">
        <f t="shared" si="161"/>
        <v>#VALUE!</v>
      </c>
      <c r="AP474" s="117"/>
      <c r="AQ474" s="8" t="str">
        <f t="shared" si="162"/>
        <v/>
      </c>
      <c r="AR474" s="9"/>
      <c r="AS474" s="1" t="str">
        <f t="shared" si="156"/>
        <v/>
      </c>
      <c r="AT474" s="43" t="e">
        <f>#REF!</f>
        <v>#REF!</v>
      </c>
      <c r="AU474" s="43" t="str">
        <f t="shared" ca="1" si="157"/>
        <v/>
      </c>
      <c r="AW474" s="43" t="e">
        <f t="array" aca="1" ref="AW474" ca="1">INDEX(ColClas1,MIN(IF(Tron1=$AT474,IF(COUNTIF($AV474:AV474,Clas1)=0,ROW(Clas1)))))&amp;""</f>
        <v>#REF!</v>
      </c>
      <c r="AX474" s="43" t="e">
        <f t="array" aca="1" ref="AX474" ca="1">INDEX(ColClas1,MIN(IF(Tron1=$AT474,IF(COUNTIF($AV474:AW474,Clas1)=0,ROW(Clas1)))))&amp;""</f>
        <v>#REF!</v>
      </c>
      <c r="AY474" s="43" t="e">
        <f t="array" aca="1" ref="AY474" ca="1">INDEX(ColClas1,MIN(IF(Tron1=$AT474,IF(COUNTIF($AV474:AX474,Clas1)=0,ROW(Clas1)))))&amp;""</f>
        <v>#REF!</v>
      </c>
      <c r="AZ474" s="43" t="e">
        <f t="array" aca="1" ref="AZ474" ca="1">INDEX(ColClas1,MIN(IF(Tron1=$AT474,IF(COUNTIF($AV474:AY474,Clas1)=0,ROW(Clas1)))))&amp;""</f>
        <v>#REF!</v>
      </c>
      <c r="BA474" s="43" t="e">
        <f t="array" aca="1" ref="BA474" ca="1">INDEX(ColClas1,MIN(IF(Tron1=$AT474,IF(COUNTIF($AV474:AZ474,Clas1)=0,ROW(Clas1)))))&amp;""</f>
        <v>#REF!</v>
      </c>
    </row>
    <row r="475" spans="1:53" x14ac:dyDescent="0.25">
      <c r="A475" s="35">
        <v>465</v>
      </c>
      <c r="B475" s="41" t="str">
        <f>IF(COUNTIF(C$11:C474,C475)=0,B474&amp;C475,B474)</f>
        <v/>
      </c>
      <c r="C475" s="116" t="str">
        <f t="shared" si="163"/>
        <v/>
      </c>
      <c r="D475" s="114"/>
      <c r="E475" s="3"/>
      <c r="F475" s="2" t="e">
        <f t="shared" si="158"/>
        <v>#REF!</v>
      </c>
      <c r="G475" s="2" t="e">
        <f t="shared" si="159"/>
        <v>#REF!</v>
      </c>
      <c r="H475" s="2" t="e">
        <f t="shared" si="160"/>
        <v>#REF!</v>
      </c>
      <c r="I475" s="4"/>
      <c r="J475" s="4"/>
      <c r="K475" s="4"/>
      <c r="L475" s="4"/>
      <c r="M475" s="4"/>
      <c r="N475" s="4"/>
      <c r="O475" s="4"/>
      <c r="P475" s="4"/>
      <c r="Q475" s="2" t="str">
        <f t="shared" si="164"/>
        <v/>
      </c>
      <c r="R475" s="2" t="str">
        <f t="shared" si="165"/>
        <v/>
      </c>
      <c r="S475" s="2" t="str">
        <f t="shared" si="166"/>
        <v/>
      </c>
      <c r="T475" s="2">
        <f t="shared" si="176"/>
        <v>0</v>
      </c>
      <c r="U475" s="2" t="str">
        <f t="shared" si="167"/>
        <v/>
      </c>
      <c r="V475" s="2" t="str">
        <f t="shared" si="168"/>
        <v/>
      </c>
      <c r="W475" s="2" t="str">
        <f t="shared" si="169"/>
        <v/>
      </c>
      <c r="X475" s="5" t="str">
        <f t="shared" si="175"/>
        <v/>
      </c>
      <c r="Y475" s="2" t="str">
        <f t="shared" si="170"/>
        <v/>
      </c>
      <c r="Z475" s="2" t="str">
        <f t="shared" si="171"/>
        <v/>
      </c>
      <c r="AA475" s="4"/>
      <c r="AB475" s="4"/>
      <c r="AC475" s="4"/>
      <c r="AD475" s="4"/>
      <c r="AE475" s="4"/>
      <c r="AF475" s="4"/>
      <c r="AG475" s="4"/>
      <c r="AH475" s="4"/>
      <c r="AI475" s="2" t="str">
        <f t="shared" si="155"/>
        <v/>
      </c>
      <c r="AJ475" s="2" t="str">
        <f t="shared" si="172"/>
        <v/>
      </c>
      <c r="AK475" s="6" t="e">
        <f>VLOOKUP(C475,#REF!,10,FALSE)</f>
        <v>#REF!</v>
      </c>
      <c r="AL475" s="4"/>
      <c r="AM475" s="2" t="str">
        <f t="shared" si="173"/>
        <v/>
      </c>
      <c r="AN475" s="2" t="str">
        <f t="shared" si="174"/>
        <v/>
      </c>
      <c r="AO475" s="7" t="e">
        <f t="shared" si="161"/>
        <v>#VALUE!</v>
      </c>
      <c r="AP475" s="117"/>
      <c r="AQ475" s="8" t="str">
        <f t="shared" si="162"/>
        <v/>
      </c>
      <c r="AR475" s="9"/>
      <c r="AS475" s="1" t="str">
        <f t="shared" si="156"/>
        <v/>
      </c>
      <c r="AT475" s="43" t="e">
        <f>#REF!</f>
        <v>#REF!</v>
      </c>
      <c r="AU475" s="43" t="str">
        <f t="shared" ca="1" si="157"/>
        <v/>
      </c>
      <c r="AW475" s="43" t="e">
        <f t="array" aca="1" ref="AW475" ca="1">INDEX(ColClas1,MIN(IF(Tron1=$AT475,IF(COUNTIF($AV475:AV475,Clas1)=0,ROW(Clas1)))))&amp;""</f>
        <v>#REF!</v>
      </c>
      <c r="AX475" s="43" t="e">
        <f t="array" aca="1" ref="AX475" ca="1">INDEX(ColClas1,MIN(IF(Tron1=$AT475,IF(COUNTIF($AV475:AW475,Clas1)=0,ROW(Clas1)))))&amp;""</f>
        <v>#REF!</v>
      </c>
      <c r="AY475" s="43" t="e">
        <f t="array" aca="1" ref="AY475" ca="1">INDEX(ColClas1,MIN(IF(Tron1=$AT475,IF(COUNTIF($AV475:AX475,Clas1)=0,ROW(Clas1)))))&amp;""</f>
        <v>#REF!</v>
      </c>
      <c r="AZ475" s="43" t="e">
        <f t="array" aca="1" ref="AZ475" ca="1">INDEX(ColClas1,MIN(IF(Tron1=$AT475,IF(COUNTIF($AV475:AY475,Clas1)=0,ROW(Clas1)))))&amp;""</f>
        <v>#REF!</v>
      </c>
      <c r="BA475" s="43" t="e">
        <f t="array" aca="1" ref="BA475" ca="1">INDEX(ColClas1,MIN(IF(Tron1=$AT475,IF(COUNTIF($AV475:AZ475,Clas1)=0,ROW(Clas1)))))&amp;""</f>
        <v>#REF!</v>
      </c>
    </row>
    <row r="476" spans="1:53" x14ac:dyDescent="0.25">
      <c r="A476" s="35">
        <v>466</v>
      </c>
      <c r="B476" s="41" t="str">
        <f>IF(COUNTIF(C$11:C475,C476)=0,B475&amp;C476,B475)</f>
        <v/>
      </c>
      <c r="C476" s="116" t="str">
        <f t="shared" si="163"/>
        <v/>
      </c>
      <c r="D476" s="114"/>
      <c r="E476" s="3"/>
      <c r="F476" s="2" t="e">
        <f t="shared" si="158"/>
        <v>#REF!</v>
      </c>
      <c r="G476" s="2" t="e">
        <f t="shared" si="159"/>
        <v>#REF!</v>
      </c>
      <c r="H476" s="2" t="e">
        <f t="shared" si="160"/>
        <v>#REF!</v>
      </c>
      <c r="I476" s="4"/>
      <c r="J476" s="4"/>
      <c r="K476" s="4"/>
      <c r="L476" s="4"/>
      <c r="M476" s="4"/>
      <c r="N476" s="4"/>
      <c r="O476" s="4"/>
      <c r="P476" s="4"/>
      <c r="Q476" s="2" t="str">
        <f t="shared" si="164"/>
        <v/>
      </c>
      <c r="R476" s="2" t="str">
        <f t="shared" si="165"/>
        <v/>
      </c>
      <c r="S476" s="2" t="str">
        <f t="shared" si="166"/>
        <v/>
      </c>
      <c r="T476" s="2">
        <f t="shared" si="176"/>
        <v>0</v>
      </c>
      <c r="U476" s="2" t="str">
        <f t="shared" si="167"/>
        <v/>
      </c>
      <c r="V476" s="2" t="str">
        <f t="shared" si="168"/>
        <v/>
      </c>
      <c r="W476" s="2" t="str">
        <f t="shared" si="169"/>
        <v/>
      </c>
      <c r="X476" s="5" t="str">
        <f t="shared" si="175"/>
        <v/>
      </c>
      <c r="Y476" s="2" t="str">
        <f t="shared" si="170"/>
        <v/>
      </c>
      <c r="Z476" s="2" t="str">
        <f t="shared" si="171"/>
        <v/>
      </c>
      <c r="AA476" s="4"/>
      <c r="AB476" s="4"/>
      <c r="AC476" s="4"/>
      <c r="AD476" s="4"/>
      <c r="AE476" s="4"/>
      <c r="AF476" s="4"/>
      <c r="AG476" s="4"/>
      <c r="AH476" s="4"/>
      <c r="AI476" s="2" t="str">
        <f t="shared" si="155"/>
        <v/>
      </c>
      <c r="AJ476" s="2" t="str">
        <f t="shared" si="172"/>
        <v/>
      </c>
      <c r="AK476" s="6" t="e">
        <f>VLOOKUP(C476,#REF!,10,FALSE)</f>
        <v>#REF!</v>
      </c>
      <c r="AL476" s="4"/>
      <c r="AM476" s="2" t="str">
        <f t="shared" si="173"/>
        <v/>
      </c>
      <c r="AN476" s="2" t="str">
        <f t="shared" si="174"/>
        <v/>
      </c>
      <c r="AO476" s="7" t="e">
        <f t="shared" si="161"/>
        <v>#VALUE!</v>
      </c>
      <c r="AP476" s="117"/>
      <c r="AQ476" s="8" t="str">
        <f t="shared" si="162"/>
        <v/>
      </c>
      <c r="AR476" s="9"/>
      <c r="AS476" s="1" t="str">
        <f t="shared" si="156"/>
        <v/>
      </c>
      <c r="AT476" s="43" t="e">
        <f>#REF!</f>
        <v>#REF!</v>
      </c>
      <c r="AU476" s="43" t="str">
        <f t="shared" ca="1" si="157"/>
        <v/>
      </c>
      <c r="AW476" s="43" t="e">
        <f t="array" aca="1" ref="AW476" ca="1">INDEX(ColClas1,MIN(IF(Tron1=$AT476,IF(COUNTIF($AV476:AV476,Clas1)=0,ROW(Clas1)))))&amp;""</f>
        <v>#REF!</v>
      </c>
      <c r="AX476" s="43" t="e">
        <f t="array" aca="1" ref="AX476" ca="1">INDEX(ColClas1,MIN(IF(Tron1=$AT476,IF(COUNTIF($AV476:AW476,Clas1)=0,ROW(Clas1)))))&amp;""</f>
        <v>#REF!</v>
      </c>
      <c r="AY476" s="43" t="e">
        <f t="array" aca="1" ref="AY476" ca="1">INDEX(ColClas1,MIN(IF(Tron1=$AT476,IF(COUNTIF($AV476:AX476,Clas1)=0,ROW(Clas1)))))&amp;""</f>
        <v>#REF!</v>
      </c>
      <c r="AZ476" s="43" t="e">
        <f t="array" aca="1" ref="AZ476" ca="1">INDEX(ColClas1,MIN(IF(Tron1=$AT476,IF(COUNTIF($AV476:AY476,Clas1)=0,ROW(Clas1)))))&amp;""</f>
        <v>#REF!</v>
      </c>
      <c r="BA476" s="43" t="e">
        <f t="array" aca="1" ref="BA476" ca="1">INDEX(ColClas1,MIN(IF(Tron1=$AT476,IF(COUNTIF($AV476:AZ476,Clas1)=0,ROW(Clas1)))))&amp;""</f>
        <v>#REF!</v>
      </c>
    </row>
    <row r="477" spans="1:53" x14ac:dyDescent="0.25">
      <c r="A477" s="35">
        <v>467</v>
      </c>
      <c r="B477" s="41" t="str">
        <f>IF(COUNTIF(C$11:C476,C477)=0,B476&amp;C477,B476)</f>
        <v/>
      </c>
      <c r="C477" s="116" t="str">
        <f t="shared" si="163"/>
        <v/>
      </c>
      <c r="D477" s="114"/>
      <c r="E477" s="3"/>
      <c r="F477" s="2" t="e">
        <f t="shared" si="158"/>
        <v>#REF!</v>
      </c>
      <c r="G477" s="2" t="e">
        <f t="shared" si="159"/>
        <v>#REF!</v>
      </c>
      <c r="H477" s="2" t="e">
        <f t="shared" si="160"/>
        <v>#REF!</v>
      </c>
      <c r="I477" s="4"/>
      <c r="J477" s="4"/>
      <c r="K477" s="4"/>
      <c r="L477" s="4"/>
      <c r="M477" s="4"/>
      <c r="N477" s="4"/>
      <c r="O477" s="4"/>
      <c r="P477" s="4"/>
      <c r="Q477" s="2" t="str">
        <f t="shared" si="164"/>
        <v/>
      </c>
      <c r="R477" s="2" t="str">
        <f t="shared" si="165"/>
        <v/>
      </c>
      <c r="S477" s="2" t="str">
        <f t="shared" si="166"/>
        <v/>
      </c>
      <c r="T477" s="2">
        <f t="shared" si="176"/>
        <v>0</v>
      </c>
      <c r="U477" s="2" t="str">
        <f t="shared" si="167"/>
        <v/>
      </c>
      <c r="V477" s="2" t="str">
        <f t="shared" si="168"/>
        <v/>
      </c>
      <c r="W477" s="2" t="str">
        <f t="shared" si="169"/>
        <v/>
      </c>
      <c r="X477" s="5" t="str">
        <f t="shared" si="175"/>
        <v/>
      </c>
      <c r="Y477" s="2" t="str">
        <f t="shared" si="170"/>
        <v/>
      </c>
      <c r="Z477" s="2" t="str">
        <f t="shared" si="171"/>
        <v/>
      </c>
      <c r="AA477" s="4"/>
      <c r="AB477" s="4"/>
      <c r="AC477" s="4"/>
      <c r="AD477" s="4"/>
      <c r="AE477" s="4"/>
      <c r="AF477" s="4"/>
      <c r="AG477" s="4"/>
      <c r="AH477" s="4"/>
      <c r="AI477" s="2" t="str">
        <f t="shared" si="155"/>
        <v/>
      </c>
      <c r="AJ477" s="2" t="str">
        <f t="shared" si="172"/>
        <v/>
      </c>
      <c r="AK477" s="6" t="e">
        <f>VLOOKUP(C477,#REF!,10,FALSE)</f>
        <v>#REF!</v>
      </c>
      <c r="AL477" s="4"/>
      <c r="AM477" s="2" t="str">
        <f t="shared" si="173"/>
        <v/>
      </c>
      <c r="AN477" s="2" t="str">
        <f t="shared" si="174"/>
        <v/>
      </c>
      <c r="AO477" s="7" t="e">
        <f t="shared" si="161"/>
        <v>#VALUE!</v>
      </c>
      <c r="AP477" s="117"/>
      <c r="AQ477" s="8" t="str">
        <f t="shared" si="162"/>
        <v/>
      </c>
      <c r="AR477" s="9"/>
      <c r="AS477" s="1" t="str">
        <f t="shared" si="156"/>
        <v/>
      </c>
      <c r="AT477" s="43" t="e">
        <f>#REF!</f>
        <v>#REF!</v>
      </c>
      <c r="AU477" s="43" t="str">
        <f t="shared" ca="1" si="157"/>
        <v/>
      </c>
      <c r="AW477" s="43" t="e">
        <f t="array" aca="1" ref="AW477" ca="1">INDEX(ColClas1,MIN(IF(Tron1=$AT477,IF(COUNTIF($AV477:AV477,Clas1)=0,ROW(Clas1)))))&amp;""</f>
        <v>#REF!</v>
      </c>
      <c r="AX477" s="43" t="e">
        <f t="array" aca="1" ref="AX477" ca="1">INDEX(ColClas1,MIN(IF(Tron1=$AT477,IF(COUNTIF($AV477:AW477,Clas1)=0,ROW(Clas1)))))&amp;""</f>
        <v>#REF!</v>
      </c>
      <c r="AY477" s="43" t="e">
        <f t="array" aca="1" ref="AY477" ca="1">INDEX(ColClas1,MIN(IF(Tron1=$AT477,IF(COUNTIF($AV477:AX477,Clas1)=0,ROW(Clas1)))))&amp;""</f>
        <v>#REF!</v>
      </c>
      <c r="AZ477" s="43" t="e">
        <f t="array" aca="1" ref="AZ477" ca="1">INDEX(ColClas1,MIN(IF(Tron1=$AT477,IF(COUNTIF($AV477:AY477,Clas1)=0,ROW(Clas1)))))&amp;""</f>
        <v>#REF!</v>
      </c>
      <c r="BA477" s="43" t="e">
        <f t="array" aca="1" ref="BA477" ca="1">INDEX(ColClas1,MIN(IF(Tron1=$AT477,IF(COUNTIF($AV477:AZ477,Clas1)=0,ROW(Clas1)))))&amp;""</f>
        <v>#REF!</v>
      </c>
    </row>
    <row r="478" spans="1:53" x14ac:dyDescent="0.25">
      <c r="A478" s="35">
        <v>468</v>
      </c>
      <c r="B478" s="41" t="str">
        <f>IF(COUNTIF(C$11:C477,C478)=0,B477&amp;C478,B477)</f>
        <v/>
      </c>
      <c r="C478" s="116" t="str">
        <f t="shared" si="163"/>
        <v/>
      </c>
      <c r="D478" s="114"/>
      <c r="E478" s="3"/>
      <c r="F478" s="2" t="e">
        <f t="shared" si="158"/>
        <v>#REF!</v>
      </c>
      <c r="G478" s="2" t="e">
        <f t="shared" si="159"/>
        <v>#REF!</v>
      </c>
      <c r="H478" s="2" t="e">
        <f t="shared" si="160"/>
        <v>#REF!</v>
      </c>
      <c r="I478" s="4"/>
      <c r="J478" s="4"/>
      <c r="K478" s="4"/>
      <c r="L478" s="4"/>
      <c r="M478" s="4"/>
      <c r="N478" s="4"/>
      <c r="O478" s="4"/>
      <c r="P478" s="4"/>
      <c r="Q478" s="2" t="str">
        <f t="shared" si="164"/>
        <v/>
      </c>
      <c r="R478" s="2" t="str">
        <f t="shared" si="165"/>
        <v/>
      </c>
      <c r="S478" s="2" t="str">
        <f t="shared" si="166"/>
        <v/>
      </c>
      <c r="T478" s="2">
        <f t="shared" si="176"/>
        <v>0</v>
      </c>
      <c r="U478" s="2" t="str">
        <f t="shared" si="167"/>
        <v/>
      </c>
      <c r="V478" s="2" t="str">
        <f t="shared" si="168"/>
        <v/>
      </c>
      <c r="W478" s="2" t="str">
        <f t="shared" si="169"/>
        <v/>
      </c>
      <c r="X478" s="5" t="str">
        <f t="shared" si="175"/>
        <v/>
      </c>
      <c r="Y478" s="2" t="str">
        <f t="shared" si="170"/>
        <v/>
      </c>
      <c r="Z478" s="2" t="str">
        <f t="shared" si="171"/>
        <v/>
      </c>
      <c r="AA478" s="4"/>
      <c r="AB478" s="4"/>
      <c r="AC478" s="4"/>
      <c r="AD478" s="4"/>
      <c r="AE478" s="4"/>
      <c r="AF478" s="4"/>
      <c r="AG478" s="4"/>
      <c r="AH478" s="4"/>
      <c r="AI478" s="2" t="str">
        <f t="shared" si="155"/>
        <v/>
      </c>
      <c r="AJ478" s="2" t="str">
        <f t="shared" si="172"/>
        <v/>
      </c>
      <c r="AK478" s="6" t="e">
        <f>VLOOKUP(C478,#REF!,10,FALSE)</f>
        <v>#REF!</v>
      </c>
      <c r="AL478" s="4"/>
      <c r="AM478" s="2" t="str">
        <f t="shared" si="173"/>
        <v/>
      </c>
      <c r="AN478" s="2" t="str">
        <f t="shared" si="174"/>
        <v/>
      </c>
      <c r="AO478" s="7" t="e">
        <f t="shared" si="161"/>
        <v>#VALUE!</v>
      </c>
      <c r="AP478" s="117"/>
      <c r="AQ478" s="8" t="str">
        <f t="shared" si="162"/>
        <v/>
      </c>
      <c r="AR478" s="9"/>
      <c r="AS478" s="1" t="str">
        <f t="shared" si="156"/>
        <v/>
      </c>
      <c r="AT478" s="43" t="e">
        <f>#REF!</f>
        <v>#REF!</v>
      </c>
      <c r="AU478" s="43" t="str">
        <f t="shared" ca="1" si="157"/>
        <v/>
      </c>
      <c r="AW478" s="43" t="e">
        <f t="array" aca="1" ref="AW478" ca="1">INDEX(ColClas1,MIN(IF(Tron1=$AT478,IF(COUNTIF($AV478:AV478,Clas1)=0,ROW(Clas1)))))&amp;""</f>
        <v>#REF!</v>
      </c>
      <c r="AX478" s="43" t="e">
        <f t="array" aca="1" ref="AX478" ca="1">INDEX(ColClas1,MIN(IF(Tron1=$AT478,IF(COUNTIF($AV478:AW478,Clas1)=0,ROW(Clas1)))))&amp;""</f>
        <v>#REF!</v>
      </c>
      <c r="AY478" s="43" t="e">
        <f t="array" aca="1" ref="AY478" ca="1">INDEX(ColClas1,MIN(IF(Tron1=$AT478,IF(COUNTIF($AV478:AX478,Clas1)=0,ROW(Clas1)))))&amp;""</f>
        <v>#REF!</v>
      </c>
      <c r="AZ478" s="43" t="e">
        <f t="array" aca="1" ref="AZ478" ca="1">INDEX(ColClas1,MIN(IF(Tron1=$AT478,IF(COUNTIF($AV478:AY478,Clas1)=0,ROW(Clas1)))))&amp;""</f>
        <v>#REF!</v>
      </c>
      <c r="BA478" s="43" t="e">
        <f t="array" aca="1" ref="BA478" ca="1">INDEX(ColClas1,MIN(IF(Tron1=$AT478,IF(COUNTIF($AV478:AZ478,Clas1)=0,ROW(Clas1)))))&amp;""</f>
        <v>#REF!</v>
      </c>
    </row>
    <row r="479" spans="1:53" x14ac:dyDescent="0.25">
      <c r="A479" s="35">
        <v>469</v>
      </c>
      <c r="B479" s="41" t="str">
        <f>IF(COUNTIF(C$11:C478,C479)=0,B478&amp;C479,B478)</f>
        <v/>
      </c>
      <c r="C479" s="116" t="str">
        <f t="shared" si="163"/>
        <v/>
      </c>
      <c r="D479" s="114"/>
      <c r="E479" s="3"/>
      <c r="F479" s="2" t="e">
        <f t="shared" si="158"/>
        <v>#REF!</v>
      </c>
      <c r="G479" s="2" t="e">
        <f t="shared" si="159"/>
        <v>#REF!</v>
      </c>
      <c r="H479" s="2" t="e">
        <f t="shared" si="160"/>
        <v>#REF!</v>
      </c>
      <c r="I479" s="4"/>
      <c r="J479" s="4"/>
      <c r="K479" s="4"/>
      <c r="L479" s="4"/>
      <c r="M479" s="4"/>
      <c r="N479" s="4"/>
      <c r="O479" s="4"/>
      <c r="P479" s="4"/>
      <c r="Q479" s="2" t="str">
        <f t="shared" si="164"/>
        <v/>
      </c>
      <c r="R479" s="2" t="str">
        <f t="shared" si="165"/>
        <v/>
      </c>
      <c r="S479" s="2" t="str">
        <f t="shared" si="166"/>
        <v/>
      </c>
      <c r="T479" s="2">
        <f t="shared" si="176"/>
        <v>0</v>
      </c>
      <c r="U479" s="2" t="str">
        <f t="shared" si="167"/>
        <v/>
      </c>
      <c r="V479" s="2" t="str">
        <f t="shared" si="168"/>
        <v/>
      </c>
      <c r="W479" s="2" t="str">
        <f t="shared" si="169"/>
        <v/>
      </c>
      <c r="X479" s="5" t="str">
        <f t="shared" si="175"/>
        <v/>
      </c>
      <c r="Y479" s="2" t="str">
        <f t="shared" si="170"/>
        <v/>
      </c>
      <c r="Z479" s="2" t="str">
        <f t="shared" si="171"/>
        <v/>
      </c>
      <c r="AA479" s="4"/>
      <c r="AB479" s="4"/>
      <c r="AC479" s="4"/>
      <c r="AD479" s="4"/>
      <c r="AE479" s="4"/>
      <c r="AF479" s="4"/>
      <c r="AG479" s="4"/>
      <c r="AH479" s="4"/>
      <c r="AI479" s="2" t="str">
        <f t="shared" si="155"/>
        <v/>
      </c>
      <c r="AJ479" s="2" t="str">
        <f t="shared" si="172"/>
        <v/>
      </c>
      <c r="AK479" s="6" t="e">
        <f>VLOOKUP(C479,#REF!,10,FALSE)</f>
        <v>#REF!</v>
      </c>
      <c r="AL479" s="4"/>
      <c r="AM479" s="2" t="str">
        <f t="shared" si="173"/>
        <v/>
      </c>
      <c r="AN479" s="2" t="str">
        <f t="shared" si="174"/>
        <v/>
      </c>
      <c r="AO479" s="7" t="e">
        <f t="shared" si="161"/>
        <v>#VALUE!</v>
      </c>
      <c r="AP479" s="117"/>
      <c r="AQ479" s="8" t="str">
        <f t="shared" si="162"/>
        <v/>
      </c>
      <c r="AR479" s="9"/>
      <c r="AS479" s="1" t="str">
        <f t="shared" si="156"/>
        <v/>
      </c>
      <c r="AT479" s="43" t="e">
        <f>#REF!</f>
        <v>#REF!</v>
      </c>
      <c r="AU479" s="43" t="str">
        <f t="shared" ca="1" si="157"/>
        <v/>
      </c>
      <c r="AW479" s="43" t="e">
        <f t="array" aca="1" ref="AW479" ca="1">INDEX(ColClas1,MIN(IF(Tron1=$AT479,IF(COUNTIF($AV479:AV479,Clas1)=0,ROW(Clas1)))))&amp;""</f>
        <v>#REF!</v>
      </c>
      <c r="AX479" s="43" t="e">
        <f t="array" aca="1" ref="AX479" ca="1">INDEX(ColClas1,MIN(IF(Tron1=$AT479,IF(COUNTIF($AV479:AW479,Clas1)=0,ROW(Clas1)))))&amp;""</f>
        <v>#REF!</v>
      </c>
      <c r="AY479" s="43" t="e">
        <f t="array" aca="1" ref="AY479" ca="1">INDEX(ColClas1,MIN(IF(Tron1=$AT479,IF(COUNTIF($AV479:AX479,Clas1)=0,ROW(Clas1)))))&amp;""</f>
        <v>#REF!</v>
      </c>
      <c r="AZ479" s="43" t="e">
        <f t="array" aca="1" ref="AZ479" ca="1">INDEX(ColClas1,MIN(IF(Tron1=$AT479,IF(COUNTIF($AV479:AY479,Clas1)=0,ROW(Clas1)))))&amp;""</f>
        <v>#REF!</v>
      </c>
      <c r="BA479" s="43" t="e">
        <f t="array" aca="1" ref="BA479" ca="1">INDEX(ColClas1,MIN(IF(Tron1=$AT479,IF(COUNTIF($AV479:AZ479,Clas1)=0,ROW(Clas1)))))&amp;""</f>
        <v>#REF!</v>
      </c>
    </row>
    <row r="480" spans="1:53" x14ac:dyDescent="0.25">
      <c r="A480" s="35">
        <v>470</v>
      </c>
      <c r="B480" s="41" t="str">
        <f>IF(COUNTIF(C$11:C479,C480)=0,B479&amp;C480,B479)</f>
        <v/>
      </c>
      <c r="C480" s="116" t="str">
        <f t="shared" si="163"/>
        <v/>
      </c>
      <c r="D480" s="114"/>
      <c r="E480" s="3"/>
      <c r="F480" s="2" t="e">
        <f t="shared" si="158"/>
        <v>#REF!</v>
      </c>
      <c r="G480" s="2" t="e">
        <f t="shared" si="159"/>
        <v>#REF!</v>
      </c>
      <c r="H480" s="2" t="e">
        <f t="shared" si="160"/>
        <v>#REF!</v>
      </c>
      <c r="I480" s="4"/>
      <c r="J480" s="4"/>
      <c r="K480" s="4"/>
      <c r="L480" s="4"/>
      <c r="M480" s="4"/>
      <c r="N480" s="4"/>
      <c r="O480" s="4"/>
      <c r="P480" s="4"/>
      <c r="Q480" s="2" t="str">
        <f t="shared" si="164"/>
        <v/>
      </c>
      <c r="R480" s="2" t="str">
        <f t="shared" si="165"/>
        <v/>
      </c>
      <c r="S480" s="2" t="str">
        <f t="shared" si="166"/>
        <v/>
      </c>
      <c r="T480" s="2">
        <f t="shared" si="176"/>
        <v>0</v>
      </c>
      <c r="U480" s="2" t="str">
        <f t="shared" si="167"/>
        <v/>
      </c>
      <c r="V480" s="2" t="str">
        <f t="shared" si="168"/>
        <v/>
      </c>
      <c r="W480" s="2" t="str">
        <f t="shared" si="169"/>
        <v/>
      </c>
      <c r="X480" s="5" t="str">
        <f t="shared" si="175"/>
        <v/>
      </c>
      <c r="Y480" s="2" t="str">
        <f t="shared" si="170"/>
        <v/>
      </c>
      <c r="Z480" s="2" t="str">
        <f t="shared" si="171"/>
        <v/>
      </c>
      <c r="AA480" s="4"/>
      <c r="AB480" s="4"/>
      <c r="AC480" s="4"/>
      <c r="AD480" s="4"/>
      <c r="AE480" s="4"/>
      <c r="AF480" s="4"/>
      <c r="AG480" s="4"/>
      <c r="AH480" s="4"/>
      <c r="AI480" s="2" t="str">
        <f t="shared" si="155"/>
        <v/>
      </c>
      <c r="AJ480" s="2" t="str">
        <f t="shared" si="172"/>
        <v/>
      </c>
      <c r="AK480" s="6" t="e">
        <f>VLOOKUP(C480,#REF!,10,FALSE)</f>
        <v>#REF!</v>
      </c>
      <c r="AL480" s="4"/>
      <c r="AM480" s="2" t="str">
        <f t="shared" si="173"/>
        <v/>
      </c>
      <c r="AN480" s="2" t="str">
        <f t="shared" si="174"/>
        <v/>
      </c>
      <c r="AO480" s="7" t="e">
        <f t="shared" si="161"/>
        <v>#VALUE!</v>
      </c>
      <c r="AP480" s="117"/>
      <c r="AQ480" s="8" t="str">
        <f t="shared" si="162"/>
        <v/>
      </c>
      <c r="AR480" s="9"/>
      <c r="AS480" s="1" t="str">
        <f t="shared" si="156"/>
        <v/>
      </c>
      <c r="AT480" s="43" t="e">
        <f>#REF!</f>
        <v>#REF!</v>
      </c>
      <c r="AU480" s="43" t="str">
        <f t="shared" ca="1" si="157"/>
        <v/>
      </c>
      <c r="AW480" s="43" t="e">
        <f t="array" aca="1" ref="AW480" ca="1">INDEX(ColClas1,MIN(IF(Tron1=$AT480,IF(COUNTIF($AV480:AV480,Clas1)=0,ROW(Clas1)))))&amp;""</f>
        <v>#REF!</v>
      </c>
      <c r="AX480" s="43" t="e">
        <f t="array" aca="1" ref="AX480" ca="1">INDEX(ColClas1,MIN(IF(Tron1=$AT480,IF(COUNTIF($AV480:AW480,Clas1)=0,ROW(Clas1)))))&amp;""</f>
        <v>#REF!</v>
      </c>
      <c r="AY480" s="43" t="e">
        <f t="array" aca="1" ref="AY480" ca="1">INDEX(ColClas1,MIN(IF(Tron1=$AT480,IF(COUNTIF($AV480:AX480,Clas1)=0,ROW(Clas1)))))&amp;""</f>
        <v>#REF!</v>
      </c>
      <c r="AZ480" s="43" t="e">
        <f t="array" aca="1" ref="AZ480" ca="1">INDEX(ColClas1,MIN(IF(Tron1=$AT480,IF(COUNTIF($AV480:AY480,Clas1)=0,ROW(Clas1)))))&amp;""</f>
        <v>#REF!</v>
      </c>
      <c r="BA480" s="43" t="e">
        <f t="array" aca="1" ref="BA480" ca="1">INDEX(ColClas1,MIN(IF(Tron1=$AT480,IF(COUNTIF($AV480:AZ480,Clas1)=0,ROW(Clas1)))))&amp;""</f>
        <v>#REF!</v>
      </c>
    </row>
    <row r="481" spans="1:53" x14ac:dyDescent="0.25">
      <c r="A481" s="35">
        <v>471</v>
      </c>
      <c r="B481" s="41" t="str">
        <f>IF(COUNTIF(C$11:C480,C481)=0,B480&amp;C481,B480)</f>
        <v/>
      </c>
      <c r="C481" s="116" t="str">
        <f t="shared" si="163"/>
        <v/>
      </c>
      <c r="D481" s="114"/>
      <c r="E481" s="3"/>
      <c r="F481" s="2" t="e">
        <f t="shared" si="158"/>
        <v>#REF!</v>
      </c>
      <c r="G481" s="2" t="e">
        <f t="shared" si="159"/>
        <v>#REF!</v>
      </c>
      <c r="H481" s="2" t="e">
        <f t="shared" si="160"/>
        <v>#REF!</v>
      </c>
      <c r="I481" s="4"/>
      <c r="J481" s="4"/>
      <c r="K481" s="4"/>
      <c r="L481" s="4"/>
      <c r="M481" s="4"/>
      <c r="N481" s="4"/>
      <c r="O481" s="4"/>
      <c r="P481" s="4"/>
      <c r="Q481" s="2" t="str">
        <f t="shared" si="164"/>
        <v/>
      </c>
      <c r="R481" s="2" t="str">
        <f t="shared" si="165"/>
        <v/>
      </c>
      <c r="S481" s="2" t="str">
        <f t="shared" si="166"/>
        <v/>
      </c>
      <c r="T481" s="2">
        <f t="shared" si="176"/>
        <v>0</v>
      </c>
      <c r="U481" s="2" t="str">
        <f t="shared" si="167"/>
        <v/>
      </c>
      <c r="V481" s="2" t="str">
        <f t="shared" si="168"/>
        <v/>
      </c>
      <c r="W481" s="2" t="str">
        <f t="shared" si="169"/>
        <v/>
      </c>
      <c r="X481" s="5" t="str">
        <f t="shared" si="175"/>
        <v/>
      </c>
      <c r="Y481" s="2" t="str">
        <f t="shared" si="170"/>
        <v/>
      </c>
      <c r="Z481" s="2" t="str">
        <f t="shared" si="171"/>
        <v/>
      </c>
      <c r="AA481" s="4"/>
      <c r="AB481" s="4"/>
      <c r="AC481" s="4"/>
      <c r="AD481" s="4"/>
      <c r="AE481" s="4"/>
      <c r="AF481" s="4"/>
      <c r="AG481" s="4"/>
      <c r="AH481" s="4"/>
      <c r="AI481" s="2" t="str">
        <f t="shared" si="155"/>
        <v/>
      </c>
      <c r="AJ481" s="2" t="str">
        <f t="shared" si="172"/>
        <v/>
      </c>
      <c r="AK481" s="6" t="e">
        <f>VLOOKUP(C481,#REF!,10,FALSE)</f>
        <v>#REF!</v>
      </c>
      <c r="AL481" s="4"/>
      <c r="AM481" s="2" t="str">
        <f t="shared" si="173"/>
        <v/>
      </c>
      <c r="AN481" s="2" t="str">
        <f t="shared" si="174"/>
        <v/>
      </c>
      <c r="AO481" s="7" t="e">
        <f t="shared" si="161"/>
        <v>#VALUE!</v>
      </c>
      <c r="AP481" s="117"/>
      <c r="AQ481" s="8" t="str">
        <f t="shared" si="162"/>
        <v/>
      </c>
      <c r="AR481" s="9"/>
      <c r="AS481" s="1" t="str">
        <f t="shared" si="156"/>
        <v/>
      </c>
      <c r="AT481" s="43" t="e">
        <f>#REF!</f>
        <v>#REF!</v>
      </c>
      <c r="AU481" s="43" t="str">
        <f t="shared" ca="1" si="157"/>
        <v/>
      </c>
      <c r="AW481" s="43" t="e">
        <f t="array" aca="1" ref="AW481" ca="1">INDEX(ColClas1,MIN(IF(Tron1=$AT481,IF(COUNTIF($AV481:AV481,Clas1)=0,ROW(Clas1)))))&amp;""</f>
        <v>#REF!</v>
      </c>
      <c r="AX481" s="43" t="e">
        <f t="array" aca="1" ref="AX481" ca="1">INDEX(ColClas1,MIN(IF(Tron1=$AT481,IF(COUNTIF($AV481:AW481,Clas1)=0,ROW(Clas1)))))&amp;""</f>
        <v>#REF!</v>
      </c>
      <c r="AY481" s="43" t="e">
        <f t="array" aca="1" ref="AY481" ca="1">INDEX(ColClas1,MIN(IF(Tron1=$AT481,IF(COUNTIF($AV481:AX481,Clas1)=0,ROW(Clas1)))))&amp;""</f>
        <v>#REF!</v>
      </c>
      <c r="AZ481" s="43" t="e">
        <f t="array" aca="1" ref="AZ481" ca="1">INDEX(ColClas1,MIN(IF(Tron1=$AT481,IF(COUNTIF($AV481:AY481,Clas1)=0,ROW(Clas1)))))&amp;""</f>
        <v>#REF!</v>
      </c>
      <c r="BA481" s="43" t="e">
        <f t="array" aca="1" ref="BA481" ca="1">INDEX(ColClas1,MIN(IF(Tron1=$AT481,IF(COUNTIF($AV481:AZ481,Clas1)=0,ROW(Clas1)))))&amp;""</f>
        <v>#REF!</v>
      </c>
    </row>
    <row r="482" spans="1:53" x14ac:dyDescent="0.25">
      <c r="A482" s="35">
        <v>472</v>
      </c>
      <c r="B482" s="41" t="str">
        <f>IF(COUNTIF(C$11:C481,C482)=0,B481&amp;C482,B481)</f>
        <v/>
      </c>
      <c r="C482" s="116" t="str">
        <f t="shared" si="163"/>
        <v/>
      </c>
      <c r="D482" s="114"/>
      <c r="E482" s="3"/>
      <c r="F482" s="2" t="e">
        <f t="shared" si="158"/>
        <v>#REF!</v>
      </c>
      <c r="G482" s="2" t="e">
        <f t="shared" si="159"/>
        <v>#REF!</v>
      </c>
      <c r="H482" s="2" t="e">
        <f t="shared" si="160"/>
        <v>#REF!</v>
      </c>
      <c r="I482" s="4"/>
      <c r="J482" s="4"/>
      <c r="K482" s="4"/>
      <c r="L482" s="4"/>
      <c r="M482" s="4"/>
      <c r="N482" s="4"/>
      <c r="O482" s="4"/>
      <c r="P482" s="4"/>
      <c r="Q482" s="2" t="str">
        <f t="shared" si="164"/>
        <v/>
      </c>
      <c r="R482" s="2" t="str">
        <f t="shared" si="165"/>
        <v/>
      </c>
      <c r="S482" s="2" t="str">
        <f t="shared" si="166"/>
        <v/>
      </c>
      <c r="T482" s="2">
        <f t="shared" si="176"/>
        <v>0</v>
      </c>
      <c r="U482" s="2" t="str">
        <f t="shared" si="167"/>
        <v/>
      </c>
      <c r="V482" s="2" t="str">
        <f t="shared" si="168"/>
        <v/>
      </c>
      <c r="W482" s="2" t="str">
        <f t="shared" si="169"/>
        <v/>
      </c>
      <c r="X482" s="5" t="str">
        <f t="shared" si="175"/>
        <v/>
      </c>
      <c r="Y482" s="2" t="str">
        <f t="shared" si="170"/>
        <v/>
      </c>
      <c r="Z482" s="2" t="str">
        <f t="shared" si="171"/>
        <v/>
      </c>
      <c r="AA482" s="4"/>
      <c r="AB482" s="4"/>
      <c r="AC482" s="4"/>
      <c r="AD482" s="4"/>
      <c r="AE482" s="4"/>
      <c r="AF482" s="4"/>
      <c r="AG482" s="4"/>
      <c r="AH482" s="4"/>
      <c r="AI482" s="2" t="str">
        <f t="shared" ref="AI482:AI545" si="177">C482</f>
        <v/>
      </c>
      <c r="AJ482" s="2" t="str">
        <f t="shared" si="172"/>
        <v/>
      </c>
      <c r="AK482" s="6" t="e">
        <f>VLOOKUP(C482,#REF!,10,FALSE)</f>
        <v>#REF!</v>
      </c>
      <c r="AL482" s="4"/>
      <c r="AM482" s="2" t="str">
        <f t="shared" si="173"/>
        <v/>
      </c>
      <c r="AN482" s="2" t="str">
        <f t="shared" si="174"/>
        <v/>
      </c>
      <c r="AO482" s="7" t="e">
        <f t="shared" si="161"/>
        <v>#VALUE!</v>
      </c>
      <c r="AP482" s="117"/>
      <c r="AQ482" s="8" t="str">
        <f t="shared" si="162"/>
        <v/>
      </c>
      <c r="AR482" s="9"/>
      <c r="AS482" s="1" t="str">
        <f t="shared" ref="AS482:AS545" si="178">CONCATENATE(C482,E482)</f>
        <v/>
      </c>
      <c r="AT482" s="43" t="e">
        <f>#REF!</f>
        <v>#REF!</v>
      </c>
      <c r="AU482" s="43" t="str">
        <f t="shared" ref="AU482:AU545" ca="1" si="179">IF(COUNTIF(AW482:AZ482,"D")&gt;0,"D",IF(COUNTIF(AW482:AZ482,"C")&gt;0,"C",IF(COUNTIF(AW482:AZ482,"B")&gt;0,"B",IF(COUNTIF(AW482:AZ482,"A")&gt;0,"A",""))))</f>
        <v/>
      </c>
      <c r="AW482" s="43" t="e">
        <f t="array" aca="1" ref="AW482" ca="1">INDEX(ColClas1,MIN(IF(Tron1=$AT482,IF(COUNTIF($AV482:AV482,Clas1)=0,ROW(Clas1)))))&amp;""</f>
        <v>#REF!</v>
      </c>
      <c r="AX482" s="43" t="e">
        <f t="array" aca="1" ref="AX482" ca="1">INDEX(ColClas1,MIN(IF(Tron1=$AT482,IF(COUNTIF($AV482:AW482,Clas1)=0,ROW(Clas1)))))&amp;""</f>
        <v>#REF!</v>
      </c>
      <c r="AY482" s="43" t="e">
        <f t="array" aca="1" ref="AY482" ca="1">INDEX(ColClas1,MIN(IF(Tron1=$AT482,IF(COUNTIF($AV482:AX482,Clas1)=0,ROW(Clas1)))))&amp;""</f>
        <v>#REF!</v>
      </c>
      <c r="AZ482" s="43" t="e">
        <f t="array" aca="1" ref="AZ482" ca="1">INDEX(ColClas1,MIN(IF(Tron1=$AT482,IF(COUNTIF($AV482:AY482,Clas1)=0,ROW(Clas1)))))&amp;""</f>
        <v>#REF!</v>
      </c>
      <c r="BA482" s="43" t="e">
        <f t="array" aca="1" ref="BA482" ca="1">INDEX(ColClas1,MIN(IF(Tron1=$AT482,IF(COUNTIF($AV482:AZ482,Clas1)=0,ROW(Clas1)))))&amp;""</f>
        <v>#REF!</v>
      </c>
    </row>
    <row r="483" spans="1:53" x14ac:dyDescent="0.25">
      <c r="A483" s="35">
        <v>473</v>
      </c>
      <c r="B483" s="41" t="str">
        <f>IF(COUNTIF(C$11:C482,C483)=0,B482&amp;C483,B482)</f>
        <v/>
      </c>
      <c r="C483" s="116" t="str">
        <f t="shared" si="163"/>
        <v/>
      </c>
      <c r="D483" s="114"/>
      <c r="E483" s="3"/>
      <c r="F483" s="2" t="e">
        <f t="shared" si="158"/>
        <v>#REF!</v>
      </c>
      <c r="G483" s="2" t="e">
        <f t="shared" si="159"/>
        <v>#REF!</v>
      </c>
      <c r="H483" s="2" t="e">
        <f t="shared" si="160"/>
        <v>#REF!</v>
      </c>
      <c r="I483" s="4"/>
      <c r="J483" s="4"/>
      <c r="K483" s="4"/>
      <c r="L483" s="4"/>
      <c r="M483" s="4"/>
      <c r="N483" s="4"/>
      <c r="O483" s="4"/>
      <c r="P483" s="4"/>
      <c r="Q483" s="2" t="str">
        <f t="shared" si="164"/>
        <v/>
      </c>
      <c r="R483" s="2" t="str">
        <f t="shared" si="165"/>
        <v/>
      </c>
      <c r="S483" s="2" t="str">
        <f t="shared" si="166"/>
        <v/>
      </c>
      <c r="T483" s="2">
        <f t="shared" si="176"/>
        <v>0</v>
      </c>
      <c r="U483" s="2" t="str">
        <f t="shared" si="167"/>
        <v/>
      </c>
      <c r="V483" s="2" t="str">
        <f t="shared" si="168"/>
        <v/>
      </c>
      <c r="W483" s="2" t="str">
        <f t="shared" si="169"/>
        <v/>
      </c>
      <c r="X483" s="5" t="str">
        <f t="shared" si="175"/>
        <v/>
      </c>
      <c r="Y483" s="2" t="str">
        <f t="shared" si="170"/>
        <v/>
      </c>
      <c r="Z483" s="2" t="str">
        <f t="shared" si="171"/>
        <v/>
      </c>
      <c r="AA483" s="4"/>
      <c r="AB483" s="4"/>
      <c r="AC483" s="4"/>
      <c r="AD483" s="4"/>
      <c r="AE483" s="4"/>
      <c r="AF483" s="4"/>
      <c r="AG483" s="4"/>
      <c r="AH483" s="4"/>
      <c r="AI483" s="2" t="str">
        <f t="shared" si="177"/>
        <v/>
      </c>
      <c r="AJ483" s="2" t="str">
        <f t="shared" si="172"/>
        <v/>
      </c>
      <c r="AK483" s="6" t="e">
        <f>VLOOKUP(C483,#REF!,10,FALSE)</f>
        <v>#REF!</v>
      </c>
      <c r="AL483" s="4"/>
      <c r="AM483" s="2" t="str">
        <f t="shared" si="173"/>
        <v/>
      </c>
      <c r="AN483" s="2" t="str">
        <f t="shared" si="174"/>
        <v/>
      </c>
      <c r="AO483" s="7" t="e">
        <f t="shared" si="161"/>
        <v>#VALUE!</v>
      </c>
      <c r="AP483" s="117"/>
      <c r="AQ483" s="8" t="str">
        <f t="shared" si="162"/>
        <v/>
      </c>
      <c r="AR483" s="9"/>
      <c r="AS483" s="1" t="str">
        <f t="shared" si="178"/>
        <v/>
      </c>
      <c r="AT483" s="43" t="e">
        <f>#REF!</f>
        <v>#REF!</v>
      </c>
      <c r="AU483" s="43" t="str">
        <f t="shared" ca="1" si="179"/>
        <v/>
      </c>
      <c r="AW483" s="43" t="e">
        <f t="array" aca="1" ref="AW483" ca="1">INDEX(ColClas1,MIN(IF(Tron1=$AT483,IF(COUNTIF($AV483:AV483,Clas1)=0,ROW(Clas1)))))&amp;""</f>
        <v>#REF!</v>
      </c>
      <c r="AX483" s="43" t="e">
        <f t="array" aca="1" ref="AX483" ca="1">INDEX(ColClas1,MIN(IF(Tron1=$AT483,IF(COUNTIF($AV483:AW483,Clas1)=0,ROW(Clas1)))))&amp;""</f>
        <v>#REF!</v>
      </c>
      <c r="AY483" s="43" t="e">
        <f t="array" aca="1" ref="AY483" ca="1">INDEX(ColClas1,MIN(IF(Tron1=$AT483,IF(COUNTIF($AV483:AX483,Clas1)=0,ROW(Clas1)))))&amp;""</f>
        <v>#REF!</v>
      </c>
      <c r="AZ483" s="43" t="e">
        <f t="array" aca="1" ref="AZ483" ca="1">INDEX(ColClas1,MIN(IF(Tron1=$AT483,IF(COUNTIF($AV483:AY483,Clas1)=0,ROW(Clas1)))))&amp;""</f>
        <v>#REF!</v>
      </c>
      <c r="BA483" s="43" t="e">
        <f t="array" aca="1" ref="BA483" ca="1">INDEX(ColClas1,MIN(IF(Tron1=$AT483,IF(COUNTIF($AV483:AZ483,Clas1)=0,ROW(Clas1)))))&amp;""</f>
        <v>#REF!</v>
      </c>
    </row>
    <row r="484" spans="1:53" x14ac:dyDescent="0.25">
      <c r="A484" s="35">
        <v>474</v>
      </c>
      <c r="B484" s="41" t="str">
        <f>IF(COUNTIF(C$11:C483,C484)=0,B483&amp;C484,B483)</f>
        <v/>
      </c>
      <c r="C484" s="116" t="str">
        <f t="shared" si="163"/>
        <v/>
      </c>
      <c r="D484" s="114"/>
      <c r="E484" s="3"/>
      <c r="F484" s="2" t="e">
        <f t="shared" si="158"/>
        <v>#REF!</v>
      </c>
      <c r="G484" s="2" t="e">
        <f t="shared" si="159"/>
        <v>#REF!</v>
      </c>
      <c r="H484" s="2" t="e">
        <f t="shared" si="160"/>
        <v>#REF!</v>
      </c>
      <c r="I484" s="4"/>
      <c r="J484" s="4"/>
      <c r="K484" s="4"/>
      <c r="L484" s="4"/>
      <c r="M484" s="4"/>
      <c r="N484" s="4"/>
      <c r="O484" s="4"/>
      <c r="P484" s="4"/>
      <c r="Q484" s="2" t="str">
        <f t="shared" si="164"/>
        <v/>
      </c>
      <c r="R484" s="2" t="str">
        <f t="shared" si="165"/>
        <v/>
      </c>
      <c r="S484" s="2" t="str">
        <f t="shared" si="166"/>
        <v/>
      </c>
      <c r="T484" s="2">
        <f t="shared" si="176"/>
        <v>0</v>
      </c>
      <c r="U484" s="2" t="str">
        <f t="shared" si="167"/>
        <v/>
      </c>
      <c r="V484" s="2" t="str">
        <f t="shared" si="168"/>
        <v/>
      </c>
      <c r="W484" s="2" t="str">
        <f t="shared" si="169"/>
        <v/>
      </c>
      <c r="X484" s="5" t="str">
        <f t="shared" si="175"/>
        <v/>
      </c>
      <c r="Y484" s="2" t="str">
        <f t="shared" si="170"/>
        <v/>
      </c>
      <c r="Z484" s="2" t="str">
        <f t="shared" si="171"/>
        <v/>
      </c>
      <c r="AA484" s="4"/>
      <c r="AB484" s="4"/>
      <c r="AC484" s="4"/>
      <c r="AD484" s="4"/>
      <c r="AE484" s="4"/>
      <c r="AF484" s="4"/>
      <c r="AG484" s="4"/>
      <c r="AH484" s="4"/>
      <c r="AI484" s="2" t="str">
        <f t="shared" si="177"/>
        <v/>
      </c>
      <c r="AJ484" s="2" t="str">
        <f t="shared" si="172"/>
        <v/>
      </c>
      <c r="AK484" s="6" t="e">
        <f>VLOOKUP(C484,#REF!,10,FALSE)</f>
        <v>#REF!</v>
      </c>
      <c r="AL484" s="4"/>
      <c r="AM484" s="2" t="str">
        <f t="shared" si="173"/>
        <v/>
      </c>
      <c r="AN484" s="2" t="str">
        <f t="shared" si="174"/>
        <v/>
      </c>
      <c r="AO484" s="7" t="e">
        <f t="shared" si="161"/>
        <v>#VALUE!</v>
      </c>
      <c r="AP484" s="117"/>
      <c r="AQ484" s="8" t="str">
        <f t="shared" si="162"/>
        <v/>
      </c>
      <c r="AR484" s="9"/>
      <c r="AS484" s="1" t="str">
        <f t="shared" si="178"/>
        <v/>
      </c>
      <c r="AT484" s="43" t="e">
        <f>#REF!</f>
        <v>#REF!</v>
      </c>
      <c r="AU484" s="43" t="str">
        <f t="shared" ca="1" si="179"/>
        <v/>
      </c>
      <c r="AW484" s="43" t="e">
        <f t="array" aca="1" ref="AW484" ca="1">INDEX(ColClas1,MIN(IF(Tron1=$AT484,IF(COUNTIF($AV484:AV484,Clas1)=0,ROW(Clas1)))))&amp;""</f>
        <v>#REF!</v>
      </c>
      <c r="AX484" s="43" t="e">
        <f t="array" aca="1" ref="AX484" ca="1">INDEX(ColClas1,MIN(IF(Tron1=$AT484,IF(COUNTIF($AV484:AW484,Clas1)=0,ROW(Clas1)))))&amp;""</f>
        <v>#REF!</v>
      </c>
      <c r="AY484" s="43" t="e">
        <f t="array" aca="1" ref="AY484" ca="1">INDEX(ColClas1,MIN(IF(Tron1=$AT484,IF(COUNTIF($AV484:AX484,Clas1)=0,ROW(Clas1)))))&amp;""</f>
        <v>#REF!</v>
      </c>
      <c r="AZ484" s="43" t="e">
        <f t="array" aca="1" ref="AZ484" ca="1">INDEX(ColClas1,MIN(IF(Tron1=$AT484,IF(COUNTIF($AV484:AY484,Clas1)=0,ROW(Clas1)))))&amp;""</f>
        <v>#REF!</v>
      </c>
      <c r="BA484" s="43" t="e">
        <f t="array" aca="1" ref="BA484" ca="1">INDEX(ColClas1,MIN(IF(Tron1=$AT484,IF(COUNTIF($AV484:AZ484,Clas1)=0,ROW(Clas1)))))&amp;""</f>
        <v>#REF!</v>
      </c>
    </row>
    <row r="485" spans="1:53" x14ac:dyDescent="0.25">
      <c r="A485" s="35">
        <v>475</v>
      </c>
      <c r="B485" s="41" t="str">
        <f>IF(COUNTIF(C$11:C484,C485)=0,B484&amp;C485,B484)</f>
        <v/>
      </c>
      <c r="C485" s="116" t="str">
        <f t="shared" si="163"/>
        <v/>
      </c>
      <c r="D485" s="114"/>
      <c r="E485" s="3"/>
      <c r="F485" s="2" t="e">
        <f t="shared" si="158"/>
        <v>#REF!</v>
      </c>
      <c r="G485" s="2" t="e">
        <f t="shared" si="159"/>
        <v>#REF!</v>
      </c>
      <c r="H485" s="2" t="e">
        <f t="shared" si="160"/>
        <v>#REF!</v>
      </c>
      <c r="I485" s="4"/>
      <c r="J485" s="4"/>
      <c r="K485" s="4"/>
      <c r="L485" s="4"/>
      <c r="M485" s="4"/>
      <c r="N485" s="4"/>
      <c r="O485" s="4"/>
      <c r="P485" s="4"/>
      <c r="Q485" s="2" t="str">
        <f t="shared" si="164"/>
        <v/>
      </c>
      <c r="R485" s="2" t="str">
        <f t="shared" si="165"/>
        <v/>
      </c>
      <c r="S485" s="2" t="str">
        <f t="shared" si="166"/>
        <v/>
      </c>
      <c r="T485" s="2">
        <f t="shared" si="176"/>
        <v>0</v>
      </c>
      <c r="U485" s="2" t="str">
        <f t="shared" si="167"/>
        <v/>
      </c>
      <c r="V485" s="2" t="str">
        <f t="shared" si="168"/>
        <v/>
      </c>
      <c r="W485" s="2" t="str">
        <f t="shared" si="169"/>
        <v/>
      </c>
      <c r="X485" s="5" t="str">
        <f t="shared" si="175"/>
        <v/>
      </c>
      <c r="Y485" s="2" t="str">
        <f t="shared" si="170"/>
        <v/>
      </c>
      <c r="Z485" s="2" t="str">
        <f t="shared" si="171"/>
        <v/>
      </c>
      <c r="AA485" s="4"/>
      <c r="AB485" s="4"/>
      <c r="AC485" s="4"/>
      <c r="AD485" s="4"/>
      <c r="AE485" s="4"/>
      <c r="AF485" s="4"/>
      <c r="AG485" s="4"/>
      <c r="AH485" s="4"/>
      <c r="AI485" s="2" t="str">
        <f t="shared" si="177"/>
        <v/>
      </c>
      <c r="AJ485" s="2" t="str">
        <f t="shared" si="172"/>
        <v/>
      </c>
      <c r="AK485" s="6" t="e">
        <f>VLOOKUP(C485,#REF!,10,FALSE)</f>
        <v>#REF!</v>
      </c>
      <c r="AL485" s="4"/>
      <c r="AM485" s="2" t="str">
        <f t="shared" si="173"/>
        <v/>
      </c>
      <c r="AN485" s="2" t="str">
        <f t="shared" si="174"/>
        <v/>
      </c>
      <c r="AO485" s="7" t="e">
        <f t="shared" si="161"/>
        <v>#VALUE!</v>
      </c>
      <c r="AP485" s="117"/>
      <c r="AQ485" s="8" t="str">
        <f t="shared" si="162"/>
        <v/>
      </c>
      <c r="AR485" s="9"/>
      <c r="AS485" s="1" t="str">
        <f t="shared" si="178"/>
        <v/>
      </c>
      <c r="AT485" s="43" t="e">
        <f>#REF!</f>
        <v>#REF!</v>
      </c>
      <c r="AU485" s="43" t="str">
        <f t="shared" ca="1" si="179"/>
        <v/>
      </c>
      <c r="AW485" s="43" t="e">
        <f t="array" aca="1" ref="AW485" ca="1">INDEX(ColClas1,MIN(IF(Tron1=$AT485,IF(COUNTIF($AV485:AV485,Clas1)=0,ROW(Clas1)))))&amp;""</f>
        <v>#REF!</v>
      </c>
      <c r="AX485" s="43" t="e">
        <f t="array" aca="1" ref="AX485" ca="1">INDEX(ColClas1,MIN(IF(Tron1=$AT485,IF(COUNTIF($AV485:AW485,Clas1)=0,ROW(Clas1)))))&amp;""</f>
        <v>#REF!</v>
      </c>
      <c r="AY485" s="43" t="e">
        <f t="array" aca="1" ref="AY485" ca="1">INDEX(ColClas1,MIN(IF(Tron1=$AT485,IF(COUNTIF($AV485:AX485,Clas1)=0,ROW(Clas1)))))&amp;""</f>
        <v>#REF!</v>
      </c>
      <c r="AZ485" s="43" t="e">
        <f t="array" aca="1" ref="AZ485" ca="1">INDEX(ColClas1,MIN(IF(Tron1=$AT485,IF(COUNTIF($AV485:AY485,Clas1)=0,ROW(Clas1)))))&amp;""</f>
        <v>#REF!</v>
      </c>
      <c r="BA485" s="43" t="e">
        <f t="array" aca="1" ref="BA485" ca="1">INDEX(ColClas1,MIN(IF(Tron1=$AT485,IF(COUNTIF($AV485:AZ485,Clas1)=0,ROW(Clas1)))))&amp;""</f>
        <v>#REF!</v>
      </c>
    </row>
    <row r="486" spans="1:53" x14ac:dyDescent="0.25">
      <c r="A486" s="35">
        <v>476</v>
      </c>
      <c r="B486" s="41" t="str">
        <f>IF(COUNTIF(C$11:C485,C486)=0,B485&amp;C486,B485)</f>
        <v/>
      </c>
      <c r="C486" s="116" t="str">
        <f t="shared" si="163"/>
        <v/>
      </c>
      <c r="D486" s="114"/>
      <c r="E486" s="3"/>
      <c r="F486" s="2" t="e">
        <f t="shared" si="158"/>
        <v>#REF!</v>
      </c>
      <c r="G486" s="2" t="e">
        <f t="shared" si="159"/>
        <v>#REF!</v>
      </c>
      <c r="H486" s="2" t="e">
        <f t="shared" si="160"/>
        <v>#REF!</v>
      </c>
      <c r="I486" s="4"/>
      <c r="J486" s="4"/>
      <c r="K486" s="4"/>
      <c r="L486" s="4"/>
      <c r="M486" s="4"/>
      <c r="N486" s="4"/>
      <c r="O486" s="4"/>
      <c r="P486" s="4"/>
      <c r="Q486" s="2" t="str">
        <f t="shared" si="164"/>
        <v/>
      </c>
      <c r="R486" s="2" t="str">
        <f t="shared" si="165"/>
        <v/>
      </c>
      <c r="S486" s="2" t="str">
        <f t="shared" si="166"/>
        <v/>
      </c>
      <c r="T486" s="2">
        <f t="shared" si="176"/>
        <v>0</v>
      </c>
      <c r="U486" s="2" t="str">
        <f t="shared" si="167"/>
        <v/>
      </c>
      <c r="V486" s="2" t="str">
        <f t="shared" si="168"/>
        <v/>
      </c>
      <c r="W486" s="2" t="str">
        <f t="shared" si="169"/>
        <v/>
      </c>
      <c r="X486" s="5" t="str">
        <f t="shared" si="175"/>
        <v/>
      </c>
      <c r="Y486" s="2" t="str">
        <f t="shared" si="170"/>
        <v/>
      </c>
      <c r="Z486" s="2" t="str">
        <f t="shared" si="171"/>
        <v/>
      </c>
      <c r="AA486" s="4"/>
      <c r="AB486" s="4"/>
      <c r="AC486" s="4"/>
      <c r="AD486" s="4"/>
      <c r="AE486" s="4"/>
      <c r="AF486" s="4"/>
      <c r="AG486" s="4"/>
      <c r="AH486" s="4"/>
      <c r="AI486" s="2" t="str">
        <f t="shared" si="177"/>
        <v/>
      </c>
      <c r="AJ486" s="2" t="str">
        <f t="shared" si="172"/>
        <v/>
      </c>
      <c r="AK486" s="6" t="e">
        <f>VLOOKUP(C486,#REF!,10,FALSE)</f>
        <v>#REF!</v>
      </c>
      <c r="AL486" s="4"/>
      <c r="AM486" s="2" t="str">
        <f t="shared" si="173"/>
        <v/>
      </c>
      <c r="AN486" s="2" t="str">
        <f t="shared" si="174"/>
        <v/>
      </c>
      <c r="AO486" s="7" t="e">
        <f t="shared" si="161"/>
        <v>#VALUE!</v>
      </c>
      <c r="AP486" s="117"/>
      <c r="AQ486" s="8" t="str">
        <f t="shared" si="162"/>
        <v/>
      </c>
      <c r="AR486" s="9"/>
      <c r="AS486" s="1" t="str">
        <f t="shared" si="178"/>
        <v/>
      </c>
      <c r="AT486" s="43" t="e">
        <f>#REF!</f>
        <v>#REF!</v>
      </c>
      <c r="AU486" s="43" t="str">
        <f t="shared" ca="1" si="179"/>
        <v/>
      </c>
      <c r="AW486" s="43" t="e">
        <f t="array" aca="1" ref="AW486" ca="1">INDEX(ColClas1,MIN(IF(Tron1=$AT486,IF(COUNTIF($AV486:AV486,Clas1)=0,ROW(Clas1)))))&amp;""</f>
        <v>#REF!</v>
      </c>
      <c r="AX486" s="43" t="e">
        <f t="array" aca="1" ref="AX486" ca="1">INDEX(ColClas1,MIN(IF(Tron1=$AT486,IF(COUNTIF($AV486:AW486,Clas1)=0,ROW(Clas1)))))&amp;""</f>
        <v>#REF!</v>
      </c>
      <c r="AY486" s="43" t="e">
        <f t="array" aca="1" ref="AY486" ca="1">INDEX(ColClas1,MIN(IF(Tron1=$AT486,IF(COUNTIF($AV486:AX486,Clas1)=0,ROW(Clas1)))))&amp;""</f>
        <v>#REF!</v>
      </c>
      <c r="AZ486" s="43" t="e">
        <f t="array" aca="1" ref="AZ486" ca="1">INDEX(ColClas1,MIN(IF(Tron1=$AT486,IF(COUNTIF($AV486:AY486,Clas1)=0,ROW(Clas1)))))&amp;""</f>
        <v>#REF!</v>
      </c>
      <c r="BA486" s="43" t="e">
        <f t="array" aca="1" ref="BA486" ca="1">INDEX(ColClas1,MIN(IF(Tron1=$AT486,IF(COUNTIF($AV486:AZ486,Clas1)=0,ROW(Clas1)))))&amp;""</f>
        <v>#REF!</v>
      </c>
    </row>
    <row r="487" spans="1:53" x14ac:dyDescent="0.25">
      <c r="A487" s="35">
        <v>477</v>
      </c>
      <c r="B487" s="41" t="str">
        <f>IF(COUNTIF(C$11:C486,C487)=0,B486&amp;C487,B486)</f>
        <v/>
      </c>
      <c r="C487" s="116" t="str">
        <f t="shared" si="163"/>
        <v/>
      </c>
      <c r="D487" s="114"/>
      <c r="E487" s="3"/>
      <c r="F487" s="2" t="e">
        <f t="shared" si="158"/>
        <v>#REF!</v>
      </c>
      <c r="G487" s="2" t="e">
        <f t="shared" si="159"/>
        <v>#REF!</v>
      </c>
      <c r="H487" s="2" t="e">
        <f t="shared" si="160"/>
        <v>#REF!</v>
      </c>
      <c r="I487" s="4"/>
      <c r="J487" s="4"/>
      <c r="K487" s="4"/>
      <c r="L487" s="4"/>
      <c r="M487" s="4"/>
      <c r="N487" s="4"/>
      <c r="O487" s="4"/>
      <c r="P487" s="4"/>
      <c r="Q487" s="2" t="str">
        <f t="shared" si="164"/>
        <v/>
      </c>
      <c r="R487" s="2" t="str">
        <f t="shared" si="165"/>
        <v/>
      </c>
      <c r="S487" s="2" t="str">
        <f t="shared" si="166"/>
        <v/>
      </c>
      <c r="T487" s="2">
        <f t="shared" si="176"/>
        <v>0</v>
      </c>
      <c r="U487" s="2" t="str">
        <f t="shared" si="167"/>
        <v/>
      </c>
      <c r="V487" s="2" t="str">
        <f t="shared" si="168"/>
        <v/>
      </c>
      <c r="W487" s="2" t="str">
        <f t="shared" si="169"/>
        <v/>
      </c>
      <c r="X487" s="5" t="str">
        <f t="shared" si="175"/>
        <v/>
      </c>
      <c r="Y487" s="2" t="str">
        <f t="shared" si="170"/>
        <v/>
      </c>
      <c r="Z487" s="2" t="str">
        <f t="shared" si="171"/>
        <v/>
      </c>
      <c r="AA487" s="4"/>
      <c r="AB487" s="4"/>
      <c r="AC487" s="4"/>
      <c r="AD487" s="4"/>
      <c r="AE487" s="4"/>
      <c r="AF487" s="4"/>
      <c r="AG487" s="4"/>
      <c r="AH487" s="4"/>
      <c r="AI487" s="2" t="str">
        <f t="shared" si="177"/>
        <v/>
      </c>
      <c r="AJ487" s="2" t="str">
        <f t="shared" si="172"/>
        <v/>
      </c>
      <c r="AK487" s="6" t="e">
        <f>VLOOKUP(C487,#REF!,10,FALSE)</f>
        <v>#REF!</v>
      </c>
      <c r="AL487" s="4"/>
      <c r="AM487" s="2" t="str">
        <f t="shared" si="173"/>
        <v/>
      </c>
      <c r="AN487" s="2" t="str">
        <f t="shared" si="174"/>
        <v/>
      </c>
      <c r="AO487" s="7" t="e">
        <f t="shared" si="161"/>
        <v>#VALUE!</v>
      </c>
      <c r="AP487" s="117"/>
      <c r="AQ487" s="8" t="str">
        <f t="shared" si="162"/>
        <v/>
      </c>
      <c r="AR487" s="9"/>
      <c r="AS487" s="1" t="str">
        <f t="shared" si="178"/>
        <v/>
      </c>
      <c r="AT487" s="43" t="e">
        <f>#REF!</f>
        <v>#REF!</v>
      </c>
      <c r="AU487" s="43" t="str">
        <f t="shared" ca="1" si="179"/>
        <v/>
      </c>
      <c r="AW487" s="43" t="e">
        <f t="array" aca="1" ref="AW487" ca="1">INDEX(ColClas1,MIN(IF(Tron1=$AT487,IF(COUNTIF($AV487:AV487,Clas1)=0,ROW(Clas1)))))&amp;""</f>
        <v>#REF!</v>
      </c>
      <c r="AX487" s="43" t="e">
        <f t="array" aca="1" ref="AX487" ca="1">INDEX(ColClas1,MIN(IF(Tron1=$AT487,IF(COUNTIF($AV487:AW487,Clas1)=0,ROW(Clas1)))))&amp;""</f>
        <v>#REF!</v>
      </c>
      <c r="AY487" s="43" t="e">
        <f t="array" aca="1" ref="AY487" ca="1">INDEX(ColClas1,MIN(IF(Tron1=$AT487,IF(COUNTIF($AV487:AX487,Clas1)=0,ROW(Clas1)))))&amp;""</f>
        <v>#REF!</v>
      </c>
      <c r="AZ487" s="43" t="e">
        <f t="array" aca="1" ref="AZ487" ca="1">INDEX(ColClas1,MIN(IF(Tron1=$AT487,IF(COUNTIF($AV487:AY487,Clas1)=0,ROW(Clas1)))))&amp;""</f>
        <v>#REF!</v>
      </c>
      <c r="BA487" s="43" t="e">
        <f t="array" aca="1" ref="BA487" ca="1">INDEX(ColClas1,MIN(IF(Tron1=$AT487,IF(COUNTIF($AV487:AZ487,Clas1)=0,ROW(Clas1)))))&amp;""</f>
        <v>#REF!</v>
      </c>
    </row>
    <row r="488" spans="1:53" x14ac:dyDescent="0.25">
      <c r="A488" s="35">
        <v>478</v>
      </c>
      <c r="B488" s="41" t="str">
        <f>IF(COUNTIF(C$11:C487,C488)=0,B487&amp;C488,B487)</f>
        <v/>
      </c>
      <c r="C488" s="116" t="str">
        <f t="shared" si="163"/>
        <v/>
      </c>
      <c r="D488" s="114"/>
      <c r="E488" s="3"/>
      <c r="F488" s="2" t="e">
        <f t="shared" si="158"/>
        <v>#REF!</v>
      </c>
      <c r="G488" s="2" t="e">
        <f t="shared" si="159"/>
        <v>#REF!</v>
      </c>
      <c r="H488" s="2" t="e">
        <f t="shared" si="160"/>
        <v>#REF!</v>
      </c>
      <c r="I488" s="4"/>
      <c r="J488" s="4"/>
      <c r="K488" s="4"/>
      <c r="L488" s="4"/>
      <c r="M488" s="4"/>
      <c r="N488" s="4"/>
      <c r="O488" s="4"/>
      <c r="P488" s="4"/>
      <c r="Q488" s="2" t="str">
        <f t="shared" si="164"/>
        <v/>
      </c>
      <c r="R488" s="2" t="str">
        <f t="shared" si="165"/>
        <v/>
      </c>
      <c r="S488" s="2" t="str">
        <f t="shared" si="166"/>
        <v/>
      </c>
      <c r="T488" s="2">
        <f t="shared" si="176"/>
        <v>0</v>
      </c>
      <c r="U488" s="2" t="str">
        <f t="shared" si="167"/>
        <v/>
      </c>
      <c r="V488" s="2" t="str">
        <f t="shared" si="168"/>
        <v/>
      </c>
      <c r="W488" s="2" t="str">
        <f t="shared" si="169"/>
        <v/>
      </c>
      <c r="X488" s="5" t="str">
        <f t="shared" si="175"/>
        <v/>
      </c>
      <c r="Y488" s="2" t="str">
        <f t="shared" si="170"/>
        <v/>
      </c>
      <c r="Z488" s="2" t="str">
        <f t="shared" si="171"/>
        <v/>
      </c>
      <c r="AA488" s="4"/>
      <c r="AB488" s="4"/>
      <c r="AC488" s="4"/>
      <c r="AD488" s="4"/>
      <c r="AE488" s="4"/>
      <c r="AF488" s="4"/>
      <c r="AG488" s="4"/>
      <c r="AH488" s="4"/>
      <c r="AI488" s="2" t="str">
        <f t="shared" si="177"/>
        <v/>
      </c>
      <c r="AJ488" s="2" t="str">
        <f t="shared" si="172"/>
        <v/>
      </c>
      <c r="AK488" s="6" t="e">
        <f>VLOOKUP(C488,#REF!,10,FALSE)</f>
        <v>#REF!</v>
      </c>
      <c r="AL488" s="4"/>
      <c r="AM488" s="2" t="str">
        <f t="shared" si="173"/>
        <v/>
      </c>
      <c r="AN488" s="2" t="str">
        <f t="shared" si="174"/>
        <v/>
      </c>
      <c r="AO488" s="7" t="e">
        <f t="shared" si="161"/>
        <v>#VALUE!</v>
      </c>
      <c r="AP488" s="117"/>
      <c r="AQ488" s="8" t="str">
        <f t="shared" si="162"/>
        <v/>
      </c>
      <c r="AR488" s="9"/>
      <c r="AS488" s="1" t="str">
        <f t="shared" si="178"/>
        <v/>
      </c>
      <c r="AT488" s="43" t="e">
        <f>#REF!</f>
        <v>#REF!</v>
      </c>
      <c r="AU488" s="43" t="str">
        <f t="shared" ca="1" si="179"/>
        <v/>
      </c>
      <c r="AW488" s="43" t="e">
        <f t="array" aca="1" ref="AW488" ca="1">INDEX(ColClas1,MIN(IF(Tron1=$AT488,IF(COUNTIF($AV488:AV488,Clas1)=0,ROW(Clas1)))))&amp;""</f>
        <v>#REF!</v>
      </c>
      <c r="AX488" s="43" t="e">
        <f t="array" aca="1" ref="AX488" ca="1">INDEX(ColClas1,MIN(IF(Tron1=$AT488,IF(COUNTIF($AV488:AW488,Clas1)=0,ROW(Clas1)))))&amp;""</f>
        <v>#REF!</v>
      </c>
      <c r="AY488" s="43" t="e">
        <f t="array" aca="1" ref="AY488" ca="1">INDEX(ColClas1,MIN(IF(Tron1=$AT488,IF(COUNTIF($AV488:AX488,Clas1)=0,ROW(Clas1)))))&amp;""</f>
        <v>#REF!</v>
      </c>
      <c r="AZ488" s="43" t="e">
        <f t="array" aca="1" ref="AZ488" ca="1">INDEX(ColClas1,MIN(IF(Tron1=$AT488,IF(COUNTIF($AV488:AY488,Clas1)=0,ROW(Clas1)))))&amp;""</f>
        <v>#REF!</v>
      </c>
      <c r="BA488" s="43" t="e">
        <f t="array" aca="1" ref="BA488" ca="1">INDEX(ColClas1,MIN(IF(Tron1=$AT488,IF(COUNTIF($AV488:AZ488,Clas1)=0,ROW(Clas1)))))&amp;""</f>
        <v>#REF!</v>
      </c>
    </row>
    <row r="489" spans="1:53" x14ac:dyDescent="0.25">
      <c r="A489" s="35">
        <v>479</v>
      </c>
      <c r="B489" s="41" t="str">
        <f>IF(COUNTIF(C$11:C488,C489)=0,B488&amp;C489,B488)</f>
        <v/>
      </c>
      <c r="C489" s="116" t="str">
        <f t="shared" si="163"/>
        <v/>
      </c>
      <c r="D489" s="114"/>
      <c r="E489" s="3"/>
      <c r="F489" s="2" t="e">
        <f t="shared" si="158"/>
        <v>#REF!</v>
      </c>
      <c r="G489" s="2" t="e">
        <f t="shared" si="159"/>
        <v>#REF!</v>
      </c>
      <c r="H489" s="2" t="e">
        <f t="shared" si="160"/>
        <v>#REF!</v>
      </c>
      <c r="I489" s="4"/>
      <c r="J489" s="4"/>
      <c r="K489" s="4"/>
      <c r="L489" s="4"/>
      <c r="M489" s="4"/>
      <c r="N489" s="4"/>
      <c r="O489" s="4"/>
      <c r="P489" s="4"/>
      <c r="Q489" s="2" t="str">
        <f t="shared" si="164"/>
        <v/>
      </c>
      <c r="R489" s="2" t="str">
        <f t="shared" si="165"/>
        <v/>
      </c>
      <c r="S489" s="2" t="str">
        <f t="shared" si="166"/>
        <v/>
      </c>
      <c r="T489" s="2">
        <f t="shared" si="176"/>
        <v>0</v>
      </c>
      <c r="U489" s="2" t="str">
        <f t="shared" si="167"/>
        <v/>
      </c>
      <c r="V489" s="2" t="str">
        <f t="shared" si="168"/>
        <v/>
      </c>
      <c r="W489" s="2" t="str">
        <f t="shared" si="169"/>
        <v/>
      </c>
      <c r="X489" s="5" t="str">
        <f t="shared" si="175"/>
        <v/>
      </c>
      <c r="Y489" s="2" t="str">
        <f t="shared" si="170"/>
        <v/>
      </c>
      <c r="Z489" s="2" t="str">
        <f t="shared" si="171"/>
        <v/>
      </c>
      <c r="AA489" s="4"/>
      <c r="AB489" s="4"/>
      <c r="AC489" s="4"/>
      <c r="AD489" s="4"/>
      <c r="AE489" s="4"/>
      <c r="AF489" s="4"/>
      <c r="AG489" s="4"/>
      <c r="AH489" s="4"/>
      <c r="AI489" s="2" t="str">
        <f t="shared" si="177"/>
        <v/>
      </c>
      <c r="AJ489" s="2" t="str">
        <f t="shared" si="172"/>
        <v/>
      </c>
      <c r="AK489" s="6" t="e">
        <f>VLOOKUP(C489,#REF!,10,FALSE)</f>
        <v>#REF!</v>
      </c>
      <c r="AL489" s="4"/>
      <c r="AM489" s="2" t="str">
        <f t="shared" si="173"/>
        <v/>
      </c>
      <c r="AN489" s="2" t="str">
        <f t="shared" si="174"/>
        <v/>
      </c>
      <c r="AO489" s="7" t="e">
        <f t="shared" si="161"/>
        <v>#VALUE!</v>
      </c>
      <c r="AP489" s="117"/>
      <c r="AQ489" s="8" t="str">
        <f t="shared" si="162"/>
        <v/>
      </c>
      <c r="AR489" s="9"/>
      <c r="AS489" s="1" t="str">
        <f t="shared" si="178"/>
        <v/>
      </c>
      <c r="AT489" s="43" t="e">
        <f>#REF!</f>
        <v>#REF!</v>
      </c>
      <c r="AU489" s="43" t="str">
        <f t="shared" ca="1" si="179"/>
        <v/>
      </c>
      <c r="AW489" s="43" t="e">
        <f t="array" aca="1" ref="AW489" ca="1">INDEX(ColClas1,MIN(IF(Tron1=$AT489,IF(COUNTIF($AV489:AV489,Clas1)=0,ROW(Clas1)))))&amp;""</f>
        <v>#REF!</v>
      </c>
      <c r="AX489" s="43" t="e">
        <f t="array" aca="1" ref="AX489" ca="1">INDEX(ColClas1,MIN(IF(Tron1=$AT489,IF(COUNTIF($AV489:AW489,Clas1)=0,ROW(Clas1)))))&amp;""</f>
        <v>#REF!</v>
      </c>
      <c r="AY489" s="43" t="e">
        <f t="array" aca="1" ref="AY489" ca="1">INDEX(ColClas1,MIN(IF(Tron1=$AT489,IF(COUNTIF($AV489:AX489,Clas1)=0,ROW(Clas1)))))&amp;""</f>
        <v>#REF!</v>
      </c>
      <c r="AZ489" s="43" t="e">
        <f t="array" aca="1" ref="AZ489" ca="1">INDEX(ColClas1,MIN(IF(Tron1=$AT489,IF(COUNTIF($AV489:AY489,Clas1)=0,ROW(Clas1)))))&amp;""</f>
        <v>#REF!</v>
      </c>
      <c r="BA489" s="43" t="e">
        <f t="array" aca="1" ref="BA489" ca="1">INDEX(ColClas1,MIN(IF(Tron1=$AT489,IF(COUNTIF($AV489:AZ489,Clas1)=0,ROW(Clas1)))))&amp;""</f>
        <v>#REF!</v>
      </c>
    </row>
    <row r="490" spans="1:53" x14ac:dyDescent="0.25">
      <c r="A490" s="35">
        <v>480</v>
      </c>
      <c r="B490" s="41" t="str">
        <f>IF(COUNTIF(C$11:C489,C490)=0,B489&amp;C490,B489)</f>
        <v/>
      </c>
      <c r="C490" s="116" t="str">
        <f t="shared" si="163"/>
        <v/>
      </c>
      <c r="D490" s="114"/>
      <c r="E490" s="3"/>
      <c r="F490" s="2" t="e">
        <f t="shared" si="158"/>
        <v>#REF!</v>
      </c>
      <c r="G490" s="2" t="e">
        <f t="shared" si="159"/>
        <v>#REF!</v>
      </c>
      <c r="H490" s="2" t="e">
        <f t="shared" si="160"/>
        <v>#REF!</v>
      </c>
      <c r="I490" s="4"/>
      <c r="J490" s="4"/>
      <c r="K490" s="4"/>
      <c r="L490" s="4"/>
      <c r="M490" s="4"/>
      <c r="N490" s="4"/>
      <c r="O490" s="4"/>
      <c r="P490" s="4"/>
      <c r="Q490" s="2" t="str">
        <f t="shared" si="164"/>
        <v/>
      </c>
      <c r="R490" s="2" t="str">
        <f t="shared" si="165"/>
        <v/>
      </c>
      <c r="S490" s="2" t="str">
        <f t="shared" si="166"/>
        <v/>
      </c>
      <c r="T490" s="2">
        <f t="shared" si="176"/>
        <v>0</v>
      </c>
      <c r="U490" s="2" t="str">
        <f t="shared" si="167"/>
        <v/>
      </c>
      <c r="V490" s="2" t="str">
        <f t="shared" si="168"/>
        <v/>
      </c>
      <c r="W490" s="2" t="str">
        <f t="shared" si="169"/>
        <v/>
      </c>
      <c r="X490" s="5" t="str">
        <f t="shared" si="175"/>
        <v/>
      </c>
      <c r="Y490" s="2" t="str">
        <f t="shared" si="170"/>
        <v/>
      </c>
      <c r="Z490" s="2" t="str">
        <f t="shared" si="171"/>
        <v/>
      </c>
      <c r="AA490" s="4"/>
      <c r="AB490" s="4"/>
      <c r="AC490" s="4"/>
      <c r="AD490" s="4"/>
      <c r="AE490" s="4"/>
      <c r="AF490" s="4"/>
      <c r="AG490" s="4"/>
      <c r="AH490" s="4"/>
      <c r="AI490" s="2" t="str">
        <f t="shared" si="177"/>
        <v/>
      </c>
      <c r="AJ490" s="2" t="str">
        <f t="shared" si="172"/>
        <v/>
      </c>
      <c r="AK490" s="6" t="e">
        <f>VLOOKUP(C490,#REF!,10,FALSE)</f>
        <v>#REF!</v>
      </c>
      <c r="AL490" s="4"/>
      <c r="AM490" s="2" t="str">
        <f t="shared" si="173"/>
        <v/>
      </c>
      <c r="AN490" s="2" t="str">
        <f t="shared" si="174"/>
        <v/>
      </c>
      <c r="AO490" s="7" t="e">
        <f t="shared" si="161"/>
        <v>#VALUE!</v>
      </c>
      <c r="AP490" s="117"/>
      <c r="AQ490" s="8" t="str">
        <f t="shared" si="162"/>
        <v/>
      </c>
      <c r="AR490" s="9"/>
      <c r="AS490" s="1" t="str">
        <f t="shared" si="178"/>
        <v/>
      </c>
      <c r="AT490" s="43" t="e">
        <f>#REF!</f>
        <v>#REF!</v>
      </c>
      <c r="AU490" s="43" t="str">
        <f t="shared" ca="1" si="179"/>
        <v/>
      </c>
      <c r="AW490" s="43" t="e">
        <f t="array" aca="1" ref="AW490" ca="1">INDEX(ColClas1,MIN(IF(Tron1=$AT490,IF(COUNTIF($AV490:AV490,Clas1)=0,ROW(Clas1)))))&amp;""</f>
        <v>#REF!</v>
      </c>
      <c r="AX490" s="43" t="e">
        <f t="array" aca="1" ref="AX490" ca="1">INDEX(ColClas1,MIN(IF(Tron1=$AT490,IF(COUNTIF($AV490:AW490,Clas1)=0,ROW(Clas1)))))&amp;""</f>
        <v>#REF!</v>
      </c>
      <c r="AY490" s="43" t="e">
        <f t="array" aca="1" ref="AY490" ca="1">INDEX(ColClas1,MIN(IF(Tron1=$AT490,IF(COUNTIF($AV490:AX490,Clas1)=0,ROW(Clas1)))))&amp;""</f>
        <v>#REF!</v>
      </c>
      <c r="AZ490" s="43" t="e">
        <f t="array" aca="1" ref="AZ490" ca="1">INDEX(ColClas1,MIN(IF(Tron1=$AT490,IF(COUNTIF($AV490:AY490,Clas1)=0,ROW(Clas1)))))&amp;""</f>
        <v>#REF!</v>
      </c>
      <c r="BA490" s="43" t="e">
        <f t="array" aca="1" ref="BA490" ca="1">INDEX(ColClas1,MIN(IF(Tron1=$AT490,IF(COUNTIF($AV490:AZ490,Clas1)=0,ROW(Clas1)))))&amp;""</f>
        <v>#REF!</v>
      </c>
    </row>
    <row r="491" spans="1:53" x14ac:dyDescent="0.25">
      <c r="A491" s="35">
        <v>481</v>
      </c>
      <c r="B491" s="41" t="str">
        <f>IF(COUNTIF(C$11:C490,C491)=0,B490&amp;C491,B490)</f>
        <v/>
      </c>
      <c r="C491" s="116" t="str">
        <f t="shared" si="163"/>
        <v/>
      </c>
      <c r="D491" s="114"/>
      <c r="E491" s="3"/>
      <c r="F491" s="2" t="e">
        <f t="shared" si="158"/>
        <v>#REF!</v>
      </c>
      <c r="G491" s="2" t="e">
        <f t="shared" si="159"/>
        <v>#REF!</v>
      </c>
      <c r="H491" s="2" t="e">
        <f t="shared" si="160"/>
        <v>#REF!</v>
      </c>
      <c r="I491" s="4"/>
      <c r="J491" s="4"/>
      <c r="K491" s="4"/>
      <c r="L491" s="4"/>
      <c r="M491" s="4"/>
      <c r="N491" s="4"/>
      <c r="O491" s="4"/>
      <c r="P491" s="4"/>
      <c r="Q491" s="2" t="str">
        <f t="shared" si="164"/>
        <v/>
      </c>
      <c r="R491" s="2" t="str">
        <f t="shared" si="165"/>
        <v/>
      </c>
      <c r="S491" s="2" t="str">
        <f t="shared" si="166"/>
        <v/>
      </c>
      <c r="T491" s="2">
        <f t="shared" si="176"/>
        <v>0</v>
      </c>
      <c r="U491" s="2" t="str">
        <f t="shared" si="167"/>
        <v/>
      </c>
      <c r="V491" s="2" t="str">
        <f t="shared" si="168"/>
        <v/>
      </c>
      <c r="W491" s="2" t="str">
        <f t="shared" si="169"/>
        <v/>
      </c>
      <c r="X491" s="5" t="str">
        <f t="shared" si="175"/>
        <v/>
      </c>
      <c r="Y491" s="2" t="str">
        <f t="shared" si="170"/>
        <v/>
      </c>
      <c r="Z491" s="2" t="str">
        <f t="shared" si="171"/>
        <v/>
      </c>
      <c r="AA491" s="4"/>
      <c r="AB491" s="4"/>
      <c r="AC491" s="4"/>
      <c r="AD491" s="4"/>
      <c r="AE491" s="4"/>
      <c r="AF491" s="4"/>
      <c r="AG491" s="4"/>
      <c r="AH491" s="4"/>
      <c r="AI491" s="2" t="str">
        <f t="shared" si="177"/>
        <v/>
      </c>
      <c r="AJ491" s="2" t="str">
        <f t="shared" si="172"/>
        <v/>
      </c>
      <c r="AK491" s="6" t="e">
        <f>VLOOKUP(C491,#REF!,10,FALSE)</f>
        <v>#REF!</v>
      </c>
      <c r="AL491" s="4"/>
      <c r="AM491" s="2" t="str">
        <f t="shared" si="173"/>
        <v/>
      </c>
      <c r="AN491" s="2" t="str">
        <f t="shared" si="174"/>
        <v/>
      </c>
      <c r="AO491" s="7" t="e">
        <f t="shared" si="161"/>
        <v>#VALUE!</v>
      </c>
      <c r="AP491" s="117"/>
      <c r="AQ491" s="8" t="str">
        <f t="shared" si="162"/>
        <v/>
      </c>
      <c r="AR491" s="9"/>
      <c r="AS491" s="1" t="str">
        <f t="shared" si="178"/>
        <v/>
      </c>
      <c r="AT491" s="43" t="e">
        <f>#REF!</f>
        <v>#REF!</v>
      </c>
      <c r="AU491" s="43" t="str">
        <f t="shared" ca="1" si="179"/>
        <v/>
      </c>
      <c r="AW491" s="43" t="e">
        <f t="array" aca="1" ref="AW491" ca="1">INDEX(ColClas1,MIN(IF(Tron1=$AT491,IF(COUNTIF($AV491:AV491,Clas1)=0,ROW(Clas1)))))&amp;""</f>
        <v>#REF!</v>
      </c>
      <c r="AX491" s="43" t="e">
        <f t="array" aca="1" ref="AX491" ca="1">INDEX(ColClas1,MIN(IF(Tron1=$AT491,IF(COUNTIF($AV491:AW491,Clas1)=0,ROW(Clas1)))))&amp;""</f>
        <v>#REF!</v>
      </c>
      <c r="AY491" s="43" t="e">
        <f t="array" aca="1" ref="AY491" ca="1">INDEX(ColClas1,MIN(IF(Tron1=$AT491,IF(COUNTIF($AV491:AX491,Clas1)=0,ROW(Clas1)))))&amp;""</f>
        <v>#REF!</v>
      </c>
      <c r="AZ491" s="43" t="e">
        <f t="array" aca="1" ref="AZ491" ca="1">INDEX(ColClas1,MIN(IF(Tron1=$AT491,IF(COUNTIF($AV491:AY491,Clas1)=0,ROW(Clas1)))))&amp;""</f>
        <v>#REF!</v>
      </c>
      <c r="BA491" s="43" t="e">
        <f t="array" aca="1" ref="BA491" ca="1">INDEX(ColClas1,MIN(IF(Tron1=$AT491,IF(COUNTIF($AV491:AZ491,Clas1)=0,ROW(Clas1)))))&amp;""</f>
        <v>#REF!</v>
      </c>
    </row>
    <row r="492" spans="1:53" x14ac:dyDescent="0.25">
      <c r="A492" s="35">
        <v>482</v>
      </c>
      <c r="B492" s="41" t="str">
        <f>IF(COUNTIF(C$11:C491,C492)=0,B491&amp;C492,B491)</f>
        <v/>
      </c>
      <c r="C492" s="116" t="str">
        <f t="shared" si="163"/>
        <v/>
      </c>
      <c r="D492" s="114"/>
      <c r="E492" s="3"/>
      <c r="F492" s="2" t="e">
        <f t="shared" si="158"/>
        <v>#REF!</v>
      </c>
      <c r="G492" s="2" t="e">
        <f t="shared" si="159"/>
        <v>#REF!</v>
      </c>
      <c r="H492" s="2" t="e">
        <f t="shared" si="160"/>
        <v>#REF!</v>
      </c>
      <c r="I492" s="4"/>
      <c r="J492" s="4"/>
      <c r="K492" s="4"/>
      <c r="L492" s="4"/>
      <c r="M492" s="4"/>
      <c r="N492" s="4"/>
      <c r="O492" s="4"/>
      <c r="P492" s="4"/>
      <c r="Q492" s="2" t="str">
        <f t="shared" si="164"/>
        <v/>
      </c>
      <c r="R492" s="2" t="str">
        <f t="shared" si="165"/>
        <v/>
      </c>
      <c r="S492" s="2" t="str">
        <f t="shared" si="166"/>
        <v/>
      </c>
      <c r="T492" s="2">
        <f t="shared" si="176"/>
        <v>0</v>
      </c>
      <c r="U492" s="2" t="str">
        <f t="shared" si="167"/>
        <v/>
      </c>
      <c r="V492" s="2" t="str">
        <f t="shared" si="168"/>
        <v/>
      </c>
      <c r="W492" s="2" t="str">
        <f t="shared" si="169"/>
        <v/>
      </c>
      <c r="X492" s="5" t="str">
        <f t="shared" si="175"/>
        <v/>
      </c>
      <c r="Y492" s="2" t="str">
        <f t="shared" si="170"/>
        <v/>
      </c>
      <c r="Z492" s="2" t="str">
        <f t="shared" si="171"/>
        <v/>
      </c>
      <c r="AA492" s="4"/>
      <c r="AB492" s="4"/>
      <c r="AC492" s="4"/>
      <c r="AD492" s="4"/>
      <c r="AE492" s="4"/>
      <c r="AF492" s="4"/>
      <c r="AG492" s="4"/>
      <c r="AH492" s="4"/>
      <c r="AI492" s="2" t="str">
        <f t="shared" si="177"/>
        <v/>
      </c>
      <c r="AJ492" s="2" t="str">
        <f t="shared" si="172"/>
        <v/>
      </c>
      <c r="AK492" s="6" t="e">
        <f>VLOOKUP(C492,#REF!,10,FALSE)</f>
        <v>#REF!</v>
      </c>
      <c r="AL492" s="4"/>
      <c r="AM492" s="2" t="str">
        <f t="shared" si="173"/>
        <v/>
      </c>
      <c r="AN492" s="2" t="str">
        <f t="shared" si="174"/>
        <v/>
      </c>
      <c r="AO492" s="7" t="e">
        <f t="shared" si="161"/>
        <v>#VALUE!</v>
      </c>
      <c r="AP492" s="117"/>
      <c r="AQ492" s="8" t="str">
        <f t="shared" si="162"/>
        <v/>
      </c>
      <c r="AR492" s="9"/>
      <c r="AS492" s="1" t="str">
        <f t="shared" si="178"/>
        <v/>
      </c>
      <c r="AT492" s="43" t="e">
        <f>#REF!</f>
        <v>#REF!</v>
      </c>
      <c r="AU492" s="43" t="str">
        <f t="shared" ca="1" si="179"/>
        <v/>
      </c>
      <c r="AW492" s="43" t="e">
        <f t="array" aca="1" ref="AW492" ca="1">INDEX(ColClas1,MIN(IF(Tron1=$AT492,IF(COUNTIF($AV492:AV492,Clas1)=0,ROW(Clas1)))))&amp;""</f>
        <v>#REF!</v>
      </c>
      <c r="AX492" s="43" t="e">
        <f t="array" aca="1" ref="AX492" ca="1">INDEX(ColClas1,MIN(IF(Tron1=$AT492,IF(COUNTIF($AV492:AW492,Clas1)=0,ROW(Clas1)))))&amp;""</f>
        <v>#REF!</v>
      </c>
      <c r="AY492" s="43" t="e">
        <f t="array" aca="1" ref="AY492" ca="1">INDEX(ColClas1,MIN(IF(Tron1=$AT492,IF(COUNTIF($AV492:AX492,Clas1)=0,ROW(Clas1)))))&amp;""</f>
        <v>#REF!</v>
      </c>
      <c r="AZ492" s="43" t="e">
        <f t="array" aca="1" ref="AZ492" ca="1">INDEX(ColClas1,MIN(IF(Tron1=$AT492,IF(COUNTIF($AV492:AY492,Clas1)=0,ROW(Clas1)))))&amp;""</f>
        <v>#REF!</v>
      </c>
      <c r="BA492" s="43" t="e">
        <f t="array" aca="1" ref="BA492" ca="1">INDEX(ColClas1,MIN(IF(Tron1=$AT492,IF(COUNTIF($AV492:AZ492,Clas1)=0,ROW(Clas1)))))&amp;""</f>
        <v>#REF!</v>
      </c>
    </row>
    <row r="493" spans="1:53" x14ac:dyDescent="0.25">
      <c r="A493" s="35">
        <v>483</v>
      </c>
      <c r="B493" s="41" t="str">
        <f>IF(COUNTIF(C$11:C492,C493)=0,B492&amp;C493,B492)</f>
        <v/>
      </c>
      <c r="C493" s="116" t="str">
        <f t="shared" si="163"/>
        <v/>
      </c>
      <c r="D493" s="114"/>
      <c r="E493" s="3"/>
      <c r="F493" s="2" t="e">
        <f t="shared" si="158"/>
        <v>#REF!</v>
      </c>
      <c r="G493" s="2" t="e">
        <f t="shared" si="159"/>
        <v>#REF!</v>
      </c>
      <c r="H493" s="2" t="e">
        <f t="shared" si="160"/>
        <v>#REF!</v>
      </c>
      <c r="I493" s="4"/>
      <c r="J493" s="4"/>
      <c r="K493" s="4"/>
      <c r="L493" s="4"/>
      <c r="M493" s="4"/>
      <c r="N493" s="4"/>
      <c r="O493" s="4"/>
      <c r="P493" s="4"/>
      <c r="Q493" s="2" t="str">
        <f t="shared" si="164"/>
        <v/>
      </c>
      <c r="R493" s="2" t="str">
        <f t="shared" si="165"/>
        <v/>
      </c>
      <c r="S493" s="2" t="str">
        <f t="shared" si="166"/>
        <v/>
      </c>
      <c r="T493" s="2">
        <f t="shared" si="176"/>
        <v>0</v>
      </c>
      <c r="U493" s="2" t="str">
        <f t="shared" si="167"/>
        <v/>
      </c>
      <c r="V493" s="2" t="str">
        <f t="shared" si="168"/>
        <v/>
      </c>
      <c r="W493" s="2" t="str">
        <f t="shared" si="169"/>
        <v/>
      </c>
      <c r="X493" s="5" t="str">
        <f t="shared" si="175"/>
        <v/>
      </c>
      <c r="Y493" s="2" t="str">
        <f t="shared" si="170"/>
        <v/>
      </c>
      <c r="Z493" s="2" t="str">
        <f t="shared" si="171"/>
        <v/>
      </c>
      <c r="AA493" s="4"/>
      <c r="AB493" s="4"/>
      <c r="AC493" s="4"/>
      <c r="AD493" s="4"/>
      <c r="AE493" s="4"/>
      <c r="AF493" s="4"/>
      <c r="AG493" s="4"/>
      <c r="AH493" s="4"/>
      <c r="AI493" s="2" t="str">
        <f t="shared" si="177"/>
        <v/>
      </c>
      <c r="AJ493" s="2" t="str">
        <f t="shared" si="172"/>
        <v/>
      </c>
      <c r="AK493" s="6" t="e">
        <f>VLOOKUP(C493,#REF!,10,FALSE)</f>
        <v>#REF!</v>
      </c>
      <c r="AL493" s="4"/>
      <c r="AM493" s="2" t="str">
        <f t="shared" si="173"/>
        <v/>
      </c>
      <c r="AN493" s="2" t="str">
        <f t="shared" si="174"/>
        <v/>
      </c>
      <c r="AO493" s="7" t="e">
        <f t="shared" si="161"/>
        <v>#VALUE!</v>
      </c>
      <c r="AP493" s="117"/>
      <c r="AQ493" s="8" t="str">
        <f t="shared" si="162"/>
        <v/>
      </c>
      <c r="AR493" s="9"/>
      <c r="AS493" s="1" t="str">
        <f t="shared" si="178"/>
        <v/>
      </c>
      <c r="AT493" s="43" t="e">
        <f>#REF!</f>
        <v>#REF!</v>
      </c>
      <c r="AU493" s="43" t="str">
        <f t="shared" ca="1" si="179"/>
        <v/>
      </c>
      <c r="AW493" s="43" t="e">
        <f t="array" aca="1" ref="AW493" ca="1">INDEX(ColClas1,MIN(IF(Tron1=$AT493,IF(COUNTIF($AV493:AV493,Clas1)=0,ROW(Clas1)))))&amp;""</f>
        <v>#REF!</v>
      </c>
      <c r="AX493" s="43" t="e">
        <f t="array" aca="1" ref="AX493" ca="1">INDEX(ColClas1,MIN(IF(Tron1=$AT493,IF(COUNTIF($AV493:AW493,Clas1)=0,ROW(Clas1)))))&amp;""</f>
        <v>#REF!</v>
      </c>
      <c r="AY493" s="43" t="e">
        <f t="array" aca="1" ref="AY493" ca="1">INDEX(ColClas1,MIN(IF(Tron1=$AT493,IF(COUNTIF($AV493:AX493,Clas1)=0,ROW(Clas1)))))&amp;""</f>
        <v>#REF!</v>
      </c>
      <c r="AZ493" s="43" t="e">
        <f t="array" aca="1" ref="AZ493" ca="1">INDEX(ColClas1,MIN(IF(Tron1=$AT493,IF(COUNTIF($AV493:AY493,Clas1)=0,ROW(Clas1)))))&amp;""</f>
        <v>#REF!</v>
      </c>
      <c r="BA493" s="43" t="e">
        <f t="array" aca="1" ref="BA493" ca="1">INDEX(ColClas1,MIN(IF(Tron1=$AT493,IF(COUNTIF($AV493:AZ493,Clas1)=0,ROW(Clas1)))))&amp;""</f>
        <v>#REF!</v>
      </c>
    </row>
    <row r="494" spans="1:53" x14ac:dyDescent="0.25">
      <c r="A494" s="35">
        <v>484</v>
      </c>
      <c r="B494" s="41" t="str">
        <f>IF(COUNTIF(C$11:C493,C494)=0,B493&amp;C494,B493)</f>
        <v/>
      </c>
      <c r="C494" s="116" t="str">
        <f t="shared" si="163"/>
        <v/>
      </c>
      <c r="D494" s="114"/>
      <c r="E494" s="3"/>
      <c r="F494" s="2" t="e">
        <f t="shared" si="158"/>
        <v>#REF!</v>
      </c>
      <c r="G494" s="2" t="e">
        <f t="shared" si="159"/>
        <v>#REF!</v>
      </c>
      <c r="H494" s="2" t="e">
        <f t="shared" si="160"/>
        <v>#REF!</v>
      </c>
      <c r="I494" s="4"/>
      <c r="J494" s="4"/>
      <c r="K494" s="4"/>
      <c r="L494" s="4"/>
      <c r="M494" s="4"/>
      <c r="N494" s="4"/>
      <c r="O494" s="4"/>
      <c r="P494" s="4"/>
      <c r="Q494" s="2" t="str">
        <f t="shared" si="164"/>
        <v/>
      </c>
      <c r="R494" s="2" t="str">
        <f t="shared" si="165"/>
        <v/>
      </c>
      <c r="S494" s="2" t="str">
        <f t="shared" si="166"/>
        <v/>
      </c>
      <c r="T494" s="2">
        <f t="shared" si="176"/>
        <v>0</v>
      </c>
      <c r="U494" s="2" t="str">
        <f t="shared" si="167"/>
        <v/>
      </c>
      <c r="V494" s="2" t="str">
        <f t="shared" si="168"/>
        <v/>
      </c>
      <c r="W494" s="2" t="str">
        <f t="shared" si="169"/>
        <v/>
      </c>
      <c r="X494" s="5" t="str">
        <f t="shared" si="175"/>
        <v/>
      </c>
      <c r="Y494" s="2" t="str">
        <f t="shared" si="170"/>
        <v/>
      </c>
      <c r="Z494" s="2" t="str">
        <f t="shared" si="171"/>
        <v/>
      </c>
      <c r="AA494" s="4"/>
      <c r="AB494" s="4"/>
      <c r="AC494" s="4"/>
      <c r="AD494" s="4"/>
      <c r="AE494" s="4"/>
      <c r="AF494" s="4"/>
      <c r="AG494" s="4"/>
      <c r="AH494" s="4"/>
      <c r="AI494" s="2" t="str">
        <f t="shared" si="177"/>
        <v/>
      </c>
      <c r="AJ494" s="2" t="str">
        <f t="shared" si="172"/>
        <v/>
      </c>
      <c r="AK494" s="6" t="e">
        <f>VLOOKUP(C494,#REF!,10,FALSE)</f>
        <v>#REF!</v>
      </c>
      <c r="AL494" s="4"/>
      <c r="AM494" s="2" t="str">
        <f t="shared" si="173"/>
        <v/>
      </c>
      <c r="AN494" s="2" t="str">
        <f t="shared" si="174"/>
        <v/>
      </c>
      <c r="AO494" s="7" t="e">
        <f t="shared" si="161"/>
        <v>#VALUE!</v>
      </c>
      <c r="AP494" s="117"/>
      <c r="AQ494" s="8" t="str">
        <f t="shared" si="162"/>
        <v/>
      </c>
      <c r="AR494" s="9"/>
      <c r="AS494" s="1" t="str">
        <f t="shared" si="178"/>
        <v/>
      </c>
      <c r="AT494" s="43" t="e">
        <f>#REF!</f>
        <v>#REF!</v>
      </c>
      <c r="AU494" s="43" t="str">
        <f t="shared" ca="1" si="179"/>
        <v/>
      </c>
      <c r="AW494" s="43" t="e">
        <f t="array" aca="1" ref="AW494" ca="1">INDEX(ColClas1,MIN(IF(Tron1=$AT494,IF(COUNTIF($AV494:AV494,Clas1)=0,ROW(Clas1)))))&amp;""</f>
        <v>#REF!</v>
      </c>
      <c r="AX494" s="43" t="e">
        <f t="array" aca="1" ref="AX494" ca="1">INDEX(ColClas1,MIN(IF(Tron1=$AT494,IF(COUNTIF($AV494:AW494,Clas1)=0,ROW(Clas1)))))&amp;""</f>
        <v>#REF!</v>
      </c>
      <c r="AY494" s="43" t="e">
        <f t="array" aca="1" ref="AY494" ca="1">INDEX(ColClas1,MIN(IF(Tron1=$AT494,IF(COUNTIF($AV494:AX494,Clas1)=0,ROW(Clas1)))))&amp;""</f>
        <v>#REF!</v>
      </c>
      <c r="AZ494" s="43" t="e">
        <f t="array" aca="1" ref="AZ494" ca="1">INDEX(ColClas1,MIN(IF(Tron1=$AT494,IF(COUNTIF($AV494:AY494,Clas1)=0,ROW(Clas1)))))&amp;""</f>
        <v>#REF!</v>
      </c>
      <c r="BA494" s="43" t="e">
        <f t="array" aca="1" ref="BA494" ca="1">INDEX(ColClas1,MIN(IF(Tron1=$AT494,IF(COUNTIF($AV494:AZ494,Clas1)=0,ROW(Clas1)))))&amp;""</f>
        <v>#REF!</v>
      </c>
    </row>
    <row r="495" spans="1:53" x14ac:dyDescent="0.25">
      <c r="A495" s="35">
        <v>485</v>
      </c>
      <c r="B495" s="41" t="str">
        <f>IF(COUNTIF(C$11:C494,C495)=0,B494&amp;C495,B494)</f>
        <v/>
      </c>
      <c r="C495" s="116" t="str">
        <f t="shared" si="163"/>
        <v/>
      </c>
      <c r="D495" s="114"/>
      <c r="E495" s="3"/>
      <c r="F495" s="2" t="e">
        <f t="shared" si="158"/>
        <v>#REF!</v>
      </c>
      <c r="G495" s="2" t="e">
        <f t="shared" si="159"/>
        <v>#REF!</v>
      </c>
      <c r="H495" s="2" t="e">
        <f t="shared" si="160"/>
        <v>#REF!</v>
      </c>
      <c r="I495" s="4"/>
      <c r="J495" s="4"/>
      <c r="K495" s="4"/>
      <c r="L495" s="4"/>
      <c r="M495" s="4"/>
      <c r="N495" s="4"/>
      <c r="O495" s="4"/>
      <c r="P495" s="4"/>
      <c r="Q495" s="2" t="str">
        <f t="shared" si="164"/>
        <v/>
      </c>
      <c r="R495" s="2" t="str">
        <f t="shared" si="165"/>
        <v/>
      </c>
      <c r="S495" s="2" t="str">
        <f t="shared" si="166"/>
        <v/>
      </c>
      <c r="T495" s="2">
        <f t="shared" si="176"/>
        <v>0</v>
      </c>
      <c r="U495" s="2" t="str">
        <f t="shared" si="167"/>
        <v/>
      </c>
      <c r="V495" s="2" t="str">
        <f t="shared" si="168"/>
        <v/>
      </c>
      <c r="W495" s="2" t="str">
        <f t="shared" si="169"/>
        <v/>
      </c>
      <c r="X495" s="5" t="str">
        <f t="shared" si="175"/>
        <v/>
      </c>
      <c r="Y495" s="2" t="str">
        <f t="shared" si="170"/>
        <v/>
      </c>
      <c r="Z495" s="2" t="str">
        <f t="shared" si="171"/>
        <v/>
      </c>
      <c r="AA495" s="4"/>
      <c r="AB495" s="4"/>
      <c r="AC495" s="4"/>
      <c r="AD495" s="4"/>
      <c r="AE495" s="4"/>
      <c r="AF495" s="4"/>
      <c r="AG495" s="4"/>
      <c r="AH495" s="4"/>
      <c r="AI495" s="2" t="str">
        <f t="shared" si="177"/>
        <v/>
      </c>
      <c r="AJ495" s="2" t="str">
        <f t="shared" si="172"/>
        <v/>
      </c>
      <c r="AK495" s="6" t="e">
        <f>VLOOKUP(C495,#REF!,10,FALSE)</f>
        <v>#REF!</v>
      </c>
      <c r="AL495" s="4"/>
      <c r="AM495" s="2" t="str">
        <f t="shared" si="173"/>
        <v/>
      </c>
      <c r="AN495" s="2" t="str">
        <f t="shared" si="174"/>
        <v/>
      </c>
      <c r="AO495" s="7" t="e">
        <f t="shared" si="161"/>
        <v>#VALUE!</v>
      </c>
      <c r="AP495" s="117"/>
      <c r="AQ495" s="8" t="str">
        <f t="shared" si="162"/>
        <v/>
      </c>
      <c r="AR495" s="9"/>
      <c r="AS495" s="1" t="str">
        <f t="shared" si="178"/>
        <v/>
      </c>
      <c r="AT495" s="43" t="e">
        <f>#REF!</f>
        <v>#REF!</v>
      </c>
      <c r="AU495" s="43" t="str">
        <f t="shared" ca="1" si="179"/>
        <v/>
      </c>
      <c r="AW495" s="43" t="e">
        <f t="array" aca="1" ref="AW495" ca="1">INDEX(ColClas1,MIN(IF(Tron1=$AT495,IF(COUNTIF($AV495:AV495,Clas1)=0,ROW(Clas1)))))&amp;""</f>
        <v>#REF!</v>
      </c>
      <c r="AX495" s="43" t="e">
        <f t="array" aca="1" ref="AX495" ca="1">INDEX(ColClas1,MIN(IF(Tron1=$AT495,IF(COUNTIF($AV495:AW495,Clas1)=0,ROW(Clas1)))))&amp;""</f>
        <v>#REF!</v>
      </c>
      <c r="AY495" s="43" t="e">
        <f t="array" aca="1" ref="AY495" ca="1">INDEX(ColClas1,MIN(IF(Tron1=$AT495,IF(COUNTIF($AV495:AX495,Clas1)=0,ROW(Clas1)))))&amp;""</f>
        <v>#REF!</v>
      </c>
      <c r="AZ495" s="43" t="e">
        <f t="array" aca="1" ref="AZ495" ca="1">INDEX(ColClas1,MIN(IF(Tron1=$AT495,IF(COUNTIF($AV495:AY495,Clas1)=0,ROW(Clas1)))))&amp;""</f>
        <v>#REF!</v>
      </c>
      <c r="BA495" s="43" t="e">
        <f t="array" aca="1" ref="BA495" ca="1">INDEX(ColClas1,MIN(IF(Tron1=$AT495,IF(COUNTIF($AV495:AZ495,Clas1)=0,ROW(Clas1)))))&amp;""</f>
        <v>#REF!</v>
      </c>
    </row>
    <row r="496" spans="1:53" x14ac:dyDescent="0.25">
      <c r="A496" s="35">
        <v>486</v>
      </c>
      <c r="B496" s="41" t="str">
        <f>IF(COUNTIF(C$11:C495,C496)=0,B495&amp;C496,B495)</f>
        <v/>
      </c>
      <c r="C496" s="116" t="str">
        <f t="shared" si="163"/>
        <v/>
      </c>
      <c r="D496" s="114"/>
      <c r="E496" s="3"/>
      <c r="F496" s="2" t="e">
        <f t="shared" si="158"/>
        <v>#REF!</v>
      </c>
      <c r="G496" s="2" t="e">
        <f t="shared" si="159"/>
        <v>#REF!</v>
      </c>
      <c r="H496" s="2" t="e">
        <f t="shared" si="160"/>
        <v>#REF!</v>
      </c>
      <c r="I496" s="4"/>
      <c r="J496" s="4"/>
      <c r="K496" s="4"/>
      <c r="L496" s="4"/>
      <c r="M496" s="4"/>
      <c r="N496" s="4"/>
      <c r="O496" s="4"/>
      <c r="P496" s="4"/>
      <c r="Q496" s="2" t="str">
        <f t="shared" si="164"/>
        <v/>
      </c>
      <c r="R496" s="2" t="str">
        <f t="shared" si="165"/>
        <v/>
      </c>
      <c r="S496" s="2" t="str">
        <f t="shared" si="166"/>
        <v/>
      </c>
      <c r="T496" s="2">
        <f t="shared" si="176"/>
        <v>0</v>
      </c>
      <c r="U496" s="2" t="str">
        <f t="shared" si="167"/>
        <v/>
      </c>
      <c r="V496" s="2" t="str">
        <f t="shared" si="168"/>
        <v/>
      </c>
      <c r="W496" s="2" t="str">
        <f t="shared" si="169"/>
        <v/>
      </c>
      <c r="X496" s="5" t="str">
        <f t="shared" si="175"/>
        <v/>
      </c>
      <c r="Y496" s="2" t="str">
        <f t="shared" si="170"/>
        <v/>
      </c>
      <c r="Z496" s="2" t="str">
        <f t="shared" si="171"/>
        <v/>
      </c>
      <c r="AA496" s="4"/>
      <c r="AB496" s="4"/>
      <c r="AC496" s="4"/>
      <c r="AD496" s="4"/>
      <c r="AE496" s="4"/>
      <c r="AF496" s="4"/>
      <c r="AG496" s="4"/>
      <c r="AH496" s="4"/>
      <c r="AI496" s="2" t="str">
        <f t="shared" si="177"/>
        <v/>
      </c>
      <c r="AJ496" s="2" t="str">
        <f t="shared" si="172"/>
        <v/>
      </c>
      <c r="AK496" s="6" t="e">
        <f>VLOOKUP(C496,#REF!,10,FALSE)</f>
        <v>#REF!</v>
      </c>
      <c r="AL496" s="4"/>
      <c r="AM496" s="2" t="str">
        <f t="shared" si="173"/>
        <v/>
      </c>
      <c r="AN496" s="2" t="str">
        <f t="shared" si="174"/>
        <v/>
      </c>
      <c r="AO496" s="7" t="e">
        <f t="shared" si="161"/>
        <v>#VALUE!</v>
      </c>
      <c r="AP496" s="117"/>
      <c r="AQ496" s="8" t="str">
        <f t="shared" si="162"/>
        <v/>
      </c>
      <c r="AR496" s="9"/>
      <c r="AS496" s="1" t="str">
        <f t="shared" si="178"/>
        <v/>
      </c>
      <c r="AT496" s="43" t="e">
        <f>#REF!</f>
        <v>#REF!</v>
      </c>
      <c r="AU496" s="43" t="str">
        <f t="shared" ca="1" si="179"/>
        <v/>
      </c>
      <c r="AW496" s="43" t="e">
        <f t="array" aca="1" ref="AW496" ca="1">INDEX(ColClas1,MIN(IF(Tron1=$AT496,IF(COUNTIF($AV496:AV496,Clas1)=0,ROW(Clas1)))))&amp;""</f>
        <v>#REF!</v>
      </c>
      <c r="AX496" s="43" t="e">
        <f t="array" aca="1" ref="AX496" ca="1">INDEX(ColClas1,MIN(IF(Tron1=$AT496,IF(COUNTIF($AV496:AW496,Clas1)=0,ROW(Clas1)))))&amp;""</f>
        <v>#REF!</v>
      </c>
      <c r="AY496" s="43" t="e">
        <f t="array" aca="1" ref="AY496" ca="1">INDEX(ColClas1,MIN(IF(Tron1=$AT496,IF(COUNTIF($AV496:AX496,Clas1)=0,ROW(Clas1)))))&amp;""</f>
        <v>#REF!</v>
      </c>
      <c r="AZ496" s="43" t="e">
        <f t="array" aca="1" ref="AZ496" ca="1">INDEX(ColClas1,MIN(IF(Tron1=$AT496,IF(COUNTIF($AV496:AY496,Clas1)=0,ROW(Clas1)))))&amp;""</f>
        <v>#REF!</v>
      </c>
      <c r="BA496" s="43" t="e">
        <f t="array" aca="1" ref="BA496" ca="1">INDEX(ColClas1,MIN(IF(Tron1=$AT496,IF(COUNTIF($AV496:AZ496,Clas1)=0,ROW(Clas1)))))&amp;""</f>
        <v>#REF!</v>
      </c>
    </row>
    <row r="497" spans="1:53" x14ac:dyDescent="0.25">
      <c r="A497" s="35">
        <v>487</v>
      </c>
      <c r="B497" s="41" t="str">
        <f>IF(COUNTIF(C$11:C496,C497)=0,B496&amp;C497,B496)</f>
        <v/>
      </c>
      <c r="C497" s="116" t="str">
        <f t="shared" si="163"/>
        <v/>
      </c>
      <c r="D497" s="114"/>
      <c r="E497" s="3"/>
      <c r="F497" s="2" t="e">
        <f t="shared" si="158"/>
        <v>#REF!</v>
      </c>
      <c r="G497" s="2" t="e">
        <f t="shared" si="159"/>
        <v>#REF!</v>
      </c>
      <c r="H497" s="2" t="e">
        <f t="shared" si="160"/>
        <v>#REF!</v>
      </c>
      <c r="I497" s="4"/>
      <c r="J497" s="4"/>
      <c r="K497" s="4"/>
      <c r="L497" s="4"/>
      <c r="M497" s="4"/>
      <c r="N497" s="4"/>
      <c r="O497" s="4"/>
      <c r="P497" s="4"/>
      <c r="Q497" s="2" t="str">
        <f t="shared" si="164"/>
        <v/>
      </c>
      <c r="R497" s="2" t="str">
        <f t="shared" si="165"/>
        <v/>
      </c>
      <c r="S497" s="2" t="str">
        <f t="shared" si="166"/>
        <v/>
      </c>
      <c r="T497" s="2">
        <f t="shared" si="176"/>
        <v>0</v>
      </c>
      <c r="U497" s="2" t="str">
        <f t="shared" si="167"/>
        <v/>
      </c>
      <c r="V497" s="2" t="str">
        <f t="shared" si="168"/>
        <v/>
      </c>
      <c r="W497" s="2" t="str">
        <f t="shared" si="169"/>
        <v/>
      </c>
      <c r="X497" s="5" t="str">
        <f t="shared" si="175"/>
        <v/>
      </c>
      <c r="Y497" s="2" t="str">
        <f t="shared" si="170"/>
        <v/>
      </c>
      <c r="Z497" s="2" t="str">
        <f t="shared" si="171"/>
        <v/>
      </c>
      <c r="AA497" s="4"/>
      <c r="AB497" s="4"/>
      <c r="AC497" s="4"/>
      <c r="AD497" s="4"/>
      <c r="AE497" s="4"/>
      <c r="AF497" s="4"/>
      <c r="AG497" s="4"/>
      <c r="AH497" s="4"/>
      <c r="AI497" s="2" t="str">
        <f t="shared" si="177"/>
        <v/>
      </c>
      <c r="AJ497" s="2" t="str">
        <f t="shared" si="172"/>
        <v/>
      </c>
      <c r="AK497" s="6" t="e">
        <f>VLOOKUP(C497,#REF!,10,FALSE)</f>
        <v>#REF!</v>
      </c>
      <c r="AL497" s="4"/>
      <c r="AM497" s="2" t="str">
        <f t="shared" si="173"/>
        <v/>
      </c>
      <c r="AN497" s="2" t="str">
        <f t="shared" si="174"/>
        <v/>
      </c>
      <c r="AO497" s="7" t="e">
        <f t="shared" si="161"/>
        <v>#VALUE!</v>
      </c>
      <c r="AP497" s="117"/>
      <c r="AQ497" s="8" t="str">
        <f t="shared" si="162"/>
        <v/>
      </c>
      <c r="AR497" s="9"/>
      <c r="AS497" s="1" t="str">
        <f t="shared" si="178"/>
        <v/>
      </c>
      <c r="AT497" s="43" t="e">
        <f>#REF!</f>
        <v>#REF!</v>
      </c>
      <c r="AU497" s="43" t="str">
        <f t="shared" ca="1" si="179"/>
        <v/>
      </c>
      <c r="AW497" s="43" t="e">
        <f t="array" aca="1" ref="AW497" ca="1">INDEX(ColClas1,MIN(IF(Tron1=$AT497,IF(COUNTIF($AV497:AV497,Clas1)=0,ROW(Clas1)))))&amp;""</f>
        <v>#REF!</v>
      </c>
      <c r="AX497" s="43" t="e">
        <f t="array" aca="1" ref="AX497" ca="1">INDEX(ColClas1,MIN(IF(Tron1=$AT497,IF(COUNTIF($AV497:AW497,Clas1)=0,ROW(Clas1)))))&amp;""</f>
        <v>#REF!</v>
      </c>
      <c r="AY497" s="43" t="e">
        <f t="array" aca="1" ref="AY497" ca="1">INDEX(ColClas1,MIN(IF(Tron1=$AT497,IF(COUNTIF($AV497:AX497,Clas1)=0,ROW(Clas1)))))&amp;""</f>
        <v>#REF!</v>
      </c>
      <c r="AZ497" s="43" t="e">
        <f t="array" aca="1" ref="AZ497" ca="1">INDEX(ColClas1,MIN(IF(Tron1=$AT497,IF(COUNTIF($AV497:AY497,Clas1)=0,ROW(Clas1)))))&amp;""</f>
        <v>#REF!</v>
      </c>
      <c r="BA497" s="43" t="e">
        <f t="array" aca="1" ref="BA497" ca="1">INDEX(ColClas1,MIN(IF(Tron1=$AT497,IF(COUNTIF($AV497:AZ497,Clas1)=0,ROW(Clas1)))))&amp;""</f>
        <v>#REF!</v>
      </c>
    </row>
    <row r="498" spans="1:53" x14ac:dyDescent="0.25">
      <c r="A498" s="35">
        <v>488</v>
      </c>
      <c r="B498" s="41" t="str">
        <f>IF(COUNTIF(C$11:C497,C498)=0,B497&amp;C498,B497)</f>
        <v/>
      </c>
      <c r="C498" s="116" t="str">
        <f t="shared" si="163"/>
        <v/>
      </c>
      <c r="D498" s="114"/>
      <c r="E498" s="3"/>
      <c r="F498" s="2" t="e">
        <f t="shared" si="158"/>
        <v>#REF!</v>
      </c>
      <c r="G498" s="2" t="e">
        <f t="shared" si="159"/>
        <v>#REF!</v>
      </c>
      <c r="H498" s="2" t="e">
        <f t="shared" si="160"/>
        <v>#REF!</v>
      </c>
      <c r="I498" s="4"/>
      <c r="J498" s="4"/>
      <c r="K498" s="4"/>
      <c r="L498" s="4"/>
      <c r="M498" s="4"/>
      <c r="N498" s="4"/>
      <c r="O498" s="4"/>
      <c r="P498" s="4"/>
      <c r="Q498" s="2" t="str">
        <f t="shared" si="164"/>
        <v/>
      </c>
      <c r="R498" s="2" t="str">
        <f t="shared" si="165"/>
        <v/>
      </c>
      <c r="S498" s="2" t="str">
        <f t="shared" si="166"/>
        <v/>
      </c>
      <c r="T498" s="2">
        <f t="shared" si="176"/>
        <v>0</v>
      </c>
      <c r="U498" s="2" t="str">
        <f t="shared" si="167"/>
        <v/>
      </c>
      <c r="V498" s="2" t="str">
        <f t="shared" si="168"/>
        <v/>
      </c>
      <c r="W498" s="2" t="str">
        <f t="shared" si="169"/>
        <v/>
      </c>
      <c r="X498" s="5" t="str">
        <f t="shared" si="175"/>
        <v/>
      </c>
      <c r="Y498" s="2" t="str">
        <f t="shared" si="170"/>
        <v/>
      </c>
      <c r="Z498" s="2" t="str">
        <f t="shared" si="171"/>
        <v/>
      </c>
      <c r="AA498" s="4"/>
      <c r="AB498" s="4"/>
      <c r="AC498" s="4"/>
      <c r="AD498" s="4"/>
      <c r="AE498" s="4"/>
      <c r="AF498" s="4"/>
      <c r="AG498" s="4"/>
      <c r="AH498" s="4"/>
      <c r="AI498" s="2" t="str">
        <f t="shared" si="177"/>
        <v/>
      </c>
      <c r="AJ498" s="2" t="str">
        <f t="shared" si="172"/>
        <v/>
      </c>
      <c r="AK498" s="6" t="e">
        <f>VLOOKUP(C498,#REF!,10,FALSE)</f>
        <v>#REF!</v>
      </c>
      <c r="AL498" s="4"/>
      <c r="AM498" s="2" t="str">
        <f t="shared" si="173"/>
        <v/>
      </c>
      <c r="AN498" s="2" t="str">
        <f t="shared" si="174"/>
        <v/>
      </c>
      <c r="AO498" s="7" t="e">
        <f t="shared" si="161"/>
        <v>#VALUE!</v>
      </c>
      <c r="AP498" s="117"/>
      <c r="AQ498" s="8" t="str">
        <f t="shared" si="162"/>
        <v/>
      </c>
      <c r="AR498" s="9"/>
      <c r="AS498" s="1" t="str">
        <f t="shared" si="178"/>
        <v/>
      </c>
      <c r="AT498" s="43" t="e">
        <f>#REF!</f>
        <v>#REF!</v>
      </c>
      <c r="AU498" s="43" t="str">
        <f t="shared" ca="1" si="179"/>
        <v/>
      </c>
      <c r="AW498" s="43" t="e">
        <f t="array" aca="1" ref="AW498" ca="1">INDEX(ColClas1,MIN(IF(Tron1=$AT498,IF(COUNTIF($AV498:AV498,Clas1)=0,ROW(Clas1)))))&amp;""</f>
        <v>#REF!</v>
      </c>
      <c r="AX498" s="43" t="e">
        <f t="array" aca="1" ref="AX498" ca="1">INDEX(ColClas1,MIN(IF(Tron1=$AT498,IF(COUNTIF($AV498:AW498,Clas1)=0,ROW(Clas1)))))&amp;""</f>
        <v>#REF!</v>
      </c>
      <c r="AY498" s="43" t="e">
        <f t="array" aca="1" ref="AY498" ca="1">INDEX(ColClas1,MIN(IF(Tron1=$AT498,IF(COUNTIF($AV498:AX498,Clas1)=0,ROW(Clas1)))))&amp;""</f>
        <v>#REF!</v>
      </c>
      <c r="AZ498" s="43" t="e">
        <f t="array" aca="1" ref="AZ498" ca="1">INDEX(ColClas1,MIN(IF(Tron1=$AT498,IF(COUNTIF($AV498:AY498,Clas1)=0,ROW(Clas1)))))&amp;""</f>
        <v>#REF!</v>
      </c>
      <c r="BA498" s="43" t="e">
        <f t="array" aca="1" ref="BA498" ca="1">INDEX(ColClas1,MIN(IF(Tron1=$AT498,IF(COUNTIF($AV498:AZ498,Clas1)=0,ROW(Clas1)))))&amp;""</f>
        <v>#REF!</v>
      </c>
    </row>
    <row r="499" spans="1:53" x14ac:dyDescent="0.25">
      <c r="A499" s="35">
        <v>489</v>
      </c>
      <c r="B499" s="41" t="str">
        <f>IF(COUNTIF(C$11:C498,C499)=0,B498&amp;C499,B498)</f>
        <v/>
      </c>
      <c r="C499" s="116" t="str">
        <f t="shared" si="163"/>
        <v/>
      </c>
      <c r="D499" s="114"/>
      <c r="E499" s="3"/>
      <c r="F499" s="2" t="e">
        <f t="shared" si="158"/>
        <v>#REF!</v>
      </c>
      <c r="G499" s="2" t="e">
        <f t="shared" si="159"/>
        <v>#REF!</v>
      </c>
      <c r="H499" s="2" t="e">
        <f t="shared" si="160"/>
        <v>#REF!</v>
      </c>
      <c r="I499" s="4"/>
      <c r="J499" s="4"/>
      <c r="K499" s="4"/>
      <c r="L499" s="4"/>
      <c r="M499" s="4"/>
      <c r="N499" s="4"/>
      <c r="O499" s="4"/>
      <c r="P499" s="4"/>
      <c r="Q499" s="2" t="str">
        <f t="shared" si="164"/>
        <v/>
      </c>
      <c r="R499" s="2" t="str">
        <f t="shared" si="165"/>
        <v/>
      </c>
      <c r="S499" s="2" t="str">
        <f t="shared" si="166"/>
        <v/>
      </c>
      <c r="T499" s="2">
        <f t="shared" si="176"/>
        <v>0</v>
      </c>
      <c r="U499" s="2" t="str">
        <f t="shared" si="167"/>
        <v/>
      </c>
      <c r="V499" s="2" t="str">
        <f t="shared" si="168"/>
        <v/>
      </c>
      <c r="W499" s="2" t="str">
        <f t="shared" si="169"/>
        <v/>
      </c>
      <c r="X499" s="5" t="str">
        <f t="shared" si="175"/>
        <v/>
      </c>
      <c r="Y499" s="2" t="str">
        <f t="shared" si="170"/>
        <v/>
      </c>
      <c r="Z499" s="2" t="str">
        <f t="shared" si="171"/>
        <v/>
      </c>
      <c r="AA499" s="4"/>
      <c r="AB499" s="4"/>
      <c r="AC499" s="4"/>
      <c r="AD499" s="4"/>
      <c r="AE499" s="4"/>
      <c r="AF499" s="4"/>
      <c r="AG499" s="4"/>
      <c r="AH499" s="4"/>
      <c r="AI499" s="2" t="str">
        <f t="shared" si="177"/>
        <v/>
      </c>
      <c r="AJ499" s="2" t="str">
        <f t="shared" si="172"/>
        <v/>
      </c>
      <c r="AK499" s="6" t="e">
        <f>VLOOKUP(C499,#REF!,10,FALSE)</f>
        <v>#REF!</v>
      </c>
      <c r="AL499" s="4"/>
      <c r="AM499" s="2" t="str">
        <f t="shared" si="173"/>
        <v/>
      </c>
      <c r="AN499" s="2" t="str">
        <f t="shared" si="174"/>
        <v/>
      </c>
      <c r="AO499" s="7" t="e">
        <f t="shared" si="161"/>
        <v>#VALUE!</v>
      </c>
      <c r="AP499" s="117"/>
      <c r="AQ499" s="8" t="str">
        <f t="shared" si="162"/>
        <v/>
      </c>
      <c r="AR499" s="9"/>
      <c r="AS499" s="1" t="str">
        <f t="shared" si="178"/>
        <v/>
      </c>
      <c r="AT499" s="43" t="e">
        <f>#REF!</f>
        <v>#REF!</v>
      </c>
      <c r="AU499" s="43" t="str">
        <f t="shared" ca="1" si="179"/>
        <v/>
      </c>
      <c r="AW499" s="43" t="e">
        <f t="array" aca="1" ref="AW499" ca="1">INDEX(ColClas1,MIN(IF(Tron1=$AT499,IF(COUNTIF($AV499:AV499,Clas1)=0,ROW(Clas1)))))&amp;""</f>
        <v>#REF!</v>
      </c>
      <c r="AX499" s="43" t="e">
        <f t="array" aca="1" ref="AX499" ca="1">INDEX(ColClas1,MIN(IF(Tron1=$AT499,IF(COUNTIF($AV499:AW499,Clas1)=0,ROW(Clas1)))))&amp;""</f>
        <v>#REF!</v>
      </c>
      <c r="AY499" s="43" t="e">
        <f t="array" aca="1" ref="AY499" ca="1">INDEX(ColClas1,MIN(IF(Tron1=$AT499,IF(COUNTIF($AV499:AX499,Clas1)=0,ROW(Clas1)))))&amp;""</f>
        <v>#REF!</v>
      </c>
      <c r="AZ499" s="43" t="e">
        <f t="array" aca="1" ref="AZ499" ca="1">INDEX(ColClas1,MIN(IF(Tron1=$AT499,IF(COUNTIF($AV499:AY499,Clas1)=0,ROW(Clas1)))))&amp;""</f>
        <v>#REF!</v>
      </c>
      <c r="BA499" s="43" t="e">
        <f t="array" aca="1" ref="BA499" ca="1">INDEX(ColClas1,MIN(IF(Tron1=$AT499,IF(COUNTIF($AV499:AZ499,Clas1)=0,ROW(Clas1)))))&amp;""</f>
        <v>#REF!</v>
      </c>
    </row>
    <row r="500" spans="1:53" x14ac:dyDescent="0.25">
      <c r="A500" s="35">
        <v>490</v>
      </c>
      <c r="B500" s="41" t="str">
        <f>IF(COUNTIF(C$11:C499,C500)=0,B499&amp;C500,B499)</f>
        <v/>
      </c>
      <c r="C500" s="116" t="str">
        <f t="shared" si="163"/>
        <v/>
      </c>
      <c r="D500" s="114"/>
      <c r="E500" s="3"/>
      <c r="F500" s="2" t="e">
        <f t="shared" si="158"/>
        <v>#REF!</v>
      </c>
      <c r="G500" s="2" t="e">
        <f t="shared" si="159"/>
        <v>#REF!</v>
      </c>
      <c r="H500" s="2" t="e">
        <f t="shared" si="160"/>
        <v>#REF!</v>
      </c>
      <c r="I500" s="4"/>
      <c r="J500" s="4"/>
      <c r="K500" s="4"/>
      <c r="L500" s="4"/>
      <c r="M500" s="4"/>
      <c r="N500" s="4"/>
      <c r="O500" s="4"/>
      <c r="P500" s="4"/>
      <c r="Q500" s="2" t="str">
        <f t="shared" si="164"/>
        <v/>
      </c>
      <c r="R500" s="2" t="str">
        <f t="shared" si="165"/>
        <v/>
      </c>
      <c r="S500" s="2" t="str">
        <f t="shared" si="166"/>
        <v/>
      </c>
      <c r="T500" s="2">
        <f t="shared" si="176"/>
        <v>0</v>
      </c>
      <c r="U500" s="2" t="str">
        <f t="shared" si="167"/>
        <v/>
      </c>
      <c r="V500" s="2" t="str">
        <f t="shared" si="168"/>
        <v/>
      </c>
      <c r="W500" s="2" t="str">
        <f t="shared" si="169"/>
        <v/>
      </c>
      <c r="X500" s="5" t="str">
        <f t="shared" si="175"/>
        <v/>
      </c>
      <c r="Y500" s="2" t="str">
        <f t="shared" si="170"/>
        <v/>
      </c>
      <c r="Z500" s="2" t="str">
        <f t="shared" si="171"/>
        <v/>
      </c>
      <c r="AA500" s="4"/>
      <c r="AB500" s="4"/>
      <c r="AC500" s="4"/>
      <c r="AD500" s="4"/>
      <c r="AE500" s="4"/>
      <c r="AF500" s="4"/>
      <c r="AG500" s="4"/>
      <c r="AH500" s="4"/>
      <c r="AI500" s="2" t="str">
        <f t="shared" si="177"/>
        <v/>
      </c>
      <c r="AJ500" s="2" t="str">
        <f t="shared" si="172"/>
        <v/>
      </c>
      <c r="AK500" s="6" t="e">
        <f>VLOOKUP(C500,#REF!,10,FALSE)</f>
        <v>#REF!</v>
      </c>
      <c r="AL500" s="4"/>
      <c r="AM500" s="2" t="str">
        <f t="shared" si="173"/>
        <v/>
      </c>
      <c r="AN500" s="2" t="str">
        <f t="shared" si="174"/>
        <v/>
      </c>
      <c r="AO500" s="7" t="e">
        <f t="shared" si="161"/>
        <v>#VALUE!</v>
      </c>
      <c r="AP500" s="117"/>
      <c r="AQ500" s="8" t="str">
        <f t="shared" si="162"/>
        <v/>
      </c>
      <c r="AR500" s="9"/>
      <c r="AS500" s="1" t="str">
        <f t="shared" si="178"/>
        <v/>
      </c>
      <c r="AT500" s="43" t="e">
        <f>#REF!</f>
        <v>#REF!</v>
      </c>
      <c r="AU500" s="43" t="str">
        <f t="shared" ca="1" si="179"/>
        <v/>
      </c>
      <c r="AW500" s="43" t="e">
        <f t="array" aca="1" ref="AW500" ca="1">INDEX(ColClas1,MIN(IF(Tron1=$AT500,IF(COUNTIF($AV500:AV500,Clas1)=0,ROW(Clas1)))))&amp;""</f>
        <v>#REF!</v>
      </c>
      <c r="AX500" s="43" t="e">
        <f t="array" aca="1" ref="AX500" ca="1">INDEX(ColClas1,MIN(IF(Tron1=$AT500,IF(COUNTIF($AV500:AW500,Clas1)=0,ROW(Clas1)))))&amp;""</f>
        <v>#REF!</v>
      </c>
      <c r="AY500" s="43" t="e">
        <f t="array" aca="1" ref="AY500" ca="1">INDEX(ColClas1,MIN(IF(Tron1=$AT500,IF(COUNTIF($AV500:AX500,Clas1)=0,ROW(Clas1)))))&amp;""</f>
        <v>#REF!</v>
      </c>
      <c r="AZ500" s="43" t="e">
        <f t="array" aca="1" ref="AZ500" ca="1">INDEX(ColClas1,MIN(IF(Tron1=$AT500,IF(COUNTIF($AV500:AY500,Clas1)=0,ROW(Clas1)))))&amp;""</f>
        <v>#REF!</v>
      </c>
      <c r="BA500" s="43" t="e">
        <f t="array" aca="1" ref="BA500" ca="1">INDEX(ColClas1,MIN(IF(Tron1=$AT500,IF(COUNTIF($AV500:AZ500,Clas1)=0,ROW(Clas1)))))&amp;""</f>
        <v>#REF!</v>
      </c>
    </row>
    <row r="501" spans="1:53" x14ac:dyDescent="0.25">
      <c r="A501" s="35">
        <v>491</v>
      </c>
      <c r="B501" s="41" t="str">
        <f>IF(COUNTIF(C$11:C500,C501)=0,B500&amp;C501,B500)</f>
        <v/>
      </c>
      <c r="C501" s="116" t="str">
        <f t="shared" si="163"/>
        <v/>
      </c>
      <c r="D501" s="114"/>
      <c r="E501" s="3"/>
      <c r="F501" s="2" t="e">
        <f t="shared" si="158"/>
        <v>#REF!</v>
      </c>
      <c r="G501" s="2" t="e">
        <f t="shared" si="159"/>
        <v>#REF!</v>
      </c>
      <c r="H501" s="2" t="e">
        <f t="shared" si="160"/>
        <v>#REF!</v>
      </c>
      <c r="I501" s="4"/>
      <c r="J501" s="4"/>
      <c r="K501" s="4"/>
      <c r="L501" s="4"/>
      <c r="M501" s="4"/>
      <c r="N501" s="4"/>
      <c r="O501" s="4"/>
      <c r="P501" s="4"/>
      <c r="Q501" s="2" t="str">
        <f t="shared" si="164"/>
        <v/>
      </c>
      <c r="R501" s="2" t="str">
        <f t="shared" si="165"/>
        <v/>
      </c>
      <c r="S501" s="2" t="str">
        <f t="shared" si="166"/>
        <v/>
      </c>
      <c r="T501" s="2">
        <f t="shared" si="176"/>
        <v>0</v>
      </c>
      <c r="U501" s="2" t="str">
        <f t="shared" si="167"/>
        <v/>
      </c>
      <c r="V501" s="2" t="str">
        <f t="shared" si="168"/>
        <v/>
      </c>
      <c r="W501" s="2" t="str">
        <f t="shared" si="169"/>
        <v/>
      </c>
      <c r="X501" s="5" t="str">
        <f t="shared" si="175"/>
        <v/>
      </c>
      <c r="Y501" s="2" t="str">
        <f t="shared" si="170"/>
        <v/>
      </c>
      <c r="Z501" s="2" t="str">
        <f t="shared" si="171"/>
        <v/>
      </c>
      <c r="AA501" s="4"/>
      <c r="AB501" s="4"/>
      <c r="AC501" s="4"/>
      <c r="AD501" s="4"/>
      <c r="AE501" s="4"/>
      <c r="AF501" s="4"/>
      <c r="AG501" s="4"/>
      <c r="AH501" s="4"/>
      <c r="AI501" s="2" t="str">
        <f t="shared" si="177"/>
        <v/>
      </c>
      <c r="AJ501" s="2" t="str">
        <f t="shared" si="172"/>
        <v/>
      </c>
      <c r="AK501" s="6" t="e">
        <f>VLOOKUP(C501,#REF!,10,FALSE)</f>
        <v>#REF!</v>
      </c>
      <c r="AL501" s="4"/>
      <c r="AM501" s="2" t="str">
        <f t="shared" si="173"/>
        <v/>
      </c>
      <c r="AN501" s="2" t="str">
        <f t="shared" si="174"/>
        <v/>
      </c>
      <c r="AO501" s="7" t="e">
        <f t="shared" si="161"/>
        <v>#VALUE!</v>
      </c>
      <c r="AP501" s="117"/>
      <c r="AQ501" s="8" t="str">
        <f t="shared" si="162"/>
        <v/>
      </c>
      <c r="AR501" s="9"/>
      <c r="AS501" s="1" t="str">
        <f t="shared" si="178"/>
        <v/>
      </c>
      <c r="AT501" s="43" t="e">
        <f>#REF!</f>
        <v>#REF!</v>
      </c>
      <c r="AU501" s="43" t="str">
        <f t="shared" ca="1" si="179"/>
        <v/>
      </c>
      <c r="AW501" s="43" t="e">
        <f t="array" aca="1" ref="AW501" ca="1">INDEX(ColClas1,MIN(IF(Tron1=$AT501,IF(COUNTIF($AV501:AV501,Clas1)=0,ROW(Clas1)))))&amp;""</f>
        <v>#REF!</v>
      </c>
      <c r="AX501" s="43" t="e">
        <f t="array" aca="1" ref="AX501" ca="1">INDEX(ColClas1,MIN(IF(Tron1=$AT501,IF(COUNTIF($AV501:AW501,Clas1)=0,ROW(Clas1)))))&amp;""</f>
        <v>#REF!</v>
      </c>
      <c r="AY501" s="43" t="e">
        <f t="array" aca="1" ref="AY501" ca="1">INDEX(ColClas1,MIN(IF(Tron1=$AT501,IF(COUNTIF($AV501:AX501,Clas1)=0,ROW(Clas1)))))&amp;""</f>
        <v>#REF!</v>
      </c>
      <c r="AZ501" s="43" t="e">
        <f t="array" aca="1" ref="AZ501" ca="1">INDEX(ColClas1,MIN(IF(Tron1=$AT501,IF(COUNTIF($AV501:AY501,Clas1)=0,ROW(Clas1)))))&amp;""</f>
        <v>#REF!</v>
      </c>
      <c r="BA501" s="43" t="e">
        <f t="array" aca="1" ref="BA501" ca="1">INDEX(ColClas1,MIN(IF(Tron1=$AT501,IF(COUNTIF($AV501:AZ501,Clas1)=0,ROW(Clas1)))))&amp;""</f>
        <v>#REF!</v>
      </c>
    </row>
    <row r="502" spans="1:53" x14ac:dyDescent="0.25">
      <c r="A502" s="35">
        <v>492</v>
      </c>
      <c r="B502" s="41" t="str">
        <f>IF(COUNTIF(C$11:C501,C502)=0,B501&amp;C502,B501)</f>
        <v/>
      </c>
      <c r="C502" s="116" t="str">
        <f t="shared" si="163"/>
        <v/>
      </c>
      <c r="D502" s="114"/>
      <c r="E502" s="3"/>
      <c r="F502" s="2" t="e">
        <f t="shared" si="158"/>
        <v>#REF!</v>
      </c>
      <c r="G502" s="2" t="e">
        <f t="shared" si="159"/>
        <v>#REF!</v>
      </c>
      <c r="H502" s="2" t="e">
        <f t="shared" si="160"/>
        <v>#REF!</v>
      </c>
      <c r="I502" s="4"/>
      <c r="J502" s="4"/>
      <c r="K502" s="4"/>
      <c r="L502" s="4"/>
      <c r="M502" s="4"/>
      <c r="N502" s="4"/>
      <c r="O502" s="4"/>
      <c r="P502" s="4"/>
      <c r="Q502" s="2" t="str">
        <f t="shared" si="164"/>
        <v/>
      </c>
      <c r="R502" s="2" t="str">
        <f t="shared" si="165"/>
        <v/>
      </c>
      <c r="S502" s="2" t="str">
        <f t="shared" si="166"/>
        <v/>
      </c>
      <c r="T502" s="2">
        <f t="shared" si="176"/>
        <v>0</v>
      </c>
      <c r="U502" s="2" t="str">
        <f t="shared" si="167"/>
        <v/>
      </c>
      <c r="V502" s="2" t="str">
        <f t="shared" si="168"/>
        <v/>
      </c>
      <c r="W502" s="2" t="str">
        <f t="shared" si="169"/>
        <v/>
      </c>
      <c r="X502" s="5" t="str">
        <f t="shared" si="175"/>
        <v/>
      </c>
      <c r="Y502" s="2" t="str">
        <f t="shared" si="170"/>
        <v/>
      </c>
      <c r="Z502" s="2" t="str">
        <f t="shared" si="171"/>
        <v/>
      </c>
      <c r="AA502" s="4"/>
      <c r="AB502" s="4"/>
      <c r="AC502" s="4"/>
      <c r="AD502" s="4"/>
      <c r="AE502" s="4"/>
      <c r="AF502" s="4"/>
      <c r="AG502" s="4"/>
      <c r="AH502" s="4"/>
      <c r="AI502" s="2" t="str">
        <f t="shared" si="177"/>
        <v/>
      </c>
      <c r="AJ502" s="2" t="str">
        <f t="shared" si="172"/>
        <v/>
      </c>
      <c r="AK502" s="6" t="e">
        <f>VLOOKUP(C502,#REF!,10,FALSE)</f>
        <v>#REF!</v>
      </c>
      <c r="AL502" s="4"/>
      <c r="AM502" s="2" t="str">
        <f t="shared" si="173"/>
        <v/>
      </c>
      <c r="AN502" s="2" t="str">
        <f t="shared" si="174"/>
        <v/>
      </c>
      <c r="AO502" s="7" t="e">
        <f t="shared" si="161"/>
        <v>#VALUE!</v>
      </c>
      <c r="AP502" s="117"/>
      <c r="AQ502" s="8" t="str">
        <f t="shared" si="162"/>
        <v/>
      </c>
      <c r="AR502" s="9"/>
      <c r="AS502" s="1" t="str">
        <f t="shared" si="178"/>
        <v/>
      </c>
      <c r="AT502" s="43" t="e">
        <f>#REF!</f>
        <v>#REF!</v>
      </c>
      <c r="AU502" s="43" t="str">
        <f t="shared" ca="1" si="179"/>
        <v/>
      </c>
      <c r="AW502" s="43" t="e">
        <f t="array" aca="1" ref="AW502" ca="1">INDEX(ColClas1,MIN(IF(Tron1=$AT502,IF(COUNTIF($AV502:AV502,Clas1)=0,ROW(Clas1)))))&amp;""</f>
        <v>#REF!</v>
      </c>
      <c r="AX502" s="43" t="e">
        <f t="array" aca="1" ref="AX502" ca="1">INDEX(ColClas1,MIN(IF(Tron1=$AT502,IF(COUNTIF($AV502:AW502,Clas1)=0,ROW(Clas1)))))&amp;""</f>
        <v>#REF!</v>
      </c>
      <c r="AY502" s="43" t="e">
        <f t="array" aca="1" ref="AY502" ca="1">INDEX(ColClas1,MIN(IF(Tron1=$AT502,IF(COUNTIF($AV502:AX502,Clas1)=0,ROW(Clas1)))))&amp;""</f>
        <v>#REF!</v>
      </c>
      <c r="AZ502" s="43" t="e">
        <f t="array" aca="1" ref="AZ502" ca="1">INDEX(ColClas1,MIN(IF(Tron1=$AT502,IF(COUNTIF($AV502:AY502,Clas1)=0,ROW(Clas1)))))&amp;""</f>
        <v>#REF!</v>
      </c>
      <c r="BA502" s="43" t="e">
        <f t="array" aca="1" ref="BA502" ca="1">INDEX(ColClas1,MIN(IF(Tron1=$AT502,IF(COUNTIF($AV502:AZ502,Clas1)=0,ROW(Clas1)))))&amp;""</f>
        <v>#REF!</v>
      </c>
    </row>
    <row r="503" spans="1:53" x14ac:dyDescent="0.25">
      <c r="A503" s="35">
        <v>493</v>
      </c>
      <c r="B503" s="41" t="str">
        <f>IF(COUNTIF(C$11:C502,C503)=0,B502&amp;C503,B502)</f>
        <v/>
      </c>
      <c r="C503" s="116" t="str">
        <f t="shared" si="163"/>
        <v/>
      </c>
      <c r="D503" s="114"/>
      <c r="E503" s="3"/>
      <c r="F503" s="2" t="e">
        <f t="shared" si="158"/>
        <v>#REF!</v>
      </c>
      <c r="G503" s="2" t="e">
        <f t="shared" si="159"/>
        <v>#REF!</v>
      </c>
      <c r="H503" s="2" t="e">
        <f t="shared" si="160"/>
        <v>#REF!</v>
      </c>
      <c r="I503" s="4"/>
      <c r="J503" s="4"/>
      <c r="K503" s="4"/>
      <c r="L503" s="4"/>
      <c r="M503" s="4"/>
      <c r="N503" s="4"/>
      <c r="O503" s="4"/>
      <c r="P503" s="4"/>
      <c r="Q503" s="2" t="str">
        <f t="shared" si="164"/>
        <v/>
      </c>
      <c r="R503" s="2" t="str">
        <f t="shared" si="165"/>
        <v/>
      </c>
      <c r="S503" s="2" t="str">
        <f t="shared" si="166"/>
        <v/>
      </c>
      <c r="T503" s="2">
        <f t="shared" si="176"/>
        <v>0</v>
      </c>
      <c r="U503" s="2" t="str">
        <f t="shared" si="167"/>
        <v/>
      </c>
      <c r="V503" s="2" t="str">
        <f t="shared" si="168"/>
        <v/>
      </c>
      <c r="W503" s="2" t="str">
        <f t="shared" si="169"/>
        <v/>
      </c>
      <c r="X503" s="5" t="str">
        <f t="shared" si="175"/>
        <v/>
      </c>
      <c r="Y503" s="2" t="str">
        <f t="shared" si="170"/>
        <v/>
      </c>
      <c r="Z503" s="2" t="str">
        <f t="shared" si="171"/>
        <v/>
      </c>
      <c r="AA503" s="4"/>
      <c r="AB503" s="4"/>
      <c r="AC503" s="4"/>
      <c r="AD503" s="4"/>
      <c r="AE503" s="4"/>
      <c r="AF503" s="4"/>
      <c r="AG503" s="4"/>
      <c r="AH503" s="4"/>
      <c r="AI503" s="2" t="str">
        <f t="shared" si="177"/>
        <v/>
      </c>
      <c r="AJ503" s="2" t="str">
        <f t="shared" si="172"/>
        <v/>
      </c>
      <c r="AK503" s="6" t="e">
        <f>VLOOKUP(C503,#REF!,10,FALSE)</f>
        <v>#REF!</v>
      </c>
      <c r="AL503" s="4"/>
      <c r="AM503" s="2" t="str">
        <f t="shared" si="173"/>
        <v/>
      </c>
      <c r="AN503" s="2" t="str">
        <f t="shared" si="174"/>
        <v/>
      </c>
      <c r="AO503" s="7" t="e">
        <f t="shared" si="161"/>
        <v>#VALUE!</v>
      </c>
      <c r="AP503" s="117"/>
      <c r="AQ503" s="8" t="str">
        <f t="shared" si="162"/>
        <v/>
      </c>
      <c r="AR503" s="9"/>
      <c r="AS503" s="1" t="str">
        <f t="shared" si="178"/>
        <v/>
      </c>
      <c r="AT503" s="43" t="e">
        <f>#REF!</f>
        <v>#REF!</v>
      </c>
      <c r="AU503" s="43" t="str">
        <f t="shared" ca="1" si="179"/>
        <v/>
      </c>
      <c r="AW503" s="43" t="e">
        <f t="array" aca="1" ref="AW503" ca="1">INDEX(ColClas1,MIN(IF(Tron1=$AT503,IF(COUNTIF($AV503:AV503,Clas1)=0,ROW(Clas1)))))&amp;""</f>
        <v>#REF!</v>
      </c>
      <c r="AX503" s="43" t="e">
        <f t="array" aca="1" ref="AX503" ca="1">INDEX(ColClas1,MIN(IF(Tron1=$AT503,IF(COUNTIF($AV503:AW503,Clas1)=0,ROW(Clas1)))))&amp;""</f>
        <v>#REF!</v>
      </c>
      <c r="AY503" s="43" t="e">
        <f t="array" aca="1" ref="AY503" ca="1">INDEX(ColClas1,MIN(IF(Tron1=$AT503,IF(COUNTIF($AV503:AX503,Clas1)=0,ROW(Clas1)))))&amp;""</f>
        <v>#REF!</v>
      </c>
      <c r="AZ503" s="43" t="e">
        <f t="array" aca="1" ref="AZ503" ca="1">INDEX(ColClas1,MIN(IF(Tron1=$AT503,IF(COUNTIF($AV503:AY503,Clas1)=0,ROW(Clas1)))))&amp;""</f>
        <v>#REF!</v>
      </c>
      <c r="BA503" s="43" t="e">
        <f t="array" aca="1" ref="BA503" ca="1">INDEX(ColClas1,MIN(IF(Tron1=$AT503,IF(COUNTIF($AV503:AZ503,Clas1)=0,ROW(Clas1)))))&amp;""</f>
        <v>#REF!</v>
      </c>
    </row>
    <row r="504" spans="1:53" x14ac:dyDescent="0.25">
      <c r="A504" s="35">
        <v>494</v>
      </c>
      <c r="B504" s="41" t="str">
        <f>IF(COUNTIF(C$11:C503,C504)=0,B503&amp;C504,B503)</f>
        <v/>
      </c>
      <c r="C504" s="116" t="str">
        <f t="shared" si="163"/>
        <v/>
      </c>
      <c r="D504" s="114"/>
      <c r="E504" s="3"/>
      <c r="F504" s="2" t="e">
        <f t="shared" si="158"/>
        <v>#REF!</v>
      </c>
      <c r="G504" s="2" t="e">
        <f t="shared" si="159"/>
        <v>#REF!</v>
      </c>
      <c r="H504" s="2" t="e">
        <f t="shared" si="160"/>
        <v>#REF!</v>
      </c>
      <c r="I504" s="4"/>
      <c r="J504" s="4"/>
      <c r="K504" s="4"/>
      <c r="L504" s="4"/>
      <c r="M504" s="4"/>
      <c r="N504" s="4"/>
      <c r="O504" s="4"/>
      <c r="P504" s="4"/>
      <c r="Q504" s="2" t="str">
        <f t="shared" si="164"/>
        <v/>
      </c>
      <c r="R504" s="2" t="str">
        <f t="shared" si="165"/>
        <v/>
      </c>
      <c r="S504" s="2" t="str">
        <f t="shared" si="166"/>
        <v/>
      </c>
      <c r="T504" s="2">
        <f t="shared" si="176"/>
        <v>0</v>
      </c>
      <c r="U504" s="2" t="str">
        <f t="shared" si="167"/>
        <v/>
      </c>
      <c r="V504" s="2" t="str">
        <f t="shared" si="168"/>
        <v/>
      </c>
      <c r="W504" s="2" t="str">
        <f t="shared" si="169"/>
        <v/>
      </c>
      <c r="X504" s="5" t="str">
        <f t="shared" si="175"/>
        <v/>
      </c>
      <c r="Y504" s="2" t="str">
        <f t="shared" si="170"/>
        <v/>
      </c>
      <c r="Z504" s="2" t="str">
        <f t="shared" si="171"/>
        <v/>
      </c>
      <c r="AA504" s="4"/>
      <c r="AB504" s="4"/>
      <c r="AC504" s="4"/>
      <c r="AD504" s="4"/>
      <c r="AE504" s="4"/>
      <c r="AF504" s="4"/>
      <c r="AG504" s="4"/>
      <c r="AH504" s="4"/>
      <c r="AI504" s="2" t="str">
        <f t="shared" si="177"/>
        <v/>
      </c>
      <c r="AJ504" s="2" t="str">
        <f t="shared" si="172"/>
        <v/>
      </c>
      <c r="AK504" s="6" t="e">
        <f>VLOOKUP(C504,#REF!,10,FALSE)</f>
        <v>#REF!</v>
      </c>
      <c r="AL504" s="4"/>
      <c r="AM504" s="2" t="str">
        <f t="shared" si="173"/>
        <v/>
      </c>
      <c r="AN504" s="2" t="str">
        <f t="shared" si="174"/>
        <v/>
      </c>
      <c r="AO504" s="7" t="e">
        <f t="shared" si="161"/>
        <v>#VALUE!</v>
      </c>
      <c r="AP504" s="117"/>
      <c r="AQ504" s="8" t="str">
        <f t="shared" si="162"/>
        <v/>
      </c>
      <c r="AR504" s="9"/>
      <c r="AS504" s="1" t="str">
        <f t="shared" si="178"/>
        <v/>
      </c>
      <c r="AT504" s="43" t="e">
        <f>#REF!</f>
        <v>#REF!</v>
      </c>
      <c r="AU504" s="43" t="str">
        <f t="shared" ca="1" si="179"/>
        <v/>
      </c>
      <c r="AW504" s="43" t="e">
        <f t="array" aca="1" ref="AW504" ca="1">INDEX(ColClas1,MIN(IF(Tron1=$AT504,IF(COUNTIF($AV504:AV504,Clas1)=0,ROW(Clas1)))))&amp;""</f>
        <v>#REF!</v>
      </c>
      <c r="AX504" s="43" t="e">
        <f t="array" aca="1" ref="AX504" ca="1">INDEX(ColClas1,MIN(IF(Tron1=$AT504,IF(COUNTIF($AV504:AW504,Clas1)=0,ROW(Clas1)))))&amp;""</f>
        <v>#REF!</v>
      </c>
      <c r="AY504" s="43" t="e">
        <f t="array" aca="1" ref="AY504" ca="1">INDEX(ColClas1,MIN(IF(Tron1=$AT504,IF(COUNTIF($AV504:AX504,Clas1)=0,ROW(Clas1)))))&amp;""</f>
        <v>#REF!</v>
      </c>
      <c r="AZ504" s="43" t="e">
        <f t="array" aca="1" ref="AZ504" ca="1">INDEX(ColClas1,MIN(IF(Tron1=$AT504,IF(COUNTIF($AV504:AY504,Clas1)=0,ROW(Clas1)))))&amp;""</f>
        <v>#REF!</v>
      </c>
      <c r="BA504" s="43" t="e">
        <f t="array" aca="1" ref="BA504" ca="1">INDEX(ColClas1,MIN(IF(Tron1=$AT504,IF(COUNTIF($AV504:AZ504,Clas1)=0,ROW(Clas1)))))&amp;""</f>
        <v>#REF!</v>
      </c>
    </row>
    <row r="505" spans="1:53" x14ac:dyDescent="0.25">
      <c r="A505" s="35">
        <v>495</v>
      </c>
      <c r="B505" s="41" t="str">
        <f>IF(COUNTIF(C$11:C504,C505)=0,B504&amp;C505,B504)</f>
        <v/>
      </c>
      <c r="C505" s="116" t="str">
        <f t="shared" si="163"/>
        <v/>
      </c>
      <c r="D505" s="114"/>
      <c r="E505" s="3"/>
      <c r="F505" s="2" t="e">
        <f t="shared" si="158"/>
        <v>#REF!</v>
      </c>
      <c r="G505" s="2" t="e">
        <f t="shared" si="159"/>
        <v>#REF!</v>
      </c>
      <c r="H505" s="2" t="e">
        <f t="shared" si="160"/>
        <v>#REF!</v>
      </c>
      <c r="I505" s="4"/>
      <c r="J505" s="4"/>
      <c r="K505" s="4"/>
      <c r="L505" s="4"/>
      <c r="M505" s="4"/>
      <c r="N505" s="4"/>
      <c r="O505" s="4"/>
      <c r="P505" s="4"/>
      <c r="Q505" s="2" t="str">
        <f t="shared" si="164"/>
        <v/>
      </c>
      <c r="R505" s="2" t="str">
        <f t="shared" si="165"/>
        <v/>
      </c>
      <c r="S505" s="2" t="str">
        <f t="shared" si="166"/>
        <v/>
      </c>
      <c r="T505" s="2">
        <f t="shared" si="176"/>
        <v>0</v>
      </c>
      <c r="U505" s="2" t="str">
        <f t="shared" si="167"/>
        <v/>
      </c>
      <c r="V505" s="2" t="str">
        <f t="shared" si="168"/>
        <v/>
      </c>
      <c r="W505" s="2" t="str">
        <f t="shared" si="169"/>
        <v/>
      </c>
      <c r="X505" s="5" t="str">
        <f t="shared" si="175"/>
        <v/>
      </c>
      <c r="Y505" s="2" t="str">
        <f t="shared" si="170"/>
        <v/>
      </c>
      <c r="Z505" s="2" t="str">
        <f t="shared" si="171"/>
        <v/>
      </c>
      <c r="AA505" s="4"/>
      <c r="AB505" s="4"/>
      <c r="AC505" s="4"/>
      <c r="AD505" s="4"/>
      <c r="AE505" s="4"/>
      <c r="AF505" s="4"/>
      <c r="AG505" s="4"/>
      <c r="AH505" s="4"/>
      <c r="AI505" s="2" t="str">
        <f t="shared" si="177"/>
        <v/>
      </c>
      <c r="AJ505" s="2" t="str">
        <f t="shared" si="172"/>
        <v/>
      </c>
      <c r="AK505" s="6" t="e">
        <f>VLOOKUP(C505,#REF!,10,FALSE)</f>
        <v>#REF!</v>
      </c>
      <c r="AL505" s="4"/>
      <c r="AM505" s="2" t="str">
        <f t="shared" si="173"/>
        <v/>
      </c>
      <c r="AN505" s="2" t="str">
        <f t="shared" si="174"/>
        <v/>
      </c>
      <c r="AO505" s="7" t="e">
        <f t="shared" si="161"/>
        <v>#VALUE!</v>
      </c>
      <c r="AP505" s="117"/>
      <c r="AQ505" s="8" t="str">
        <f t="shared" si="162"/>
        <v/>
      </c>
      <c r="AR505" s="9"/>
      <c r="AS505" s="1" t="str">
        <f t="shared" si="178"/>
        <v/>
      </c>
      <c r="AT505" s="43" t="e">
        <f>#REF!</f>
        <v>#REF!</v>
      </c>
      <c r="AU505" s="43" t="str">
        <f t="shared" ca="1" si="179"/>
        <v/>
      </c>
      <c r="AW505" s="43" t="e">
        <f t="array" aca="1" ref="AW505" ca="1">INDEX(ColClas1,MIN(IF(Tron1=$AT505,IF(COUNTIF($AV505:AV505,Clas1)=0,ROW(Clas1)))))&amp;""</f>
        <v>#REF!</v>
      </c>
      <c r="AX505" s="43" t="e">
        <f t="array" aca="1" ref="AX505" ca="1">INDEX(ColClas1,MIN(IF(Tron1=$AT505,IF(COUNTIF($AV505:AW505,Clas1)=0,ROW(Clas1)))))&amp;""</f>
        <v>#REF!</v>
      </c>
      <c r="AY505" s="43" t="e">
        <f t="array" aca="1" ref="AY505" ca="1">INDEX(ColClas1,MIN(IF(Tron1=$AT505,IF(COUNTIF($AV505:AX505,Clas1)=0,ROW(Clas1)))))&amp;""</f>
        <v>#REF!</v>
      </c>
      <c r="AZ505" s="43" t="e">
        <f t="array" aca="1" ref="AZ505" ca="1">INDEX(ColClas1,MIN(IF(Tron1=$AT505,IF(COUNTIF($AV505:AY505,Clas1)=0,ROW(Clas1)))))&amp;""</f>
        <v>#REF!</v>
      </c>
      <c r="BA505" s="43" t="e">
        <f t="array" aca="1" ref="BA505" ca="1">INDEX(ColClas1,MIN(IF(Tron1=$AT505,IF(COUNTIF($AV505:AZ505,Clas1)=0,ROW(Clas1)))))&amp;""</f>
        <v>#REF!</v>
      </c>
    </row>
    <row r="506" spans="1:53" x14ac:dyDescent="0.25">
      <c r="A506" s="35">
        <v>496</v>
      </c>
      <c r="B506" s="41" t="str">
        <f>IF(COUNTIF(C$11:C505,C506)=0,B505&amp;C506,B505)</f>
        <v/>
      </c>
      <c r="C506" s="116" t="str">
        <f t="shared" si="163"/>
        <v/>
      </c>
      <c r="D506" s="114"/>
      <c r="E506" s="3"/>
      <c r="F506" s="2" t="e">
        <f t="shared" si="158"/>
        <v>#REF!</v>
      </c>
      <c r="G506" s="2" t="e">
        <f t="shared" si="159"/>
        <v>#REF!</v>
      </c>
      <c r="H506" s="2" t="e">
        <f t="shared" si="160"/>
        <v>#REF!</v>
      </c>
      <c r="I506" s="4"/>
      <c r="J506" s="4"/>
      <c r="K506" s="4"/>
      <c r="L506" s="4"/>
      <c r="M506" s="4"/>
      <c r="N506" s="4"/>
      <c r="O506" s="4"/>
      <c r="P506" s="4"/>
      <c r="Q506" s="2" t="str">
        <f t="shared" si="164"/>
        <v/>
      </c>
      <c r="R506" s="2" t="str">
        <f t="shared" si="165"/>
        <v/>
      </c>
      <c r="S506" s="2" t="str">
        <f t="shared" si="166"/>
        <v/>
      </c>
      <c r="T506" s="2">
        <f t="shared" si="176"/>
        <v>0</v>
      </c>
      <c r="U506" s="2" t="str">
        <f t="shared" si="167"/>
        <v/>
      </c>
      <c r="V506" s="2" t="str">
        <f t="shared" si="168"/>
        <v/>
      </c>
      <c r="W506" s="2" t="str">
        <f t="shared" si="169"/>
        <v/>
      </c>
      <c r="X506" s="5" t="str">
        <f t="shared" si="175"/>
        <v/>
      </c>
      <c r="Y506" s="2" t="str">
        <f t="shared" si="170"/>
        <v/>
      </c>
      <c r="Z506" s="2" t="str">
        <f t="shared" si="171"/>
        <v/>
      </c>
      <c r="AA506" s="4"/>
      <c r="AB506" s="4"/>
      <c r="AC506" s="4"/>
      <c r="AD506" s="4"/>
      <c r="AE506" s="4"/>
      <c r="AF506" s="4"/>
      <c r="AG506" s="4"/>
      <c r="AH506" s="4"/>
      <c r="AI506" s="2" t="str">
        <f t="shared" si="177"/>
        <v/>
      </c>
      <c r="AJ506" s="2" t="str">
        <f t="shared" si="172"/>
        <v/>
      </c>
      <c r="AK506" s="6" t="e">
        <f>VLOOKUP(C506,#REF!,10,FALSE)</f>
        <v>#REF!</v>
      </c>
      <c r="AL506" s="4"/>
      <c r="AM506" s="2" t="str">
        <f t="shared" si="173"/>
        <v/>
      </c>
      <c r="AN506" s="2" t="str">
        <f t="shared" si="174"/>
        <v/>
      </c>
      <c r="AO506" s="7" t="e">
        <f t="shared" si="161"/>
        <v>#VALUE!</v>
      </c>
      <c r="AP506" s="117"/>
      <c r="AQ506" s="8" t="str">
        <f t="shared" si="162"/>
        <v/>
      </c>
      <c r="AR506" s="9"/>
      <c r="AS506" s="1" t="str">
        <f t="shared" si="178"/>
        <v/>
      </c>
      <c r="AT506" s="43" t="e">
        <f>#REF!</f>
        <v>#REF!</v>
      </c>
      <c r="AU506" s="43" t="str">
        <f t="shared" ca="1" si="179"/>
        <v/>
      </c>
      <c r="AW506" s="43" t="e">
        <f t="array" aca="1" ref="AW506" ca="1">INDEX(ColClas1,MIN(IF(Tron1=$AT506,IF(COUNTIF($AV506:AV506,Clas1)=0,ROW(Clas1)))))&amp;""</f>
        <v>#REF!</v>
      </c>
      <c r="AX506" s="43" t="e">
        <f t="array" aca="1" ref="AX506" ca="1">INDEX(ColClas1,MIN(IF(Tron1=$AT506,IF(COUNTIF($AV506:AW506,Clas1)=0,ROW(Clas1)))))&amp;""</f>
        <v>#REF!</v>
      </c>
      <c r="AY506" s="43" t="e">
        <f t="array" aca="1" ref="AY506" ca="1">INDEX(ColClas1,MIN(IF(Tron1=$AT506,IF(COUNTIF($AV506:AX506,Clas1)=0,ROW(Clas1)))))&amp;""</f>
        <v>#REF!</v>
      </c>
      <c r="AZ506" s="43" t="e">
        <f t="array" aca="1" ref="AZ506" ca="1">INDEX(ColClas1,MIN(IF(Tron1=$AT506,IF(COUNTIF($AV506:AY506,Clas1)=0,ROW(Clas1)))))&amp;""</f>
        <v>#REF!</v>
      </c>
      <c r="BA506" s="43" t="e">
        <f t="array" aca="1" ref="BA506" ca="1">INDEX(ColClas1,MIN(IF(Tron1=$AT506,IF(COUNTIF($AV506:AZ506,Clas1)=0,ROW(Clas1)))))&amp;""</f>
        <v>#REF!</v>
      </c>
    </row>
    <row r="507" spans="1:53" x14ac:dyDescent="0.25">
      <c r="A507" s="35">
        <v>497</v>
      </c>
      <c r="B507" s="41" t="str">
        <f>IF(COUNTIF(C$11:C506,C507)=0,B506&amp;C507,B506)</f>
        <v/>
      </c>
      <c r="C507" s="116" t="str">
        <f t="shared" si="163"/>
        <v/>
      </c>
      <c r="D507" s="114"/>
      <c r="E507" s="3"/>
      <c r="F507" s="2" t="e">
        <f t="shared" si="158"/>
        <v>#REF!</v>
      </c>
      <c r="G507" s="2" t="e">
        <f t="shared" si="159"/>
        <v>#REF!</v>
      </c>
      <c r="H507" s="2" t="e">
        <f t="shared" si="160"/>
        <v>#REF!</v>
      </c>
      <c r="I507" s="4"/>
      <c r="J507" s="4"/>
      <c r="K507" s="4"/>
      <c r="L507" s="4"/>
      <c r="M507" s="4"/>
      <c r="N507" s="4"/>
      <c r="O507" s="4"/>
      <c r="P507" s="4"/>
      <c r="Q507" s="2" t="str">
        <f t="shared" si="164"/>
        <v/>
      </c>
      <c r="R507" s="2" t="str">
        <f t="shared" si="165"/>
        <v/>
      </c>
      <c r="S507" s="2" t="str">
        <f t="shared" si="166"/>
        <v/>
      </c>
      <c r="T507" s="2">
        <f t="shared" si="176"/>
        <v>0</v>
      </c>
      <c r="U507" s="2" t="str">
        <f t="shared" si="167"/>
        <v/>
      </c>
      <c r="V507" s="2" t="str">
        <f t="shared" si="168"/>
        <v/>
      </c>
      <c r="W507" s="2" t="str">
        <f t="shared" si="169"/>
        <v/>
      </c>
      <c r="X507" s="5" t="str">
        <f t="shared" si="175"/>
        <v/>
      </c>
      <c r="Y507" s="2" t="str">
        <f t="shared" si="170"/>
        <v/>
      </c>
      <c r="Z507" s="2" t="str">
        <f t="shared" si="171"/>
        <v/>
      </c>
      <c r="AA507" s="4"/>
      <c r="AB507" s="4"/>
      <c r="AC507" s="4"/>
      <c r="AD507" s="4"/>
      <c r="AE507" s="4"/>
      <c r="AF507" s="4"/>
      <c r="AG507" s="4"/>
      <c r="AH507" s="4"/>
      <c r="AI507" s="2" t="str">
        <f t="shared" si="177"/>
        <v/>
      </c>
      <c r="AJ507" s="2" t="str">
        <f t="shared" si="172"/>
        <v/>
      </c>
      <c r="AK507" s="6" t="e">
        <f>VLOOKUP(C507,#REF!,10,FALSE)</f>
        <v>#REF!</v>
      </c>
      <c r="AL507" s="4"/>
      <c r="AM507" s="2" t="str">
        <f t="shared" si="173"/>
        <v/>
      </c>
      <c r="AN507" s="2" t="str">
        <f t="shared" si="174"/>
        <v/>
      </c>
      <c r="AO507" s="7" t="e">
        <f t="shared" si="161"/>
        <v>#VALUE!</v>
      </c>
      <c r="AP507" s="117"/>
      <c r="AQ507" s="8" t="str">
        <f t="shared" si="162"/>
        <v/>
      </c>
      <c r="AR507" s="9"/>
      <c r="AS507" s="1" t="str">
        <f t="shared" si="178"/>
        <v/>
      </c>
      <c r="AT507" s="43" t="e">
        <f>#REF!</f>
        <v>#REF!</v>
      </c>
      <c r="AU507" s="43" t="str">
        <f t="shared" ca="1" si="179"/>
        <v/>
      </c>
      <c r="AW507" s="43" t="e">
        <f t="array" aca="1" ref="AW507" ca="1">INDEX(ColClas1,MIN(IF(Tron1=$AT507,IF(COUNTIF($AV507:AV507,Clas1)=0,ROW(Clas1)))))&amp;""</f>
        <v>#REF!</v>
      </c>
      <c r="AX507" s="43" t="e">
        <f t="array" aca="1" ref="AX507" ca="1">INDEX(ColClas1,MIN(IF(Tron1=$AT507,IF(COUNTIF($AV507:AW507,Clas1)=0,ROW(Clas1)))))&amp;""</f>
        <v>#REF!</v>
      </c>
      <c r="AY507" s="43" t="e">
        <f t="array" aca="1" ref="AY507" ca="1">INDEX(ColClas1,MIN(IF(Tron1=$AT507,IF(COUNTIF($AV507:AX507,Clas1)=0,ROW(Clas1)))))&amp;""</f>
        <v>#REF!</v>
      </c>
      <c r="AZ507" s="43" t="e">
        <f t="array" aca="1" ref="AZ507" ca="1">INDEX(ColClas1,MIN(IF(Tron1=$AT507,IF(COUNTIF($AV507:AY507,Clas1)=0,ROW(Clas1)))))&amp;""</f>
        <v>#REF!</v>
      </c>
      <c r="BA507" s="43" t="e">
        <f t="array" aca="1" ref="BA507" ca="1">INDEX(ColClas1,MIN(IF(Tron1=$AT507,IF(COUNTIF($AV507:AZ507,Clas1)=0,ROW(Clas1)))))&amp;""</f>
        <v>#REF!</v>
      </c>
    </row>
    <row r="508" spans="1:53" x14ac:dyDescent="0.25">
      <c r="A508" s="35">
        <v>498</v>
      </c>
      <c r="B508" s="41" t="str">
        <f>IF(COUNTIF(C$11:C507,C508)=0,B507&amp;C508,B507)</f>
        <v/>
      </c>
      <c r="C508" s="116" t="str">
        <f t="shared" si="163"/>
        <v/>
      </c>
      <c r="D508" s="114"/>
      <c r="E508" s="3"/>
      <c r="F508" s="2" t="e">
        <f t="shared" si="158"/>
        <v>#REF!</v>
      </c>
      <c r="G508" s="2" t="e">
        <f t="shared" si="159"/>
        <v>#REF!</v>
      </c>
      <c r="H508" s="2" t="e">
        <f t="shared" si="160"/>
        <v>#REF!</v>
      </c>
      <c r="I508" s="4"/>
      <c r="J508" s="4"/>
      <c r="K508" s="4"/>
      <c r="L508" s="4"/>
      <c r="M508" s="4"/>
      <c r="N508" s="4"/>
      <c r="O508" s="4"/>
      <c r="P508" s="4"/>
      <c r="Q508" s="2" t="str">
        <f t="shared" si="164"/>
        <v/>
      </c>
      <c r="R508" s="2" t="str">
        <f t="shared" si="165"/>
        <v/>
      </c>
      <c r="S508" s="2" t="str">
        <f t="shared" si="166"/>
        <v/>
      </c>
      <c r="T508" s="2">
        <f t="shared" si="176"/>
        <v>0</v>
      </c>
      <c r="U508" s="2" t="str">
        <f t="shared" si="167"/>
        <v/>
      </c>
      <c r="V508" s="2" t="str">
        <f t="shared" si="168"/>
        <v/>
      </c>
      <c r="W508" s="2" t="str">
        <f t="shared" si="169"/>
        <v/>
      </c>
      <c r="X508" s="5" t="str">
        <f t="shared" si="175"/>
        <v/>
      </c>
      <c r="Y508" s="2" t="str">
        <f t="shared" si="170"/>
        <v/>
      </c>
      <c r="Z508" s="2" t="str">
        <f t="shared" si="171"/>
        <v/>
      </c>
      <c r="AA508" s="4"/>
      <c r="AB508" s="4"/>
      <c r="AC508" s="4"/>
      <c r="AD508" s="4"/>
      <c r="AE508" s="4"/>
      <c r="AF508" s="4"/>
      <c r="AG508" s="4"/>
      <c r="AH508" s="4"/>
      <c r="AI508" s="2" t="str">
        <f t="shared" si="177"/>
        <v/>
      </c>
      <c r="AJ508" s="2" t="str">
        <f t="shared" si="172"/>
        <v/>
      </c>
      <c r="AK508" s="6" t="e">
        <f>VLOOKUP(C508,#REF!,10,FALSE)</f>
        <v>#REF!</v>
      </c>
      <c r="AL508" s="4"/>
      <c r="AM508" s="2" t="str">
        <f t="shared" si="173"/>
        <v/>
      </c>
      <c r="AN508" s="2" t="str">
        <f t="shared" si="174"/>
        <v/>
      </c>
      <c r="AO508" s="7" t="e">
        <f t="shared" si="161"/>
        <v>#VALUE!</v>
      </c>
      <c r="AP508" s="117"/>
      <c r="AQ508" s="8" t="str">
        <f t="shared" si="162"/>
        <v/>
      </c>
      <c r="AR508" s="9"/>
      <c r="AS508" s="1" t="str">
        <f t="shared" si="178"/>
        <v/>
      </c>
      <c r="AT508" s="43" t="e">
        <f>#REF!</f>
        <v>#REF!</v>
      </c>
      <c r="AU508" s="43" t="str">
        <f t="shared" ca="1" si="179"/>
        <v/>
      </c>
      <c r="AW508" s="43" t="e">
        <f t="array" aca="1" ref="AW508" ca="1">INDEX(ColClas1,MIN(IF(Tron1=$AT508,IF(COUNTIF($AV508:AV508,Clas1)=0,ROW(Clas1)))))&amp;""</f>
        <v>#REF!</v>
      </c>
      <c r="AX508" s="43" t="e">
        <f t="array" aca="1" ref="AX508" ca="1">INDEX(ColClas1,MIN(IF(Tron1=$AT508,IF(COUNTIF($AV508:AW508,Clas1)=0,ROW(Clas1)))))&amp;""</f>
        <v>#REF!</v>
      </c>
      <c r="AY508" s="43" t="e">
        <f t="array" aca="1" ref="AY508" ca="1">INDEX(ColClas1,MIN(IF(Tron1=$AT508,IF(COUNTIF($AV508:AX508,Clas1)=0,ROW(Clas1)))))&amp;""</f>
        <v>#REF!</v>
      </c>
      <c r="AZ508" s="43" t="e">
        <f t="array" aca="1" ref="AZ508" ca="1">INDEX(ColClas1,MIN(IF(Tron1=$AT508,IF(COUNTIF($AV508:AY508,Clas1)=0,ROW(Clas1)))))&amp;""</f>
        <v>#REF!</v>
      </c>
      <c r="BA508" s="43" t="e">
        <f t="array" aca="1" ref="BA508" ca="1">INDEX(ColClas1,MIN(IF(Tron1=$AT508,IF(COUNTIF($AV508:AZ508,Clas1)=0,ROW(Clas1)))))&amp;""</f>
        <v>#REF!</v>
      </c>
    </row>
    <row r="509" spans="1:53" x14ac:dyDescent="0.25">
      <c r="A509" s="35">
        <v>499</v>
      </c>
      <c r="B509" s="41" t="str">
        <f>IF(COUNTIF(C$11:C508,C509)=0,B508&amp;C509,B508)</f>
        <v/>
      </c>
      <c r="C509" s="116" t="str">
        <f t="shared" si="163"/>
        <v/>
      </c>
      <c r="D509" s="114"/>
      <c r="E509" s="3"/>
      <c r="F509" s="2" t="e">
        <f t="shared" si="158"/>
        <v>#REF!</v>
      </c>
      <c r="G509" s="2" t="e">
        <f t="shared" si="159"/>
        <v>#REF!</v>
      </c>
      <c r="H509" s="2" t="e">
        <f t="shared" si="160"/>
        <v>#REF!</v>
      </c>
      <c r="I509" s="4"/>
      <c r="J509" s="4"/>
      <c r="K509" s="4"/>
      <c r="L509" s="4"/>
      <c r="M509" s="4"/>
      <c r="N509" s="4"/>
      <c r="O509" s="4"/>
      <c r="P509" s="4"/>
      <c r="Q509" s="2" t="str">
        <f t="shared" si="164"/>
        <v/>
      </c>
      <c r="R509" s="2" t="str">
        <f t="shared" si="165"/>
        <v/>
      </c>
      <c r="S509" s="2" t="str">
        <f t="shared" si="166"/>
        <v/>
      </c>
      <c r="T509" s="2">
        <f t="shared" si="176"/>
        <v>0</v>
      </c>
      <c r="U509" s="2" t="str">
        <f t="shared" si="167"/>
        <v/>
      </c>
      <c r="V509" s="2" t="str">
        <f t="shared" si="168"/>
        <v/>
      </c>
      <c r="W509" s="2" t="str">
        <f t="shared" si="169"/>
        <v/>
      </c>
      <c r="X509" s="5" t="str">
        <f t="shared" si="175"/>
        <v/>
      </c>
      <c r="Y509" s="2" t="str">
        <f t="shared" si="170"/>
        <v/>
      </c>
      <c r="Z509" s="2" t="str">
        <f t="shared" si="171"/>
        <v/>
      </c>
      <c r="AA509" s="4"/>
      <c r="AB509" s="4"/>
      <c r="AC509" s="4"/>
      <c r="AD509" s="4"/>
      <c r="AE509" s="4"/>
      <c r="AF509" s="4"/>
      <c r="AG509" s="4"/>
      <c r="AH509" s="4"/>
      <c r="AI509" s="2" t="str">
        <f t="shared" si="177"/>
        <v/>
      </c>
      <c r="AJ509" s="2" t="str">
        <f t="shared" si="172"/>
        <v/>
      </c>
      <c r="AK509" s="6" t="e">
        <f>VLOOKUP(C509,#REF!,10,FALSE)</f>
        <v>#REF!</v>
      </c>
      <c r="AL509" s="4"/>
      <c r="AM509" s="2" t="str">
        <f t="shared" si="173"/>
        <v/>
      </c>
      <c r="AN509" s="2" t="str">
        <f t="shared" si="174"/>
        <v/>
      </c>
      <c r="AO509" s="7" t="e">
        <f t="shared" si="161"/>
        <v>#VALUE!</v>
      </c>
      <c r="AP509" s="117"/>
      <c r="AQ509" s="8" t="str">
        <f t="shared" si="162"/>
        <v/>
      </c>
      <c r="AR509" s="9"/>
      <c r="AS509" s="1" t="str">
        <f t="shared" si="178"/>
        <v/>
      </c>
      <c r="AT509" s="43" t="e">
        <f>#REF!</f>
        <v>#REF!</v>
      </c>
      <c r="AU509" s="43" t="str">
        <f t="shared" ca="1" si="179"/>
        <v/>
      </c>
      <c r="AW509" s="43" t="e">
        <f t="array" aca="1" ref="AW509" ca="1">INDEX(ColClas1,MIN(IF(Tron1=$AT509,IF(COUNTIF($AV509:AV509,Clas1)=0,ROW(Clas1)))))&amp;""</f>
        <v>#REF!</v>
      </c>
      <c r="AX509" s="43" t="e">
        <f t="array" aca="1" ref="AX509" ca="1">INDEX(ColClas1,MIN(IF(Tron1=$AT509,IF(COUNTIF($AV509:AW509,Clas1)=0,ROW(Clas1)))))&amp;""</f>
        <v>#REF!</v>
      </c>
      <c r="AY509" s="43" t="e">
        <f t="array" aca="1" ref="AY509" ca="1">INDEX(ColClas1,MIN(IF(Tron1=$AT509,IF(COUNTIF($AV509:AX509,Clas1)=0,ROW(Clas1)))))&amp;""</f>
        <v>#REF!</v>
      </c>
      <c r="AZ509" s="43" t="e">
        <f t="array" aca="1" ref="AZ509" ca="1">INDEX(ColClas1,MIN(IF(Tron1=$AT509,IF(COUNTIF($AV509:AY509,Clas1)=0,ROW(Clas1)))))&amp;""</f>
        <v>#REF!</v>
      </c>
      <c r="BA509" s="43" t="e">
        <f t="array" aca="1" ref="BA509" ca="1">INDEX(ColClas1,MIN(IF(Tron1=$AT509,IF(COUNTIF($AV509:AZ509,Clas1)=0,ROW(Clas1)))))&amp;""</f>
        <v>#REF!</v>
      </c>
    </row>
    <row r="510" spans="1:53" x14ac:dyDescent="0.25">
      <c r="A510" s="35">
        <v>500</v>
      </c>
      <c r="B510" s="41" t="str">
        <f>IF(COUNTIF(C$11:C509,C510)=0,B509&amp;C510,B509)</f>
        <v/>
      </c>
      <c r="C510" s="116" t="str">
        <f t="shared" si="163"/>
        <v/>
      </c>
      <c r="D510" s="114"/>
      <c r="E510" s="3"/>
      <c r="F510" s="2" t="e">
        <f t="shared" si="158"/>
        <v>#REF!</v>
      </c>
      <c r="G510" s="2" t="e">
        <f t="shared" si="159"/>
        <v>#REF!</v>
      </c>
      <c r="H510" s="2" t="e">
        <f t="shared" si="160"/>
        <v>#REF!</v>
      </c>
      <c r="I510" s="4"/>
      <c r="J510" s="4"/>
      <c r="K510" s="4"/>
      <c r="L510" s="4"/>
      <c r="M510" s="4"/>
      <c r="N510" s="4"/>
      <c r="O510" s="4"/>
      <c r="P510" s="4"/>
      <c r="Q510" s="2" t="str">
        <f t="shared" si="164"/>
        <v/>
      </c>
      <c r="R510" s="2" t="str">
        <f t="shared" si="165"/>
        <v/>
      </c>
      <c r="S510" s="2" t="str">
        <f t="shared" si="166"/>
        <v/>
      </c>
      <c r="T510" s="2">
        <f t="shared" si="176"/>
        <v>0</v>
      </c>
      <c r="U510" s="2" t="str">
        <f t="shared" si="167"/>
        <v/>
      </c>
      <c r="V510" s="2" t="str">
        <f t="shared" si="168"/>
        <v/>
      </c>
      <c r="W510" s="2" t="str">
        <f t="shared" si="169"/>
        <v/>
      </c>
      <c r="X510" s="5" t="str">
        <f t="shared" si="175"/>
        <v/>
      </c>
      <c r="Y510" s="2" t="str">
        <f t="shared" si="170"/>
        <v/>
      </c>
      <c r="Z510" s="2" t="str">
        <f t="shared" si="171"/>
        <v/>
      </c>
      <c r="AA510" s="4"/>
      <c r="AB510" s="4"/>
      <c r="AC510" s="4"/>
      <c r="AD510" s="4"/>
      <c r="AE510" s="4"/>
      <c r="AF510" s="4"/>
      <c r="AG510" s="4"/>
      <c r="AH510" s="4"/>
      <c r="AI510" s="2" t="str">
        <f t="shared" si="177"/>
        <v/>
      </c>
      <c r="AJ510" s="2" t="str">
        <f t="shared" si="172"/>
        <v/>
      </c>
      <c r="AK510" s="6" t="e">
        <f>VLOOKUP(C510,#REF!,10,FALSE)</f>
        <v>#REF!</v>
      </c>
      <c r="AL510" s="4"/>
      <c r="AM510" s="2" t="str">
        <f t="shared" si="173"/>
        <v/>
      </c>
      <c r="AN510" s="2" t="str">
        <f t="shared" si="174"/>
        <v/>
      </c>
      <c r="AO510" s="7" t="e">
        <f t="shared" si="161"/>
        <v>#VALUE!</v>
      </c>
      <c r="AP510" s="117"/>
      <c r="AQ510" s="8" t="str">
        <f t="shared" si="162"/>
        <v/>
      </c>
      <c r="AR510" s="9"/>
      <c r="AS510" s="1" t="str">
        <f t="shared" si="178"/>
        <v/>
      </c>
      <c r="AT510" s="43" t="e">
        <f>#REF!</f>
        <v>#REF!</v>
      </c>
      <c r="AU510" s="43" t="str">
        <f t="shared" ca="1" si="179"/>
        <v/>
      </c>
      <c r="AW510" s="43" t="e">
        <f t="array" aca="1" ref="AW510" ca="1">INDEX(ColClas1,MIN(IF(Tron1=$AT510,IF(COUNTIF($AV510:AV510,Clas1)=0,ROW(Clas1)))))&amp;""</f>
        <v>#REF!</v>
      </c>
      <c r="AX510" s="43" t="e">
        <f t="array" aca="1" ref="AX510" ca="1">INDEX(ColClas1,MIN(IF(Tron1=$AT510,IF(COUNTIF($AV510:AW510,Clas1)=0,ROW(Clas1)))))&amp;""</f>
        <v>#REF!</v>
      </c>
      <c r="AY510" s="43" t="e">
        <f t="array" aca="1" ref="AY510" ca="1">INDEX(ColClas1,MIN(IF(Tron1=$AT510,IF(COUNTIF($AV510:AX510,Clas1)=0,ROW(Clas1)))))&amp;""</f>
        <v>#REF!</v>
      </c>
      <c r="AZ510" s="43" t="e">
        <f t="array" aca="1" ref="AZ510" ca="1">INDEX(ColClas1,MIN(IF(Tron1=$AT510,IF(COUNTIF($AV510:AY510,Clas1)=0,ROW(Clas1)))))&amp;""</f>
        <v>#REF!</v>
      </c>
      <c r="BA510" s="43" t="e">
        <f t="array" aca="1" ref="BA510" ca="1">INDEX(ColClas1,MIN(IF(Tron1=$AT510,IF(COUNTIF($AV510:AZ510,Clas1)=0,ROW(Clas1)))))&amp;""</f>
        <v>#REF!</v>
      </c>
    </row>
    <row r="511" spans="1:53" x14ac:dyDescent="0.25">
      <c r="A511" s="35">
        <v>501</v>
      </c>
      <c r="B511" s="41" t="str">
        <f>IF(COUNTIF(C$11:C510,C511)=0,B510&amp;C511,B510)</f>
        <v/>
      </c>
      <c r="C511" s="116" t="str">
        <f t="shared" si="163"/>
        <v/>
      </c>
      <c r="D511" s="114"/>
      <c r="E511" s="3"/>
      <c r="F511" s="2" t="e">
        <f t="shared" si="158"/>
        <v>#REF!</v>
      </c>
      <c r="G511" s="2" t="e">
        <f t="shared" si="159"/>
        <v>#REF!</v>
      </c>
      <c r="H511" s="2" t="e">
        <f t="shared" si="160"/>
        <v>#REF!</v>
      </c>
      <c r="I511" s="4"/>
      <c r="J511" s="4"/>
      <c r="K511" s="4"/>
      <c r="L511" s="4"/>
      <c r="M511" s="4"/>
      <c r="N511" s="4"/>
      <c r="O511" s="4"/>
      <c r="P511" s="4"/>
      <c r="Q511" s="2" t="str">
        <f t="shared" si="164"/>
        <v/>
      </c>
      <c r="R511" s="2" t="str">
        <f t="shared" si="165"/>
        <v/>
      </c>
      <c r="S511" s="2" t="str">
        <f t="shared" si="166"/>
        <v/>
      </c>
      <c r="T511" s="2">
        <f t="shared" si="176"/>
        <v>0</v>
      </c>
      <c r="U511" s="2" t="str">
        <f t="shared" si="167"/>
        <v/>
      </c>
      <c r="V511" s="2" t="str">
        <f t="shared" si="168"/>
        <v/>
      </c>
      <c r="W511" s="2" t="str">
        <f t="shared" si="169"/>
        <v/>
      </c>
      <c r="X511" s="5" t="str">
        <f t="shared" si="175"/>
        <v/>
      </c>
      <c r="Y511" s="2" t="str">
        <f t="shared" si="170"/>
        <v/>
      </c>
      <c r="Z511" s="2" t="str">
        <f t="shared" si="171"/>
        <v/>
      </c>
      <c r="AA511" s="4"/>
      <c r="AB511" s="4"/>
      <c r="AC511" s="4"/>
      <c r="AD511" s="4"/>
      <c r="AE511" s="4"/>
      <c r="AF511" s="4"/>
      <c r="AG511" s="4"/>
      <c r="AH511" s="4"/>
      <c r="AI511" s="2" t="str">
        <f t="shared" si="177"/>
        <v/>
      </c>
      <c r="AJ511" s="2" t="str">
        <f t="shared" si="172"/>
        <v/>
      </c>
      <c r="AK511" s="6" t="e">
        <f>VLOOKUP(C511,#REF!,10,FALSE)</f>
        <v>#REF!</v>
      </c>
      <c r="AL511" s="4"/>
      <c r="AM511" s="2" t="str">
        <f t="shared" si="173"/>
        <v/>
      </c>
      <c r="AN511" s="2" t="str">
        <f t="shared" si="174"/>
        <v/>
      </c>
      <c r="AO511" s="7" t="e">
        <f t="shared" si="161"/>
        <v>#VALUE!</v>
      </c>
      <c r="AP511" s="117"/>
      <c r="AQ511" s="8" t="str">
        <f t="shared" si="162"/>
        <v/>
      </c>
      <c r="AR511" s="9"/>
      <c r="AS511" s="1" t="str">
        <f t="shared" si="178"/>
        <v/>
      </c>
      <c r="AT511" s="43" t="e">
        <f>#REF!</f>
        <v>#REF!</v>
      </c>
      <c r="AU511" s="43" t="str">
        <f t="shared" ca="1" si="179"/>
        <v/>
      </c>
      <c r="AW511" s="43" t="e">
        <f t="array" aca="1" ref="AW511" ca="1">INDEX(ColClas1,MIN(IF(Tron1=$AT511,IF(COUNTIF($AV511:AV511,Clas1)=0,ROW(Clas1)))))&amp;""</f>
        <v>#REF!</v>
      </c>
      <c r="AX511" s="43" t="e">
        <f t="array" aca="1" ref="AX511" ca="1">INDEX(ColClas1,MIN(IF(Tron1=$AT511,IF(COUNTIF($AV511:AW511,Clas1)=0,ROW(Clas1)))))&amp;""</f>
        <v>#REF!</v>
      </c>
      <c r="AY511" s="43" t="e">
        <f t="array" aca="1" ref="AY511" ca="1">INDEX(ColClas1,MIN(IF(Tron1=$AT511,IF(COUNTIF($AV511:AX511,Clas1)=0,ROW(Clas1)))))&amp;""</f>
        <v>#REF!</v>
      </c>
      <c r="AZ511" s="43" t="e">
        <f t="array" aca="1" ref="AZ511" ca="1">INDEX(ColClas1,MIN(IF(Tron1=$AT511,IF(COUNTIF($AV511:AY511,Clas1)=0,ROW(Clas1)))))&amp;""</f>
        <v>#REF!</v>
      </c>
      <c r="BA511" s="43" t="e">
        <f t="array" aca="1" ref="BA511" ca="1">INDEX(ColClas1,MIN(IF(Tron1=$AT511,IF(COUNTIF($AV511:AZ511,Clas1)=0,ROW(Clas1)))))&amp;""</f>
        <v>#REF!</v>
      </c>
    </row>
    <row r="512" spans="1:53" x14ac:dyDescent="0.25">
      <c r="A512" s="35">
        <v>502</v>
      </c>
      <c r="B512" s="41" t="str">
        <f>IF(COUNTIF(C$11:C511,C512)=0,B511&amp;C512,B511)</f>
        <v/>
      </c>
      <c r="C512" s="116" t="str">
        <f t="shared" si="163"/>
        <v/>
      </c>
      <c r="D512" s="114"/>
      <c r="E512" s="3"/>
      <c r="F512" s="2" t="e">
        <f t="shared" si="158"/>
        <v>#REF!</v>
      </c>
      <c r="G512" s="2" t="e">
        <f t="shared" si="159"/>
        <v>#REF!</v>
      </c>
      <c r="H512" s="2" t="e">
        <f t="shared" si="160"/>
        <v>#REF!</v>
      </c>
      <c r="I512" s="4"/>
      <c r="J512" s="4"/>
      <c r="K512" s="4"/>
      <c r="L512" s="4"/>
      <c r="M512" s="4"/>
      <c r="N512" s="4"/>
      <c r="O512" s="4"/>
      <c r="P512" s="4"/>
      <c r="Q512" s="2" t="str">
        <f t="shared" si="164"/>
        <v/>
      </c>
      <c r="R512" s="2" t="str">
        <f t="shared" si="165"/>
        <v/>
      </c>
      <c r="S512" s="2" t="str">
        <f t="shared" si="166"/>
        <v/>
      </c>
      <c r="T512" s="2">
        <f t="shared" si="176"/>
        <v>0</v>
      </c>
      <c r="U512" s="2" t="str">
        <f t="shared" si="167"/>
        <v/>
      </c>
      <c r="V512" s="2" t="str">
        <f t="shared" si="168"/>
        <v/>
      </c>
      <c r="W512" s="2" t="str">
        <f t="shared" si="169"/>
        <v/>
      </c>
      <c r="X512" s="5" t="str">
        <f t="shared" si="175"/>
        <v/>
      </c>
      <c r="Y512" s="2" t="str">
        <f t="shared" si="170"/>
        <v/>
      </c>
      <c r="Z512" s="2" t="str">
        <f t="shared" si="171"/>
        <v/>
      </c>
      <c r="AA512" s="4"/>
      <c r="AB512" s="4"/>
      <c r="AC512" s="4"/>
      <c r="AD512" s="4"/>
      <c r="AE512" s="4"/>
      <c r="AF512" s="4"/>
      <c r="AG512" s="4"/>
      <c r="AH512" s="4"/>
      <c r="AI512" s="2" t="str">
        <f t="shared" si="177"/>
        <v/>
      </c>
      <c r="AJ512" s="2" t="str">
        <f t="shared" si="172"/>
        <v/>
      </c>
      <c r="AK512" s="6" t="e">
        <f>VLOOKUP(C512,#REF!,10,FALSE)</f>
        <v>#REF!</v>
      </c>
      <c r="AL512" s="4"/>
      <c r="AM512" s="2" t="str">
        <f t="shared" si="173"/>
        <v/>
      </c>
      <c r="AN512" s="2" t="str">
        <f t="shared" si="174"/>
        <v/>
      </c>
      <c r="AO512" s="7" t="e">
        <f t="shared" si="161"/>
        <v>#VALUE!</v>
      </c>
      <c r="AP512" s="117"/>
      <c r="AQ512" s="8" t="str">
        <f t="shared" si="162"/>
        <v/>
      </c>
      <c r="AR512" s="9"/>
      <c r="AS512" s="1" t="str">
        <f t="shared" si="178"/>
        <v/>
      </c>
      <c r="AT512" s="43" t="e">
        <f>#REF!</f>
        <v>#REF!</v>
      </c>
      <c r="AU512" s="43" t="str">
        <f t="shared" ca="1" si="179"/>
        <v/>
      </c>
      <c r="AW512" s="43" t="e">
        <f t="array" aca="1" ref="AW512" ca="1">INDEX(ColClas1,MIN(IF(Tron1=$AT512,IF(COUNTIF($AV512:AV512,Clas1)=0,ROW(Clas1)))))&amp;""</f>
        <v>#REF!</v>
      </c>
      <c r="AX512" s="43" t="e">
        <f t="array" aca="1" ref="AX512" ca="1">INDEX(ColClas1,MIN(IF(Tron1=$AT512,IF(COUNTIF($AV512:AW512,Clas1)=0,ROW(Clas1)))))&amp;""</f>
        <v>#REF!</v>
      </c>
      <c r="AY512" s="43" t="e">
        <f t="array" aca="1" ref="AY512" ca="1">INDEX(ColClas1,MIN(IF(Tron1=$AT512,IF(COUNTIF($AV512:AX512,Clas1)=0,ROW(Clas1)))))&amp;""</f>
        <v>#REF!</v>
      </c>
      <c r="AZ512" s="43" t="e">
        <f t="array" aca="1" ref="AZ512" ca="1">INDEX(ColClas1,MIN(IF(Tron1=$AT512,IF(COUNTIF($AV512:AY512,Clas1)=0,ROW(Clas1)))))&amp;""</f>
        <v>#REF!</v>
      </c>
      <c r="BA512" s="43" t="e">
        <f t="array" aca="1" ref="BA512" ca="1">INDEX(ColClas1,MIN(IF(Tron1=$AT512,IF(COUNTIF($AV512:AZ512,Clas1)=0,ROW(Clas1)))))&amp;""</f>
        <v>#REF!</v>
      </c>
    </row>
    <row r="513" spans="1:53" x14ac:dyDescent="0.25">
      <c r="A513" s="35">
        <v>503</v>
      </c>
      <c r="B513" s="41" t="str">
        <f>IF(COUNTIF(C$11:C512,C513)=0,B512&amp;C513,B512)</f>
        <v/>
      </c>
      <c r="C513" s="116" t="str">
        <f t="shared" si="163"/>
        <v/>
      </c>
      <c r="D513" s="114"/>
      <c r="E513" s="3"/>
      <c r="F513" s="2" t="e">
        <f t="shared" si="158"/>
        <v>#REF!</v>
      </c>
      <c r="G513" s="2" t="e">
        <f t="shared" si="159"/>
        <v>#REF!</v>
      </c>
      <c r="H513" s="2" t="e">
        <f t="shared" si="160"/>
        <v>#REF!</v>
      </c>
      <c r="I513" s="4"/>
      <c r="J513" s="4"/>
      <c r="K513" s="4"/>
      <c r="L513" s="4"/>
      <c r="M513" s="4"/>
      <c r="N513" s="4"/>
      <c r="O513" s="4"/>
      <c r="P513" s="4"/>
      <c r="Q513" s="2" t="str">
        <f t="shared" si="164"/>
        <v/>
      </c>
      <c r="R513" s="2" t="str">
        <f t="shared" si="165"/>
        <v/>
      </c>
      <c r="S513" s="2" t="str">
        <f t="shared" si="166"/>
        <v/>
      </c>
      <c r="T513" s="2">
        <f t="shared" si="176"/>
        <v>0</v>
      </c>
      <c r="U513" s="2" t="str">
        <f t="shared" si="167"/>
        <v/>
      </c>
      <c r="V513" s="2" t="str">
        <f t="shared" si="168"/>
        <v/>
      </c>
      <c r="W513" s="2" t="str">
        <f t="shared" si="169"/>
        <v/>
      </c>
      <c r="X513" s="5" t="str">
        <f t="shared" si="175"/>
        <v/>
      </c>
      <c r="Y513" s="2" t="str">
        <f t="shared" si="170"/>
        <v/>
      </c>
      <c r="Z513" s="2" t="str">
        <f t="shared" si="171"/>
        <v/>
      </c>
      <c r="AA513" s="4"/>
      <c r="AB513" s="4"/>
      <c r="AC513" s="4"/>
      <c r="AD513" s="4"/>
      <c r="AE513" s="4"/>
      <c r="AF513" s="4"/>
      <c r="AG513" s="4"/>
      <c r="AH513" s="4"/>
      <c r="AI513" s="2" t="str">
        <f t="shared" si="177"/>
        <v/>
      </c>
      <c r="AJ513" s="2" t="str">
        <f t="shared" si="172"/>
        <v/>
      </c>
      <c r="AK513" s="6" t="e">
        <f>VLOOKUP(C513,#REF!,10,FALSE)</f>
        <v>#REF!</v>
      </c>
      <c r="AL513" s="4"/>
      <c r="AM513" s="2" t="str">
        <f t="shared" si="173"/>
        <v/>
      </c>
      <c r="AN513" s="2" t="str">
        <f t="shared" si="174"/>
        <v/>
      </c>
      <c r="AO513" s="7" t="e">
        <f t="shared" si="161"/>
        <v>#VALUE!</v>
      </c>
      <c r="AP513" s="117"/>
      <c r="AQ513" s="8" t="str">
        <f t="shared" si="162"/>
        <v/>
      </c>
      <c r="AR513" s="9"/>
      <c r="AS513" s="1" t="str">
        <f t="shared" si="178"/>
        <v/>
      </c>
      <c r="AT513" s="43" t="e">
        <f>#REF!</f>
        <v>#REF!</v>
      </c>
      <c r="AU513" s="43" t="str">
        <f t="shared" ca="1" si="179"/>
        <v/>
      </c>
      <c r="AW513" s="43" t="e">
        <f t="array" aca="1" ref="AW513" ca="1">INDEX(ColClas1,MIN(IF(Tron1=$AT513,IF(COUNTIF($AV513:AV513,Clas1)=0,ROW(Clas1)))))&amp;""</f>
        <v>#REF!</v>
      </c>
      <c r="AX513" s="43" t="e">
        <f t="array" aca="1" ref="AX513" ca="1">INDEX(ColClas1,MIN(IF(Tron1=$AT513,IF(COUNTIF($AV513:AW513,Clas1)=0,ROW(Clas1)))))&amp;""</f>
        <v>#REF!</v>
      </c>
      <c r="AY513" s="43" t="e">
        <f t="array" aca="1" ref="AY513" ca="1">INDEX(ColClas1,MIN(IF(Tron1=$AT513,IF(COUNTIF($AV513:AX513,Clas1)=0,ROW(Clas1)))))&amp;""</f>
        <v>#REF!</v>
      </c>
      <c r="AZ513" s="43" t="e">
        <f t="array" aca="1" ref="AZ513" ca="1">INDEX(ColClas1,MIN(IF(Tron1=$AT513,IF(COUNTIF($AV513:AY513,Clas1)=0,ROW(Clas1)))))&amp;""</f>
        <v>#REF!</v>
      </c>
      <c r="BA513" s="43" t="e">
        <f t="array" aca="1" ref="BA513" ca="1">INDEX(ColClas1,MIN(IF(Tron1=$AT513,IF(COUNTIF($AV513:AZ513,Clas1)=0,ROW(Clas1)))))&amp;""</f>
        <v>#REF!</v>
      </c>
    </row>
    <row r="514" spans="1:53" x14ac:dyDescent="0.25">
      <c r="A514" s="35">
        <v>504</v>
      </c>
      <c r="B514" s="41" t="str">
        <f>IF(COUNTIF(C$11:C513,C514)=0,B513&amp;C514,B513)</f>
        <v/>
      </c>
      <c r="C514" s="116" t="str">
        <f t="shared" si="163"/>
        <v/>
      </c>
      <c r="D514" s="114"/>
      <c r="E514" s="3"/>
      <c r="F514" s="2" t="e">
        <f t="shared" si="158"/>
        <v>#REF!</v>
      </c>
      <c r="G514" s="2" t="e">
        <f t="shared" si="159"/>
        <v>#REF!</v>
      </c>
      <c r="H514" s="2" t="e">
        <f t="shared" si="160"/>
        <v>#REF!</v>
      </c>
      <c r="I514" s="4"/>
      <c r="J514" s="4"/>
      <c r="K514" s="4"/>
      <c r="L514" s="4"/>
      <c r="M514" s="4"/>
      <c r="N514" s="4"/>
      <c r="O514" s="4"/>
      <c r="P514" s="4"/>
      <c r="Q514" s="2" t="str">
        <f t="shared" si="164"/>
        <v/>
      </c>
      <c r="R514" s="2" t="str">
        <f t="shared" si="165"/>
        <v/>
      </c>
      <c r="S514" s="2" t="str">
        <f t="shared" si="166"/>
        <v/>
      </c>
      <c r="T514" s="2">
        <f t="shared" si="176"/>
        <v>0</v>
      </c>
      <c r="U514" s="2" t="str">
        <f t="shared" si="167"/>
        <v/>
      </c>
      <c r="V514" s="2" t="str">
        <f t="shared" si="168"/>
        <v/>
      </c>
      <c r="W514" s="2" t="str">
        <f t="shared" si="169"/>
        <v/>
      </c>
      <c r="X514" s="5" t="str">
        <f t="shared" si="175"/>
        <v/>
      </c>
      <c r="Y514" s="2" t="str">
        <f t="shared" si="170"/>
        <v/>
      </c>
      <c r="Z514" s="2" t="str">
        <f t="shared" si="171"/>
        <v/>
      </c>
      <c r="AA514" s="4"/>
      <c r="AB514" s="4"/>
      <c r="AC514" s="4"/>
      <c r="AD514" s="4"/>
      <c r="AE514" s="4"/>
      <c r="AF514" s="4"/>
      <c r="AG514" s="4"/>
      <c r="AH514" s="4"/>
      <c r="AI514" s="2" t="str">
        <f t="shared" si="177"/>
        <v/>
      </c>
      <c r="AJ514" s="2" t="str">
        <f t="shared" si="172"/>
        <v/>
      </c>
      <c r="AK514" s="6" t="e">
        <f>VLOOKUP(C514,#REF!,10,FALSE)</f>
        <v>#REF!</v>
      </c>
      <c r="AL514" s="4"/>
      <c r="AM514" s="2" t="str">
        <f t="shared" si="173"/>
        <v/>
      </c>
      <c r="AN514" s="2" t="str">
        <f t="shared" si="174"/>
        <v/>
      </c>
      <c r="AO514" s="7" t="e">
        <f t="shared" si="161"/>
        <v>#VALUE!</v>
      </c>
      <c r="AP514" s="117"/>
      <c r="AQ514" s="8" t="str">
        <f t="shared" si="162"/>
        <v/>
      </c>
      <c r="AR514" s="9"/>
      <c r="AS514" s="1" t="str">
        <f t="shared" si="178"/>
        <v/>
      </c>
      <c r="AT514" s="43" t="e">
        <f>#REF!</f>
        <v>#REF!</v>
      </c>
      <c r="AU514" s="43" t="str">
        <f t="shared" ca="1" si="179"/>
        <v/>
      </c>
      <c r="AW514" s="43" t="e">
        <f t="array" aca="1" ref="AW514" ca="1">INDEX(ColClas1,MIN(IF(Tron1=$AT514,IF(COUNTIF($AV514:AV514,Clas1)=0,ROW(Clas1)))))&amp;""</f>
        <v>#REF!</v>
      </c>
      <c r="AX514" s="43" t="e">
        <f t="array" aca="1" ref="AX514" ca="1">INDEX(ColClas1,MIN(IF(Tron1=$AT514,IF(COUNTIF($AV514:AW514,Clas1)=0,ROW(Clas1)))))&amp;""</f>
        <v>#REF!</v>
      </c>
      <c r="AY514" s="43" t="e">
        <f t="array" aca="1" ref="AY514" ca="1">INDEX(ColClas1,MIN(IF(Tron1=$AT514,IF(COUNTIF($AV514:AX514,Clas1)=0,ROW(Clas1)))))&amp;""</f>
        <v>#REF!</v>
      </c>
      <c r="AZ514" s="43" t="e">
        <f t="array" aca="1" ref="AZ514" ca="1">INDEX(ColClas1,MIN(IF(Tron1=$AT514,IF(COUNTIF($AV514:AY514,Clas1)=0,ROW(Clas1)))))&amp;""</f>
        <v>#REF!</v>
      </c>
      <c r="BA514" s="43" t="e">
        <f t="array" aca="1" ref="BA514" ca="1">INDEX(ColClas1,MIN(IF(Tron1=$AT514,IF(COUNTIF($AV514:AZ514,Clas1)=0,ROW(Clas1)))))&amp;""</f>
        <v>#REF!</v>
      </c>
    </row>
    <row r="515" spans="1:53" x14ac:dyDescent="0.25">
      <c r="A515" s="35">
        <v>505</v>
      </c>
      <c r="B515" s="41" t="str">
        <f>IF(COUNTIF(C$11:C514,C515)=0,B514&amp;C515,B514)</f>
        <v/>
      </c>
      <c r="C515" s="116" t="str">
        <f t="shared" si="163"/>
        <v/>
      </c>
      <c r="D515" s="114"/>
      <c r="E515" s="3"/>
      <c r="F515" s="2" t="e">
        <f t="shared" si="158"/>
        <v>#REF!</v>
      </c>
      <c r="G515" s="2" t="e">
        <f t="shared" si="159"/>
        <v>#REF!</v>
      </c>
      <c r="H515" s="2" t="e">
        <f t="shared" si="160"/>
        <v>#REF!</v>
      </c>
      <c r="I515" s="4"/>
      <c r="J515" s="4"/>
      <c r="K515" s="4"/>
      <c r="L515" s="4"/>
      <c r="M515" s="4"/>
      <c r="N515" s="4"/>
      <c r="O515" s="4"/>
      <c r="P515" s="4"/>
      <c r="Q515" s="2" t="str">
        <f t="shared" si="164"/>
        <v/>
      </c>
      <c r="R515" s="2" t="str">
        <f t="shared" si="165"/>
        <v/>
      </c>
      <c r="S515" s="2" t="str">
        <f t="shared" si="166"/>
        <v/>
      </c>
      <c r="T515" s="2">
        <f t="shared" si="176"/>
        <v>0</v>
      </c>
      <c r="U515" s="2" t="str">
        <f t="shared" si="167"/>
        <v/>
      </c>
      <c r="V515" s="2" t="str">
        <f t="shared" si="168"/>
        <v/>
      </c>
      <c r="W515" s="2" t="str">
        <f t="shared" si="169"/>
        <v/>
      </c>
      <c r="X515" s="5" t="str">
        <f t="shared" si="175"/>
        <v/>
      </c>
      <c r="Y515" s="2" t="str">
        <f t="shared" si="170"/>
        <v/>
      </c>
      <c r="Z515" s="2" t="str">
        <f t="shared" si="171"/>
        <v/>
      </c>
      <c r="AA515" s="4"/>
      <c r="AB515" s="4"/>
      <c r="AC515" s="4"/>
      <c r="AD515" s="4"/>
      <c r="AE515" s="4"/>
      <c r="AF515" s="4"/>
      <c r="AG515" s="4"/>
      <c r="AH515" s="4"/>
      <c r="AI515" s="2" t="str">
        <f t="shared" si="177"/>
        <v/>
      </c>
      <c r="AJ515" s="2" t="str">
        <f t="shared" si="172"/>
        <v/>
      </c>
      <c r="AK515" s="6" t="e">
        <f>VLOOKUP(C515,#REF!,10,FALSE)</f>
        <v>#REF!</v>
      </c>
      <c r="AL515" s="4"/>
      <c r="AM515" s="2" t="str">
        <f t="shared" si="173"/>
        <v/>
      </c>
      <c r="AN515" s="2" t="str">
        <f t="shared" si="174"/>
        <v/>
      </c>
      <c r="AO515" s="7" t="e">
        <f t="shared" si="161"/>
        <v>#VALUE!</v>
      </c>
      <c r="AP515" s="117"/>
      <c r="AQ515" s="8" t="str">
        <f t="shared" si="162"/>
        <v/>
      </c>
      <c r="AR515" s="9"/>
      <c r="AS515" s="1" t="str">
        <f t="shared" si="178"/>
        <v/>
      </c>
      <c r="AT515" s="43" t="e">
        <f>#REF!</f>
        <v>#REF!</v>
      </c>
      <c r="AU515" s="43" t="str">
        <f t="shared" ca="1" si="179"/>
        <v/>
      </c>
      <c r="AW515" s="43" t="e">
        <f t="array" aca="1" ref="AW515" ca="1">INDEX(ColClas1,MIN(IF(Tron1=$AT515,IF(COUNTIF($AV515:AV515,Clas1)=0,ROW(Clas1)))))&amp;""</f>
        <v>#REF!</v>
      </c>
      <c r="AX515" s="43" t="e">
        <f t="array" aca="1" ref="AX515" ca="1">INDEX(ColClas1,MIN(IF(Tron1=$AT515,IF(COUNTIF($AV515:AW515,Clas1)=0,ROW(Clas1)))))&amp;""</f>
        <v>#REF!</v>
      </c>
      <c r="AY515" s="43" t="e">
        <f t="array" aca="1" ref="AY515" ca="1">INDEX(ColClas1,MIN(IF(Tron1=$AT515,IF(COUNTIF($AV515:AX515,Clas1)=0,ROW(Clas1)))))&amp;""</f>
        <v>#REF!</v>
      </c>
      <c r="AZ515" s="43" t="e">
        <f t="array" aca="1" ref="AZ515" ca="1">INDEX(ColClas1,MIN(IF(Tron1=$AT515,IF(COUNTIF($AV515:AY515,Clas1)=0,ROW(Clas1)))))&amp;""</f>
        <v>#REF!</v>
      </c>
      <c r="BA515" s="43" t="e">
        <f t="array" aca="1" ref="BA515" ca="1">INDEX(ColClas1,MIN(IF(Tron1=$AT515,IF(COUNTIF($AV515:AZ515,Clas1)=0,ROW(Clas1)))))&amp;""</f>
        <v>#REF!</v>
      </c>
    </row>
    <row r="516" spans="1:53" x14ac:dyDescent="0.25">
      <c r="A516" s="35">
        <v>506</v>
      </c>
      <c r="B516" s="41" t="str">
        <f>IF(COUNTIF(C$11:C515,C516)=0,B515&amp;C516,B515)</f>
        <v/>
      </c>
      <c r="C516" s="116" t="str">
        <f t="shared" si="163"/>
        <v/>
      </c>
      <c r="D516" s="114"/>
      <c r="E516" s="3"/>
      <c r="F516" s="2" t="e">
        <f t="shared" si="158"/>
        <v>#REF!</v>
      </c>
      <c r="G516" s="2" t="e">
        <f t="shared" si="159"/>
        <v>#REF!</v>
      </c>
      <c r="H516" s="2" t="e">
        <f t="shared" si="160"/>
        <v>#REF!</v>
      </c>
      <c r="I516" s="4"/>
      <c r="J516" s="4"/>
      <c r="K516" s="4"/>
      <c r="L516" s="4"/>
      <c r="M516" s="4"/>
      <c r="N516" s="4"/>
      <c r="O516" s="4"/>
      <c r="P516" s="4"/>
      <c r="Q516" s="2" t="str">
        <f t="shared" si="164"/>
        <v/>
      </c>
      <c r="R516" s="2" t="str">
        <f t="shared" si="165"/>
        <v/>
      </c>
      <c r="S516" s="2" t="str">
        <f t="shared" si="166"/>
        <v/>
      </c>
      <c r="T516" s="2">
        <f t="shared" si="176"/>
        <v>0</v>
      </c>
      <c r="U516" s="2" t="str">
        <f t="shared" si="167"/>
        <v/>
      </c>
      <c r="V516" s="2" t="str">
        <f t="shared" si="168"/>
        <v/>
      </c>
      <c r="W516" s="2" t="str">
        <f t="shared" si="169"/>
        <v/>
      </c>
      <c r="X516" s="5" t="str">
        <f t="shared" si="175"/>
        <v/>
      </c>
      <c r="Y516" s="2" t="str">
        <f t="shared" si="170"/>
        <v/>
      </c>
      <c r="Z516" s="2" t="str">
        <f t="shared" si="171"/>
        <v/>
      </c>
      <c r="AA516" s="4"/>
      <c r="AB516" s="4"/>
      <c r="AC516" s="4"/>
      <c r="AD516" s="4"/>
      <c r="AE516" s="4"/>
      <c r="AF516" s="4"/>
      <c r="AG516" s="4"/>
      <c r="AH516" s="4"/>
      <c r="AI516" s="2" t="str">
        <f t="shared" si="177"/>
        <v/>
      </c>
      <c r="AJ516" s="2" t="str">
        <f t="shared" si="172"/>
        <v/>
      </c>
      <c r="AK516" s="6" t="e">
        <f>VLOOKUP(C516,#REF!,10,FALSE)</f>
        <v>#REF!</v>
      </c>
      <c r="AL516" s="4"/>
      <c r="AM516" s="2" t="str">
        <f t="shared" si="173"/>
        <v/>
      </c>
      <c r="AN516" s="2" t="str">
        <f t="shared" si="174"/>
        <v/>
      </c>
      <c r="AO516" s="7" t="e">
        <f t="shared" si="161"/>
        <v>#VALUE!</v>
      </c>
      <c r="AP516" s="117"/>
      <c r="AQ516" s="8" t="str">
        <f t="shared" si="162"/>
        <v/>
      </c>
      <c r="AR516" s="9"/>
      <c r="AS516" s="1" t="str">
        <f t="shared" si="178"/>
        <v/>
      </c>
      <c r="AT516" s="43" t="e">
        <f>#REF!</f>
        <v>#REF!</v>
      </c>
      <c r="AU516" s="43" t="str">
        <f t="shared" ca="1" si="179"/>
        <v/>
      </c>
      <c r="AW516" s="43" t="e">
        <f t="array" aca="1" ref="AW516" ca="1">INDEX(ColClas1,MIN(IF(Tron1=$AT516,IF(COUNTIF($AV516:AV516,Clas1)=0,ROW(Clas1)))))&amp;""</f>
        <v>#REF!</v>
      </c>
      <c r="AX516" s="43" t="e">
        <f t="array" aca="1" ref="AX516" ca="1">INDEX(ColClas1,MIN(IF(Tron1=$AT516,IF(COUNTIF($AV516:AW516,Clas1)=0,ROW(Clas1)))))&amp;""</f>
        <v>#REF!</v>
      </c>
      <c r="AY516" s="43" t="e">
        <f t="array" aca="1" ref="AY516" ca="1">INDEX(ColClas1,MIN(IF(Tron1=$AT516,IF(COUNTIF($AV516:AX516,Clas1)=0,ROW(Clas1)))))&amp;""</f>
        <v>#REF!</v>
      </c>
      <c r="AZ516" s="43" t="e">
        <f t="array" aca="1" ref="AZ516" ca="1">INDEX(ColClas1,MIN(IF(Tron1=$AT516,IF(COUNTIF($AV516:AY516,Clas1)=0,ROW(Clas1)))))&amp;""</f>
        <v>#REF!</v>
      </c>
      <c r="BA516" s="43" t="e">
        <f t="array" aca="1" ref="BA516" ca="1">INDEX(ColClas1,MIN(IF(Tron1=$AT516,IF(COUNTIF($AV516:AZ516,Clas1)=0,ROW(Clas1)))))&amp;""</f>
        <v>#REF!</v>
      </c>
    </row>
    <row r="517" spans="1:53" x14ac:dyDescent="0.25">
      <c r="A517" s="35">
        <v>507</v>
      </c>
      <c r="B517" s="41" t="str">
        <f>IF(COUNTIF(C$11:C516,C517)=0,B516&amp;C517,B516)</f>
        <v/>
      </c>
      <c r="C517" s="116" t="str">
        <f t="shared" si="163"/>
        <v/>
      </c>
      <c r="D517" s="114"/>
      <c r="E517" s="3"/>
      <c r="F517" s="2" t="e">
        <f t="shared" si="158"/>
        <v>#REF!</v>
      </c>
      <c r="G517" s="2" t="e">
        <f t="shared" si="159"/>
        <v>#REF!</v>
      </c>
      <c r="H517" s="2" t="e">
        <f t="shared" si="160"/>
        <v>#REF!</v>
      </c>
      <c r="I517" s="4"/>
      <c r="J517" s="4"/>
      <c r="K517" s="4"/>
      <c r="L517" s="4"/>
      <c r="M517" s="4"/>
      <c r="N517" s="4"/>
      <c r="O517" s="4"/>
      <c r="P517" s="4"/>
      <c r="Q517" s="2" t="str">
        <f t="shared" si="164"/>
        <v/>
      </c>
      <c r="R517" s="2" t="str">
        <f t="shared" si="165"/>
        <v/>
      </c>
      <c r="S517" s="2" t="str">
        <f t="shared" si="166"/>
        <v/>
      </c>
      <c r="T517" s="2">
        <f t="shared" si="176"/>
        <v>0</v>
      </c>
      <c r="U517" s="2" t="str">
        <f t="shared" si="167"/>
        <v/>
      </c>
      <c r="V517" s="2" t="str">
        <f t="shared" si="168"/>
        <v/>
      </c>
      <c r="W517" s="2" t="str">
        <f t="shared" si="169"/>
        <v/>
      </c>
      <c r="X517" s="5" t="str">
        <f t="shared" si="175"/>
        <v/>
      </c>
      <c r="Y517" s="2" t="str">
        <f t="shared" si="170"/>
        <v/>
      </c>
      <c r="Z517" s="2" t="str">
        <f t="shared" si="171"/>
        <v/>
      </c>
      <c r="AA517" s="4"/>
      <c r="AB517" s="4"/>
      <c r="AC517" s="4"/>
      <c r="AD517" s="4"/>
      <c r="AE517" s="4"/>
      <c r="AF517" s="4"/>
      <c r="AG517" s="4"/>
      <c r="AH517" s="4"/>
      <c r="AI517" s="2" t="str">
        <f t="shared" si="177"/>
        <v/>
      </c>
      <c r="AJ517" s="2" t="str">
        <f t="shared" si="172"/>
        <v/>
      </c>
      <c r="AK517" s="6" t="e">
        <f>VLOOKUP(C517,#REF!,10,FALSE)</f>
        <v>#REF!</v>
      </c>
      <c r="AL517" s="4"/>
      <c r="AM517" s="2" t="str">
        <f t="shared" si="173"/>
        <v/>
      </c>
      <c r="AN517" s="2" t="str">
        <f t="shared" si="174"/>
        <v/>
      </c>
      <c r="AO517" s="7" t="e">
        <f t="shared" si="161"/>
        <v>#VALUE!</v>
      </c>
      <c r="AP517" s="117"/>
      <c r="AQ517" s="8" t="str">
        <f t="shared" si="162"/>
        <v/>
      </c>
      <c r="AR517" s="9"/>
      <c r="AS517" s="1" t="str">
        <f t="shared" si="178"/>
        <v/>
      </c>
      <c r="AT517" s="43" t="e">
        <f>#REF!</f>
        <v>#REF!</v>
      </c>
      <c r="AU517" s="43" t="str">
        <f t="shared" ca="1" si="179"/>
        <v/>
      </c>
      <c r="AW517" s="43" t="e">
        <f t="array" aca="1" ref="AW517" ca="1">INDEX(ColClas1,MIN(IF(Tron1=$AT517,IF(COUNTIF($AV517:AV517,Clas1)=0,ROW(Clas1)))))&amp;""</f>
        <v>#REF!</v>
      </c>
      <c r="AX517" s="43" t="e">
        <f t="array" aca="1" ref="AX517" ca="1">INDEX(ColClas1,MIN(IF(Tron1=$AT517,IF(COUNTIF($AV517:AW517,Clas1)=0,ROW(Clas1)))))&amp;""</f>
        <v>#REF!</v>
      </c>
      <c r="AY517" s="43" t="e">
        <f t="array" aca="1" ref="AY517" ca="1">INDEX(ColClas1,MIN(IF(Tron1=$AT517,IF(COUNTIF($AV517:AX517,Clas1)=0,ROW(Clas1)))))&amp;""</f>
        <v>#REF!</v>
      </c>
      <c r="AZ517" s="43" t="e">
        <f t="array" aca="1" ref="AZ517" ca="1">INDEX(ColClas1,MIN(IF(Tron1=$AT517,IF(COUNTIF($AV517:AY517,Clas1)=0,ROW(Clas1)))))&amp;""</f>
        <v>#REF!</v>
      </c>
      <c r="BA517" s="43" t="e">
        <f t="array" aca="1" ref="BA517" ca="1">INDEX(ColClas1,MIN(IF(Tron1=$AT517,IF(COUNTIF($AV517:AZ517,Clas1)=0,ROW(Clas1)))))&amp;""</f>
        <v>#REF!</v>
      </c>
    </row>
    <row r="518" spans="1:53" x14ac:dyDescent="0.25">
      <c r="A518" s="35">
        <v>508</v>
      </c>
      <c r="B518" s="41" t="str">
        <f>IF(COUNTIF(C$11:C517,C518)=0,B517&amp;C518,B517)</f>
        <v/>
      </c>
      <c r="C518" s="116" t="str">
        <f t="shared" si="163"/>
        <v/>
      </c>
      <c r="D518" s="114"/>
      <c r="E518" s="3"/>
      <c r="F518" s="2" t="e">
        <f t="shared" si="158"/>
        <v>#REF!</v>
      </c>
      <c r="G518" s="2" t="e">
        <f t="shared" si="159"/>
        <v>#REF!</v>
      </c>
      <c r="H518" s="2" t="e">
        <f t="shared" si="160"/>
        <v>#REF!</v>
      </c>
      <c r="I518" s="4"/>
      <c r="J518" s="4"/>
      <c r="K518" s="4"/>
      <c r="L518" s="4"/>
      <c r="M518" s="4"/>
      <c r="N518" s="4"/>
      <c r="O518" s="4"/>
      <c r="P518" s="4"/>
      <c r="Q518" s="2" t="str">
        <f t="shared" si="164"/>
        <v/>
      </c>
      <c r="R518" s="2" t="str">
        <f t="shared" si="165"/>
        <v/>
      </c>
      <c r="S518" s="2" t="str">
        <f t="shared" si="166"/>
        <v/>
      </c>
      <c r="T518" s="2">
        <f t="shared" si="176"/>
        <v>0</v>
      </c>
      <c r="U518" s="2" t="str">
        <f t="shared" si="167"/>
        <v/>
      </c>
      <c r="V518" s="2" t="str">
        <f t="shared" si="168"/>
        <v/>
      </c>
      <c r="W518" s="2" t="str">
        <f t="shared" si="169"/>
        <v/>
      </c>
      <c r="X518" s="5" t="str">
        <f t="shared" si="175"/>
        <v/>
      </c>
      <c r="Y518" s="2" t="str">
        <f t="shared" si="170"/>
        <v/>
      </c>
      <c r="Z518" s="2" t="str">
        <f t="shared" si="171"/>
        <v/>
      </c>
      <c r="AA518" s="4"/>
      <c r="AB518" s="4"/>
      <c r="AC518" s="4"/>
      <c r="AD518" s="4"/>
      <c r="AE518" s="4"/>
      <c r="AF518" s="4"/>
      <c r="AG518" s="4"/>
      <c r="AH518" s="4"/>
      <c r="AI518" s="2" t="str">
        <f t="shared" si="177"/>
        <v/>
      </c>
      <c r="AJ518" s="2" t="str">
        <f t="shared" si="172"/>
        <v/>
      </c>
      <c r="AK518" s="6" t="e">
        <f>VLOOKUP(C518,#REF!,10,FALSE)</f>
        <v>#REF!</v>
      </c>
      <c r="AL518" s="4"/>
      <c r="AM518" s="2" t="str">
        <f t="shared" si="173"/>
        <v/>
      </c>
      <c r="AN518" s="2" t="str">
        <f t="shared" si="174"/>
        <v/>
      </c>
      <c r="AO518" s="7" t="e">
        <f t="shared" si="161"/>
        <v>#VALUE!</v>
      </c>
      <c r="AP518" s="117"/>
      <c r="AQ518" s="8" t="str">
        <f t="shared" si="162"/>
        <v/>
      </c>
      <c r="AR518" s="9"/>
      <c r="AS518" s="1" t="str">
        <f t="shared" si="178"/>
        <v/>
      </c>
      <c r="AT518" s="43" t="e">
        <f>#REF!</f>
        <v>#REF!</v>
      </c>
      <c r="AU518" s="43" t="str">
        <f t="shared" ca="1" si="179"/>
        <v/>
      </c>
      <c r="AW518" s="43" t="e">
        <f t="array" aca="1" ref="AW518" ca="1">INDEX(ColClas1,MIN(IF(Tron1=$AT518,IF(COUNTIF($AV518:AV518,Clas1)=0,ROW(Clas1)))))&amp;""</f>
        <v>#REF!</v>
      </c>
      <c r="AX518" s="43" t="e">
        <f t="array" aca="1" ref="AX518" ca="1">INDEX(ColClas1,MIN(IF(Tron1=$AT518,IF(COUNTIF($AV518:AW518,Clas1)=0,ROW(Clas1)))))&amp;""</f>
        <v>#REF!</v>
      </c>
      <c r="AY518" s="43" t="e">
        <f t="array" aca="1" ref="AY518" ca="1">INDEX(ColClas1,MIN(IF(Tron1=$AT518,IF(COUNTIF($AV518:AX518,Clas1)=0,ROW(Clas1)))))&amp;""</f>
        <v>#REF!</v>
      </c>
      <c r="AZ518" s="43" t="e">
        <f t="array" aca="1" ref="AZ518" ca="1">INDEX(ColClas1,MIN(IF(Tron1=$AT518,IF(COUNTIF($AV518:AY518,Clas1)=0,ROW(Clas1)))))&amp;""</f>
        <v>#REF!</v>
      </c>
      <c r="BA518" s="43" t="e">
        <f t="array" aca="1" ref="BA518" ca="1">INDEX(ColClas1,MIN(IF(Tron1=$AT518,IF(COUNTIF($AV518:AZ518,Clas1)=0,ROW(Clas1)))))&amp;""</f>
        <v>#REF!</v>
      </c>
    </row>
    <row r="519" spans="1:53" x14ac:dyDescent="0.25">
      <c r="A519" s="35">
        <v>509</v>
      </c>
      <c r="B519" s="41" t="str">
        <f>IF(COUNTIF(C$11:C518,C519)=0,B518&amp;C519,B518)</f>
        <v/>
      </c>
      <c r="C519" s="116" t="str">
        <f t="shared" si="163"/>
        <v/>
      </c>
      <c r="D519" s="114"/>
      <c r="E519" s="3"/>
      <c r="F519" s="2" t="e">
        <f t="shared" si="158"/>
        <v>#REF!</v>
      </c>
      <c r="G519" s="2" t="e">
        <f t="shared" si="159"/>
        <v>#REF!</v>
      </c>
      <c r="H519" s="2" t="e">
        <f t="shared" si="160"/>
        <v>#REF!</v>
      </c>
      <c r="I519" s="4"/>
      <c r="J519" s="4"/>
      <c r="K519" s="4"/>
      <c r="L519" s="4"/>
      <c r="M519" s="4"/>
      <c r="N519" s="4"/>
      <c r="O519" s="4"/>
      <c r="P519" s="4"/>
      <c r="Q519" s="2" t="str">
        <f t="shared" si="164"/>
        <v/>
      </c>
      <c r="R519" s="2" t="str">
        <f t="shared" si="165"/>
        <v/>
      </c>
      <c r="S519" s="2" t="str">
        <f t="shared" si="166"/>
        <v/>
      </c>
      <c r="T519" s="2">
        <f t="shared" si="176"/>
        <v>0</v>
      </c>
      <c r="U519" s="2" t="str">
        <f t="shared" si="167"/>
        <v/>
      </c>
      <c r="V519" s="2" t="str">
        <f t="shared" si="168"/>
        <v/>
      </c>
      <c r="W519" s="2" t="str">
        <f t="shared" si="169"/>
        <v/>
      </c>
      <c r="X519" s="5" t="str">
        <f t="shared" si="175"/>
        <v/>
      </c>
      <c r="Y519" s="2" t="str">
        <f t="shared" si="170"/>
        <v/>
      </c>
      <c r="Z519" s="2" t="str">
        <f t="shared" si="171"/>
        <v/>
      </c>
      <c r="AA519" s="4"/>
      <c r="AB519" s="4"/>
      <c r="AC519" s="4"/>
      <c r="AD519" s="4"/>
      <c r="AE519" s="4"/>
      <c r="AF519" s="4"/>
      <c r="AG519" s="4"/>
      <c r="AH519" s="4"/>
      <c r="AI519" s="2" t="str">
        <f t="shared" si="177"/>
        <v/>
      </c>
      <c r="AJ519" s="2" t="str">
        <f t="shared" si="172"/>
        <v/>
      </c>
      <c r="AK519" s="6" t="e">
        <f>VLOOKUP(C519,#REF!,10,FALSE)</f>
        <v>#REF!</v>
      </c>
      <c r="AL519" s="4"/>
      <c r="AM519" s="2" t="str">
        <f t="shared" si="173"/>
        <v/>
      </c>
      <c r="AN519" s="2" t="str">
        <f t="shared" si="174"/>
        <v/>
      </c>
      <c r="AO519" s="7" t="e">
        <f t="shared" si="161"/>
        <v>#VALUE!</v>
      </c>
      <c r="AP519" s="117"/>
      <c r="AQ519" s="8" t="str">
        <f t="shared" si="162"/>
        <v/>
      </c>
      <c r="AR519" s="9"/>
      <c r="AS519" s="1" t="str">
        <f t="shared" si="178"/>
        <v/>
      </c>
      <c r="AT519" s="43" t="e">
        <f>#REF!</f>
        <v>#REF!</v>
      </c>
      <c r="AU519" s="43" t="str">
        <f t="shared" ca="1" si="179"/>
        <v/>
      </c>
      <c r="AW519" s="43" t="e">
        <f t="array" aca="1" ref="AW519" ca="1">INDEX(ColClas1,MIN(IF(Tron1=$AT519,IF(COUNTIF($AV519:AV519,Clas1)=0,ROW(Clas1)))))&amp;""</f>
        <v>#REF!</v>
      </c>
      <c r="AX519" s="43" t="e">
        <f t="array" aca="1" ref="AX519" ca="1">INDEX(ColClas1,MIN(IF(Tron1=$AT519,IF(COUNTIF($AV519:AW519,Clas1)=0,ROW(Clas1)))))&amp;""</f>
        <v>#REF!</v>
      </c>
      <c r="AY519" s="43" t="e">
        <f t="array" aca="1" ref="AY519" ca="1">INDEX(ColClas1,MIN(IF(Tron1=$AT519,IF(COUNTIF($AV519:AX519,Clas1)=0,ROW(Clas1)))))&amp;""</f>
        <v>#REF!</v>
      </c>
      <c r="AZ519" s="43" t="e">
        <f t="array" aca="1" ref="AZ519" ca="1">INDEX(ColClas1,MIN(IF(Tron1=$AT519,IF(COUNTIF($AV519:AY519,Clas1)=0,ROW(Clas1)))))&amp;""</f>
        <v>#REF!</v>
      </c>
      <c r="BA519" s="43" t="e">
        <f t="array" aca="1" ref="BA519" ca="1">INDEX(ColClas1,MIN(IF(Tron1=$AT519,IF(COUNTIF($AV519:AZ519,Clas1)=0,ROW(Clas1)))))&amp;""</f>
        <v>#REF!</v>
      </c>
    </row>
    <row r="520" spans="1:53" x14ac:dyDescent="0.25">
      <c r="A520" s="35">
        <v>510</v>
      </c>
      <c r="B520" s="41" t="str">
        <f>IF(COUNTIF(C$11:C519,C520)=0,B519&amp;C520,B519)</f>
        <v/>
      </c>
      <c r="C520" s="116" t="str">
        <f t="shared" si="163"/>
        <v/>
      </c>
      <c r="D520" s="114"/>
      <c r="E520" s="3"/>
      <c r="F520" s="2" t="e">
        <f t="shared" si="158"/>
        <v>#REF!</v>
      </c>
      <c r="G520" s="2" t="e">
        <f t="shared" si="159"/>
        <v>#REF!</v>
      </c>
      <c r="H520" s="2" t="e">
        <f t="shared" si="160"/>
        <v>#REF!</v>
      </c>
      <c r="I520" s="4"/>
      <c r="J520" s="4"/>
      <c r="K520" s="4"/>
      <c r="L520" s="4"/>
      <c r="M520" s="4"/>
      <c r="N520" s="4"/>
      <c r="O520" s="4"/>
      <c r="P520" s="4"/>
      <c r="Q520" s="2" t="str">
        <f t="shared" si="164"/>
        <v/>
      </c>
      <c r="R520" s="2" t="str">
        <f t="shared" si="165"/>
        <v/>
      </c>
      <c r="S520" s="2" t="str">
        <f t="shared" si="166"/>
        <v/>
      </c>
      <c r="T520" s="2">
        <f t="shared" si="176"/>
        <v>0</v>
      </c>
      <c r="U520" s="2" t="str">
        <f t="shared" si="167"/>
        <v/>
      </c>
      <c r="V520" s="2" t="str">
        <f t="shared" si="168"/>
        <v/>
      </c>
      <c r="W520" s="2" t="str">
        <f t="shared" si="169"/>
        <v/>
      </c>
      <c r="X520" s="5" t="str">
        <f t="shared" si="175"/>
        <v/>
      </c>
      <c r="Y520" s="2" t="str">
        <f t="shared" si="170"/>
        <v/>
      </c>
      <c r="Z520" s="2" t="str">
        <f t="shared" si="171"/>
        <v/>
      </c>
      <c r="AA520" s="4"/>
      <c r="AB520" s="4"/>
      <c r="AC520" s="4"/>
      <c r="AD520" s="4"/>
      <c r="AE520" s="4"/>
      <c r="AF520" s="4"/>
      <c r="AG520" s="4"/>
      <c r="AH520" s="4"/>
      <c r="AI520" s="2" t="str">
        <f t="shared" si="177"/>
        <v/>
      </c>
      <c r="AJ520" s="2" t="str">
        <f t="shared" si="172"/>
        <v/>
      </c>
      <c r="AK520" s="6" t="e">
        <f>VLOOKUP(C520,#REF!,10,FALSE)</f>
        <v>#REF!</v>
      </c>
      <c r="AL520" s="4"/>
      <c r="AM520" s="2" t="str">
        <f t="shared" si="173"/>
        <v/>
      </c>
      <c r="AN520" s="2" t="str">
        <f t="shared" si="174"/>
        <v/>
      </c>
      <c r="AO520" s="7" t="e">
        <f t="shared" si="161"/>
        <v>#VALUE!</v>
      </c>
      <c r="AP520" s="117"/>
      <c r="AQ520" s="8" t="str">
        <f t="shared" si="162"/>
        <v/>
      </c>
      <c r="AR520" s="9"/>
      <c r="AS520" s="1" t="str">
        <f t="shared" si="178"/>
        <v/>
      </c>
      <c r="AT520" s="43" t="e">
        <f>#REF!</f>
        <v>#REF!</v>
      </c>
      <c r="AU520" s="43" t="str">
        <f t="shared" ca="1" si="179"/>
        <v/>
      </c>
      <c r="AW520" s="43" t="e">
        <f t="array" aca="1" ref="AW520" ca="1">INDEX(ColClas1,MIN(IF(Tron1=$AT520,IF(COUNTIF($AV520:AV520,Clas1)=0,ROW(Clas1)))))&amp;""</f>
        <v>#REF!</v>
      </c>
      <c r="AX520" s="43" t="e">
        <f t="array" aca="1" ref="AX520" ca="1">INDEX(ColClas1,MIN(IF(Tron1=$AT520,IF(COUNTIF($AV520:AW520,Clas1)=0,ROW(Clas1)))))&amp;""</f>
        <v>#REF!</v>
      </c>
      <c r="AY520" s="43" t="e">
        <f t="array" aca="1" ref="AY520" ca="1">INDEX(ColClas1,MIN(IF(Tron1=$AT520,IF(COUNTIF($AV520:AX520,Clas1)=0,ROW(Clas1)))))&amp;""</f>
        <v>#REF!</v>
      </c>
      <c r="AZ520" s="43" t="e">
        <f t="array" aca="1" ref="AZ520" ca="1">INDEX(ColClas1,MIN(IF(Tron1=$AT520,IF(COUNTIF($AV520:AY520,Clas1)=0,ROW(Clas1)))))&amp;""</f>
        <v>#REF!</v>
      </c>
      <c r="BA520" s="43" t="e">
        <f t="array" aca="1" ref="BA520" ca="1">INDEX(ColClas1,MIN(IF(Tron1=$AT520,IF(COUNTIF($AV520:AZ520,Clas1)=0,ROW(Clas1)))))&amp;""</f>
        <v>#REF!</v>
      </c>
    </row>
    <row r="521" spans="1:53" x14ac:dyDescent="0.25">
      <c r="A521" s="35">
        <v>511</v>
      </c>
      <c r="B521" s="41" t="str">
        <f>IF(COUNTIF(C$11:C520,C521)=0,B520&amp;C521,B520)</f>
        <v/>
      </c>
      <c r="C521" s="116" t="str">
        <f t="shared" si="163"/>
        <v/>
      </c>
      <c r="D521" s="114"/>
      <c r="E521" s="3"/>
      <c r="F521" s="2" t="e">
        <f t="shared" si="158"/>
        <v>#REF!</v>
      </c>
      <c r="G521" s="2" t="e">
        <f t="shared" si="159"/>
        <v>#REF!</v>
      </c>
      <c r="H521" s="2" t="e">
        <f t="shared" si="160"/>
        <v>#REF!</v>
      </c>
      <c r="I521" s="4"/>
      <c r="J521" s="4"/>
      <c r="K521" s="4"/>
      <c r="L521" s="4"/>
      <c r="M521" s="4"/>
      <c r="N521" s="4"/>
      <c r="O521" s="4"/>
      <c r="P521" s="4"/>
      <c r="Q521" s="2" t="str">
        <f t="shared" si="164"/>
        <v/>
      </c>
      <c r="R521" s="2" t="str">
        <f t="shared" si="165"/>
        <v/>
      </c>
      <c r="S521" s="2" t="str">
        <f t="shared" si="166"/>
        <v/>
      </c>
      <c r="T521" s="2">
        <f t="shared" si="176"/>
        <v>0</v>
      </c>
      <c r="U521" s="2" t="str">
        <f t="shared" si="167"/>
        <v/>
      </c>
      <c r="V521" s="2" t="str">
        <f t="shared" si="168"/>
        <v/>
      </c>
      <c r="W521" s="2" t="str">
        <f t="shared" si="169"/>
        <v/>
      </c>
      <c r="X521" s="5" t="str">
        <f t="shared" si="175"/>
        <v/>
      </c>
      <c r="Y521" s="2" t="str">
        <f t="shared" si="170"/>
        <v/>
      </c>
      <c r="Z521" s="2" t="str">
        <f t="shared" si="171"/>
        <v/>
      </c>
      <c r="AA521" s="4"/>
      <c r="AB521" s="4"/>
      <c r="AC521" s="4"/>
      <c r="AD521" s="4"/>
      <c r="AE521" s="4"/>
      <c r="AF521" s="4"/>
      <c r="AG521" s="4"/>
      <c r="AH521" s="4"/>
      <c r="AI521" s="2" t="str">
        <f t="shared" si="177"/>
        <v/>
      </c>
      <c r="AJ521" s="2" t="str">
        <f t="shared" si="172"/>
        <v/>
      </c>
      <c r="AK521" s="6" t="e">
        <f>VLOOKUP(C521,#REF!,10,FALSE)</f>
        <v>#REF!</v>
      </c>
      <c r="AL521" s="4"/>
      <c r="AM521" s="2" t="str">
        <f t="shared" si="173"/>
        <v/>
      </c>
      <c r="AN521" s="2" t="str">
        <f t="shared" si="174"/>
        <v/>
      </c>
      <c r="AO521" s="7" t="e">
        <f t="shared" si="161"/>
        <v>#VALUE!</v>
      </c>
      <c r="AP521" s="117"/>
      <c r="AQ521" s="8" t="str">
        <f t="shared" si="162"/>
        <v/>
      </c>
      <c r="AR521" s="9"/>
      <c r="AS521" s="1" t="str">
        <f t="shared" si="178"/>
        <v/>
      </c>
      <c r="AT521" s="43" t="e">
        <f>#REF!</f>
        <v>#REF!</v>
      </c>
      <c r="AU521" s="43" t="str">
        <f t="shared" ca="1" si="179"/>
        <v/>
      </c>
      <c r="AW521" s="43" t="e">
        <f t="array" aca="1" ref="AW521" ca="1">INDEX(ColClas1,MIN(IF(Tron1=$AT521,IF(COUNTIF($AV521:AV521,Clas1)=0,ROW(Clas1)))))&amp;""</f>
        <v>#REF!</v>
      </c>
      <c r="AX521" s="43" t="e">
        <f t="array" aca="1" ref="AX521" ca="1">INDEX(ColClas1,MIN(IF(Tron1=$AT521,IF(COUNTIF($AV521:AW521,Clas1)=0,ROW(Clas1)))))&amp;""</f>
        <v>#REF!</v>
      </c>
      <c r="AY521" s="43" t="e">
        <f t="array" aca="1" ref="AY521" ca="1">INDEX(ColClas1,MIN(IF(Tron1=$AT521,IF(COUNTIF($AV521:AX521,Clas1)=0,ROW(Clas1)))))&amp;""</f>
        <v>#REF!</v>
      </c>
      <c r="AZ521" s="43" t="e">
        <f t="array" aca="1" ref="AZ521" ca="1">INDEX(ColClas1,MIN(IF(Tron1=$AT521,IF(COUNTIF($AV521:AY521,Clas1)=0,ROW(Clas1)))))&amp;""</f>
        <v>#REF!</v>
      </c>
      <c r="BA521" s="43" t="e">
        <f t="array" aca="1" ref="BA521" ca="1">INDEX(ColClas1,MIN(IF(Tron1=$AT521,IF(COUNTIF($AV521:AZ521,Clas1)=0,ROW(Clas1)))))&amp;""</f>
        <v>#REF!</v>
      </c>
    </row>
    <row r="522" spans="1:53" x14ac:dyDescent="0.25">
      <c r="A522" s="35">
        <v>512</v>
      </c>
      <c r="B522" s="41" t="str">
        <f>IF(COUNTIF(C$11:C521,C522)=0,B521&amp;C522,B521)</f>
        <v/>
      </c>
      <c r="C522" s="116" t="str">
        <f t="shared" si="163"/>
        <v/>
      </c>
      <c r="D522" s="114"/>
      <c r="E522" s="3"/>
      <c r="F522" s="2" t="e">
        <f t="shared" si="158"/>
        <v>#REF!</v>
      </c>
      <c r="G522" s="2" t="e">
        <f t="shared" si="159"/>
        <v>#REF!</v>
      </c>
      <c r="H522" s="2" t="e">
        <f t="shared" si="160"/>
        <v>#REF!</v>
      </c>
      <c r="I522" s="4"/>
      <c r="J522" s="4"/>
      <c r="K522" s="4"/>
      <c r="L522" s="4"/>
      <c r="M522" s="4"/>
      <c r="N522" s="4"/>
      <c r="O522" s="4"/>
      <c r="P522" s="4"/>
      <c r="Q522" s="2" t="str">
        <f t="shared" si="164"/>
        <v/>
      </c>
      <c r="R522" s="2" t="str">
        <f t="shared" si="165"/>
        <v/>
      </c>
      <c r="S522" s="2" t="str">
        <f t="shared" si="166"/>
        <v/>
      </c>
      <c r="T522" s="2">
        <f t="shared" si="176"/>
        <v>0</v>
      </c>
      <c r="U522" s="2" t="str">
        <f t="shared" si="167"/>
        <v/>
      </c>
      <c r="V522" s="2" t="str">
        <f t="shared" si="168"/>
        <v/>
      </c>
      <c r="W522" s="2" t="str">
        <f t="shared" si="169"/>
        <v/>
      </c>
      <c r="X522" s="5" t="str">
        <f t="shared" si="175"/>
        <v/>
      </c>
      <c r="Y522" s="2" t="str">
        <f t="shared" si="170"/>
        <v/>
      </c>
      <c r="Z522" s="2" t="str">
        <f t="shared" si="171"/>
        <v/>
      </c>
      <c r="AA522" s="4"/>
      <c r="AB522" s="4"/>
      <c r="AC522" s="4"/>
      <c r="AD522" s="4"/>
      <c r="AE522" s="4"/>
      <c r="AF522" s="4"/>
      <c r="AG522" s="4"/>
      <c r="AH522" s="4"/>
      <c r="AI522" s="2" t="str">
        <f t="shared" si="177"/>
        <v/>
      </c>
      <c r="AJ522" s="2" t="str">
        <f t="shared" si="172"/>
        <v/>
      </c>
      <c r="AK522" s="6" t="e">
        <f>VLOOKUP(C522,#REF!,10,FALSE)</f>
        <v>#REF!</v>
      </c>
      <c r="AL522" s="4"/>
      <c r="AM522" s="2" t="str">
        <f t="shared" si="173"/>
        <v/>
      </c>
      <c r="AN522" s="2" t="str">
        <f t="shared" si="174"/>
        <v/>
      </c>
      <c r="AO522" s="7" t="e">
        <f t="shared" si="161"/>
        <v>#VALUE!</v>
      </c>
      <c r="AP522" s="117"/>
      <c r="AQ522" s="8" t="str">
        <f t="shared" si="162"/>
        <v/>
      </c>
      <c r="AR522" s="9"/>
      <c r="AS522" s="1" t="str">
        <f t="shared" si="178"/>
        <v/>
      </c>
      <c r="AT522" s="43" t="e">
        <f>#REF!</f>
        <v>#REF!</v>
      </c>
      <c r="AU522" s="43" t="str">
        <f t="shared" ca="1" si="179"/>
        <v/>
      </c>
      <c r="AW522" s="43" t="e">
        <f t="array" aca="1" ref="AW522" ca="1">INDEX(ColClas1,MIN(IF(Tron1=$AT522,IF(COUNTIF($AV522:AV522,Clas1)=0,ROW(Clas1)))))&amp;""</f>
        <v>#REF!</v>
      </c>
      <c r="AX522" s="43" t="e">
        <f t="array" aca="1" ref="AX522" ca="1">INDEX(ColClas1,MIN(IF(Tron1=$AT522,IF(COUNTIF($AV522:AW522,Clas1)=0,ROW(Clas1)))))&amp;""</f>
        <v>#REF!</v>
      </c>
      <c r="AY522" s="43" t="e">
        <f t="array" aca="1" ref="AY522" ca="1">INDEX(ColClas1,MIN(IF(Tron1=$AT522,IF(COUNTIF($AV522:AX522,Clas1)=0,ROW(Clas1)))))&amp;""</f>
        <v>#REF!</v>
      </c>
      <c r="AZ522" s="43" t="e">
        <f t="array" aca="1" ref="AZ522" ca="1">INDEX(ColClas1,MIN(IF(Tron1=$AT522,IF(COUNTIF($AV522:AY522,Clas1)=0,ROW(Clas1)))))&amp;""</f>
        <v>#REF!</v>
      </c>
      <c r="BA522" s="43" t="e">
        <f t="array" aca="1" ref="BA522" ca="1">INDEX(ColClas1,MIN(IF(Tron1=$AT522,IF(COUNTIF($AV522:AZ522,Clas1)=0,ROW(Clas1)))))&amp;""</f>
        <v>#REF!</v>
      </c>
    </row>
    <row r="523" spans="1:53" x14ac:dyDescent="0.25">
      <c r="A523" s="35">
        <v>513</v>
      </c>
      <c r="B523" s="41" t="str">
        <f>IF(COUNTIF(C$11:C522,C523)=0,B522&amp;C523,B522)</f>
        <v/>
      </c>
      <c r="C523" s="116" t="str">
        <f t="shared" si="163"/>
        <v/>
      </c>
      <c r="D523" s="114"/>
      <c r="E523" s="3"/>
      <c r="F523" s="2" t="e">
        <f t="shared" ref="F523:F586" si="180">VLOOKUP(C523,BD_Id,2,FALSE)</f>
        <v>#REF!</v>
      </c>
      <c r="G523" s="2" t="e">
        <f t="shared" ref="G523:G586" si="181">VLOOKUP(C523,BD_Id,3,FALSE)</f>
        <v>#REF!</v>
      </c>
      <c r="H523" s="2" t="e">
        <f t="shared" ref="H523:H586" si="182">VLOOKUP(C523,BD_Id,4,FALSE)</f>
        <v>#REF!</v>
      </c>
      <c r="I523" s="4"/>
      <c r="J523" s="4"/>
      <c r="K523" s="4"/>
      <c r="L523" s="4"/>
      <c r="M523" s="4"/>
      <c r="N523" s="4"/>
      <c r="O523" s="4"/>
      <c r="P523" s="4"/>
      <c r="Q523" s="2" t="str">
        <f t="shared" si="164"/>
        <v/>
      </c>
      <c r="R523" s="2" t="str">
        <f t="shared" si="165"/>
        <v/>
      </c>
      <c r="S523" s="2" t="str">
        <f t="shared" si="166"/>
        <v/>
      </c>
      <c r="T523" s="2">
        <f t="shared" si="176"/>
        <v>0</v>
      </c>
      <c r="U523" s="2" t="str">
        <f t="shared" si="167"/>
        <v/>
      </c>
      <c r="V523" s="2" t="str">
        <f t="shared" si="168"/>
        <v/>
      </c>
      <c r="W523" s="2" t="str">
        <f t="shared" si="169"/>
        <v/>
      </c>
      <c r="X523" s="5" t="str">
        <f t="shared" si="175"/>
        <v/>
      </c>
      <c r="Y523" s="2" t="str">
        <f t="shared" si="170"/>
        <v/>
      </c>
      <c r="Z523" s="2" t="str">
        <f t="shared" si="171"/>
        <v/>
      </c>
      <c r="AA523" s="4"/>
      <c r="AB523" s="4"/>
      <c r="AC523" s="4"/>
      <c r="AD523" s="4"/>
      <c r="AE523" s="4"/>
      <c r="AF523" s="4"/>
      <c r="AG523" s="4"/>
      <c r="AH523" s="4"/>
      <c r="AI523" s="2" t="str">
        <f t="shared" si="177"/>
        <v/>
      </c>
      <c r="AJ523" s="2" t="str">
        <f t="shared" si="172"/>
        <v/>
      </c>
      <c r="AK523" s="6" t="e">
        <f>VLOOKUP(C523,#REF!,10,FALSE)</f>
        <v>#REF!</v>
      </c>
      <c r="AL523" s="4"/>
      <c r="AM523" s="2" t="str">
        <f t="shared" si="173"/>
        <v/>
      </c>
      <c r="AN523" s="2" t="str">
        <f t="shared" si="174"/>
        <v/>
      </c>
      <c r="AO523" s="7" t="e">
        <f t="shared" ref="AO523:AO586" si="183">IF(AM523=1,100,((AN523-AM523)/AN523)*100)</f>
        <v>#VALUE!</v>
      </c>
      <c r="AP523" s="117"/>
      <c r="AQ523" s="8" t="str">
        <f t="shared" ref="AQ523:AQ586" si="184">IF(OR(AP523="",AM523=""),"",AP523/AM523)</f>
        <v/>
      </c>
      <c r="AR523" s="9"/>
      <c r="AS523" s="1" t="str">
        <f t="shared" si="178"/>
        <v/>
      </c>
      <c r="AT523" s="43" t="e">
        <f>#REF!</f>
        <v>#REF!</v>
      </c>
      <c r="AU523" s="43" t="str">
        <f t="shared" ca="1" si="179"/>
        <v/>
      </c>
      <c r="AW523" s="43" t="e">
        <f t="array" aca="1" ref="AW523" ca="1">INDEX(ColClas1,MIN(IF(Tron1=$AT523,IF(COUNTIF($AV523:AV523,Clas1)=0,ROW(Clas1)))))&amp;""</f>
        <v>#REF!</v>
      </c>
      <c r="AX523" s="43" t="e">
        <f t="array" aca="1" ref="AX523" ca="1">INDEX(ColClas1,MIN(IF(Tron1=$AT523,IF(COUNTIF($AV523:AW523,Clas1)=0,ROW(Clas1)))))&amp;""</f>
        <v>#REF!</v>
      </c>
      <c r="AY523" s="43" t="e">
        <f t="array" aca="1" ref="AY523" ca="1">INDEX(ColClas1,MIN(IF(Tron1=$AT523,IF(COUNTIF($AV523:AX523,Clas1)=0,ROW(Clas1)))))&amp;""</f>
        <v>#REF!</v>
      </c>
      <c r="AZ523" s="43" t="e">
        <f t="array" aca="1" ref="AZ523" ca="1">INDEX(ColClas1,MIN(IF(Tron1=$AT523,IF(COUNTIF($AV523:AY523,Clas1)=0,ROW(Clas1)))))&amp;""</f>
        <v>#REF!</v>
      </c>
      <c r="BA523" s="43" t="e">
        <f t="array" aca="1" ref="BA523" ca="1">INDEX(ColClas1,MIN(IF(Tron1=$AT523,IF(COUNTIF($AV523:AZ523,Clas1)=0,ROW(Clas1)))))&amp;""</f>
        <v>#REF!</v>
      </c>
    </row>
    <row r="524" spans="1:53" x14ac:dyDescent="0.25">
      <c r="A524" s="35">
        <v>514</v>
      </c>
      <c r="B524" s="41" t="str">
        <f>IF(COUNTIF(C$11:C523,C524)=0,B523&amp;C524,B523)</f>
        <v/>
      </c>
      <c r="C524" s="116" t="str">
        <f t="shared" ref="C524:C587" si="185">IF(D524="","",IF(ISERROR(1*D524),D524,1*D524))</f>
        <v/>
      </c>
      <c r="D524" s="114"/>
      <c r="E524" s="3"/>
      <c r="F524" s="2" t="e">
        <f t="shared" si="180"/>
        <v>#REF!</v>
      </c>
      <c r="G524" s="2" t="e">
        <f t="shared" si="181"/>
        <v>#REF!</v>
      </c>
      <c r="H524" s="2" t="e">
        <f t="shared" si="182"/>
        <v>#REF!</v>
      </c>
      <c r="I524" s="4"/>
      <c r="J524" s="4"/>
      <c r="K524" s="4"/>
      <c r="L524" s="4"/>
      <c r="M524" s="4"/>
      <c r="N524" s="4"/>
      <c r="O524" s="4"/>
      <c r="P524" s="4"/>
      <c r="Q524" s="2" t="str">
        <f t="shared" ref="Q524:Q587" si="186">IF(C524="","",IF(ISERROR(VLOOKUP(AS524,BD_Bris,2,FALSE)),"",VLOOKUP(AS524,BD_Bris,2,FALSE)))</f>
        <v/>
      </c>
      <c r="R524" s="2" t="str">
        <f t="shared" ref="R524:R587" si="187">IF(ISERROR(FIND($R$5,E524)),"",MID(E524,1+FIND($R$5,E524),9))</f>
        <v/>
      </c>
      <c r="S524" s="2" t="str">
        <f t="shared" ref="S524:S587" si="188">IF(Q524="","",SUMPRODUCT(($C$11:$C$65510=C524)*($R$11:$R$65510=R524),$Q$11:$Q$65510))</f>
        <v/>
      </c>
      <c r="T524" s="2">
        <f t="shared" si="176"/>
        <v>0</v>
      </c>
      <c r="U524" s="2" t="str">
        <f t="shared" ref="U524:U587" si="189">IF(OR(L524="",P524="",S524="",T524=0),"",IF(T524&lt;150,IF(S524&gt;$BL$31,HLOOKUP(P524,$BL$24:$BO$31,8,FALSE),HLOOKUP(P524,$BL$24:$BO$31,S524+2,FALSE)),IF(AND(T524&gt;=150,T524&lt;=300),IF(S524&gt;$BL$21,HLOOKUP(P524,$BL$13:$BO$21,9,FALSE),HLOOKUP(P524,$BL$13:$BO$21,S524+2,FALSE)),IF(AND(T524&lt;400,T524&gt;300),IF(S524&gt;$BQ$24,HLOOKUP(P524,$BQ$13:$BT$24,12,FALSE),HLOOKUP(P524,$BQ$13:$BT$24,S524+2,FALSE)),""))))</f>
        <v/>
      </c>
      <c r="V524" s="2" t="str">
        <f t="shared" ref="V524:V587" si="190">IF(C524="","",IF(ISERROR(VLOOKUP(AS524,BD_Bris,3,FALSE)),"",VLOOKUP(AS524,BD_Bris,3,FALSE)))</f>
        <v/>
      </c>
      <c r="W524" s="2" t="str">
        <f t="shared" ref="W524:W587" si="191">IF(V524="","",SUMPRODUCT(($C$11:$C$65510=C524)*($R$11:$R$65510=R524),$V$11:$V$65510))</f>
        <v/>
      </c>
      <c r="X524" s="5" t="str">
        <f t="shared" si="175"/>
        <v/>
      </c>
      <c r="Y524" s="2" t="str">
        <f t="shared" ref="Y524:Y587" si="192">IF(OR(P524="",X524=""),"",IF(OR(X524=0,AND(W524&lt;&gt;"",W524=1)),1,IF(INT(X524)=X524,IF(X524&gt;=5,5,HLOOKUP(P524,$BV$13:$BY$19,ROUNDUP(X524,0)+3,FALSE)),IF(X524&gt;=5,5,HLOOKUP(P524,$BV$13:$BY$19,ROUNDUP(X524,0)+2,FALSE)))))</f>
        <v/>
      </c>
      <c r="Z524" s="2" t="str">
        <f t="shared" ref="Z524:Z587" si="193">IF(AN524="","",IF(OR(AM524="",J524="",AM524="S.O.",J524=$CA$27,J524=$CA$28),4,IF(AO524=0,1,VLOOKUP(CEILING(AO524,10),$BW$23:$BX$32,2,FALSE))))</f>
        <v/>
      </c>
      <c r="AA524" s="4"/>
      <c r="AB524" s="4"/>
      <c r="AC524" s="4"/>
      <c r="AD524" s="4"/>
      <c r="AE524" s="4"/>
      <c r="AF524" s="4"/>
      <c r="AG524" s="4"/>
      <c r="AH524" s="4"/>
      <c r="AI524" s="2" t="str">
        <f t="shared" si="177"/>
        <v/>
      </c>
      <c r="AJ524" s="2" t="str">
        <f t="shared" ref="AJ524:AJ587" si="194">IF(OR(Y524&lt;&gt;"",Z524&lt;&gt;"",U524&lt;&gt;"",AB524&lt;&gt;"",AC524&lt;&gt;"",AF524&lt;&gt;"",AG524&lt;&gt;"",AH524&lt;&gt;""),IF(OR(U524=5,Y524=5,Z524=5,AB524=5,AC524=5,AF524=5,AG524=5,AH524=5),"D",IF(OR(U524=4,Y524=4,Z524=4,AB524=4,AC524=4,AF524=4,AG524=4,AH524=4),"C",IF(OR(AA524&gt;3,AD524&gt;3,AE524&gt;3),"B","A"))),"")</f>
        <v/>
      </c>
      <c r="AK524" s="6" t="e">
        <f>VLOOKUP(C524,#REF!,10,FALSE)</f>
        <v>#REF!</v>
      </c>
      <c r="AL524" s="4"/>
      <c r="AM524" s="2" t="str">
        <f t="shared" ref="AM524:AM587" si="195">IF(AN524="","",IF(AND(AN524=$CC$29,N524&lt;&gt;""),IF((AN524-($BX$7-N524))&lt;0,1,AN524-($BX$7-N524)),IF((AN524-($BX$7-M524))&lt;0,1,AN524-($BX$7-M524))))</f>
        <v/>
      </c>
      <c r="AN524" s="2" t="str">
        <f t="shared" ref="AN524:AN587" si="196">IF(AND(J524&lt;&gt;"",OR(AND(O524="S",N524&lt;&gt;""),AND(O524="NS",M524&lt;&gt;""),AND(O524="",M524&lt;&gt;"",N524=""))),IF(AND(O524="s",N524&lt;&gt;""),$CC$29,IF(J524=$CA$16,IF(M524&lt;$CB$16,$CC$17,$CC$18),IF(J524=$CA$20,IF(OR(M524&lt;$CB$19,M524&gt;$CB$20),$CC$22,$CC$21),VLOOKUP(J524,$CA$13:$CC$30,3,FALSE)))),"")</f>
        <v/>
      </c>
      <c r="AO524" s="7" t="e">
        <f t="shared" si="183"/>
        <v>#VALUE!</v>
      </c>
      <c r="AP524" s="117"/>
      <c r="AQ524" s="8" t="str">
        <f t="shared" si="184"/>
        <v/>
      </c>
      <c r="AR524" s="9"/>
      <c r="AS524" s="1" t="str">
        <f t="shared" si="178"/>
        <v/>
      </c>
      <c r="AT524" s="43" t="e">
        <f>#REF!</f>
        <v>#REF!</v>
      </c>
      <c r="AU524" s="43" t="str">
        <f t="shared" ca="1" si="179"/>
        <v/>
      </c>
      <c r="AW524" s="43" t="e">
        <f t="array" aca="1" ref="AW524" ca="1">INDEX(ColClas1,MIN(IF(Tron1=$AT524,IF(COUNTIF($AV524:AV524,Clas1)=0,ROW(Clas1)))))&amp;""</f>
        <v>#REF!</v>
      </c>
      <c r="AX524" s="43" t="e">
        <f t="array" aca="1" ref="AX524" ca="1">INDEX(ColClas1,MIN(IF(Tron1=$AT524,IF(COUNTIF($AV524:AW524,Clas1)=0,ROW(Clas1)))))&amp;""</f>
        <v>#REF!</v>
      </c>
      <c r="AY524" s="43" t="e">
        <f t="array" aca="1" ref="AY524" ca="1">INDEX(ColClas1,MIN(IF(Tron1=$AT524,IF(COUNTIF($AV524:AX524,Clas1)=0,ROW(Clas1)))))&amp;""</f>
        <v>#REF!</v>
      </c>
      <c r="AZ524" s="43" t="e">
        <f t="array" aca="1" ref="AZ524" ca="1">INDEX(ColClas1,MIN(IF(Tron1=$AT524,IF(COUNTIF($AV524:AY524,Clas1)=0,ROW(Clas1)))))&amp;""</f>
        <v>#REF!</v>
      </c>
      <c r="BA524" s="43" t="e">
        <f t="array" aca="1" ref="BA524" ca="1">INDEX(ColClas1,MIN(IF(Tron1=$AT524,IF(COUNTIF($AV524:AZ524,Clas1)=0,ROW(Clas1)))))&amp;""</f>
        <v>#REF!</v>
      </c>
    </row>
    <row r="525" spans="1:53" x14ac:dyDescent="0.25">
      <c r="A525" s="35">
        <v>515</v>
      </c>
      <c r="B525" s="41" t="str">
        <f>IF(COUNTIF(C$11:C524,C525)=0,B524&amp;C525,B524)</f>
        <v/>
      </c>
      <c r="C525" s="116" t="str">
        <f t="shared" si="185"/>
        <v/>
      </c>
      <c r="D525" s="114"/>
      <c r="E525" s="3"/>
      <c r="F525" s="2" t="e">
        <f t="shared" si="180"/>
        <v>#REF!</v>
      </c>
      <c r="G525" s="2" t="e">
        <f t="shared" si="181"/>
        <v>#REF!</v>
      </c>
      <c r="H525" s="2" t="e">
        <f t="shared" si="182"/>
        <v>#REF!</v>
      </c>
      <c r="I525" s="4"/>
      <c r="J525" s="4"/>
      <c r="K525" s="4"/>
      <c r="L525" s="4"/>
      <c r="M525" s="4"/>
      <c r="N525" s="4"/>
      <c r="O525" s="4"/>
      <c r="P525" s="4"/>
      <c r="Q525" s="2" t="str">
        <f t="shared" si="186"/>
        <v/>
      </c>
      <c r="R525" s="2" t="str">
        <f t="shared" si="187"/>
        <v/>
      </c>
      <c r="S525" s="2" t="str">
        <f t="shared" si="188"/>
        <v/>
      </c>
      <c r="T525" s="2">
        <f t="shared" si="176"/>
        <v>0</v>
      </c>
      <c r="U525" s="2" t="str">
        <f t="shared" si="189"/>
        <v/>
      </c>
      <c r="V525" s="2" t="str">
        <f t="shared" si="190"/>
        <v/>
      </c>
      <c r="W525" s="2" t="str">
        <f t="shared" si="191"/>
        <v/>
      </c>
      <c r="X525" s="5" t="str">
        <f t="shared" ref="X525:X588" si="197">IF(OR(L525="",V525=""),"",((SUMPRODUCT(($C$11:$C$65510=C525)*($R$11:$R$65510=R525),$V$11:$V$65510)/5)/T525)*1000)</f>
        <v/>
      </c>
      <c r="Y525" s="2" t="str">
        <f t="shared" si="192"/>
        <v/>
      </c>
      <c r="Z525" s="2" t="str">
        <f t="shared" si="193"/>
        <v/>
      </c>
      <c r="AA525" s="4"/>
      <c r="AB525" s="4"/>
      <c r="AC525" s="4"/>
      <c r="AD525" s="4"/>
      <c r="AE525" s="4"/>
      <c r="AF525" s="4"/>
      <c r="AG525" s="4"/>
      <c r="AH525" s="4"/>
      <c r="AI525" s="2" t="str">
        <f t="shared" si="177"/>
        <v/>
      </c>
      <c r="AJ525" s="2" t="str">
        <f t="shared" si="194"/>
        <v/>
      </c>
      <c r="AK525" s="6" t="e">
        <f>VLOOKUP(C525,#REF!,10,FALSE)</f>
        <v>#REF!</v>
      </c>
      <c r="AL525" s="4"/>
      <c r="AM525" s="2" t="str">
        <f t="shared" si="195"/>
        <v/>
      </c>
      <c r="AN525" s="2" t="str">
        <f t="shared" si="196"/>
        <v/>
      </c>
      <c r="AO525" s="7" t="e">
        <f t="shared" si="183"/>
        <v>#VALUE!</v>
      </c>
      <c r="AP525" s="117"/>
      <c r="AQ525" s="8" t="str">
        <f t="shared" si="184"/>
        <v/>
      </c>
      <c r="AR525" s="9"/>
      <c r="AS525" s="1" t="str">
        <f t="shared" si="178"/>
        <v/>
      </c>
      <c r="AT525" s="43" t="e">
        <f>#REF!</f>
        <v>#REF!</v>
      </c>
      <c r="AU525" s="43" t="str">
        <f t="shared" ca="1" si="179"/>
        <v/>
      </c>
      <c r="AW525" s="43" t="e">
        <f t="array" aca="1" ref="AW525" ca="1">INDEX(ColClas1,MIN(IF(Tron1=$AT525,IF(COUNTIF($AV525:AV525,Clas1)=0,ROW(Clas1)))))&amp;""</f>
        <v>#REF!</v>
      </c>
      <c r="AX525" s="43" t="e">
        <f t="array" aca="1" ref="AX525" ca="1">INDEX(ColClas1,MIN(IF(Tron1=$AT525,IF(COUNTIF($AV525:AW525,Clas1)=0,ROW(Clas1)))))&amp;""</f>
        <v>#REF!</v>
      </c>
      <c r="AY525" s="43" t="e">
        <f t="array" aca="1" ref="AY525" ca="1">INDEX(ColClas1,MIN(IF(Tron1=$AT525,IF(COUNTIF($AV525:AX525,Clas1)=0,ROW(Clas1)))))&amp;""</f>
        <v>#REF!</v>
      </c>
      <c r="AZ525" s="43" t="e">
        <f t="array" aca="1" ref="AZ525" ca="1">INDEX(ColClas1,MIN(IF(Tron1=$AT525,IF(COUNTIF($AV525:AY525,Clas1)=0,ROW(Clas1)))))&amp;""</f>
        <v>#REF!</v>
      </c>
      <c r="BA525" s="43" t="e">
        <f t="array" aca="1" ref="BA525" ca="1">INDEX(ColClas1,MIN(IF(Tron1=$AT525,IF(COUNTIF($AV525:AZ525,Clas1)=0,ROW(Clas1)))))&amp;""</f>
        <v>#REF!</v>
      </c>
    </row>
    <row r="526" spans="1:53" x14ac:dyDescent="0.25">
      <c r="A526" s="35">
        <v>516</v>
      </c>
      <c r="B526" s="41" t="str">
        <f>IF(COUNTIF(C$11:C525,C526)=0,B525&amp;C526,B525)</f>
        <v/>
      </c>
      <c r="C526" s="116" t="str">
        <f t="shared" si="185"/>
        <v/>
      </c>
      <c r="D526" s="114"/>
      <c r="E526" s="3"/>
      <c r="F526" s="2" t="e">
        <f t="shared" si="180"/>
        <v>#REF!</v>
      </c>
      <c r="G526" s="2" t="e">
        <f t="shared" si="181"/>
        <v>#REF!</v>
      </c>
      <c r="H526" s="2" t="e">
        <f t="shared" si="182"/>
        <v>#REF!</v>
      </c>
      <c r="I526" s="4"/>
      <c r="J526" s="4"/>
      <c r="K526" s="4"/>
      <c r="L526" s="4"/>
      <c r="M526" s="4"/>
      <c r="N526" s="4"/>
      <c r="O526" s="4"/>
      <c r="P526" s="4"/>
      <c r="Q526" s="2" t="str">
        <f t="shared" si="186"/>
        <v/>
      </c>
      <c r="R526" s="2" t="str">
        <f t="shared" si="187"/>
        <v/>
      </c>
      <c r="S526" s="2" t="str">
        <f t="shared" si="188"/>
        <v/>
      </c>
      <c r="T526" s="2">
        <f t="shared" ref="T526:T589" si="198">SUMPRODUCT(($C$11:$C$65510=C526)*($R$11:$R$65510=R526),$L$11:$L$65510)</f>
        <v>0</v>
      </c>
      <c r="U526" s="2" t="str">
        <f t="shared" si="189"/>
        <v/>
      </c>
      <c r="V526" s="2" t="str">
        <f t="shared" si="190"/>
        <v/>
      </c>
      <c r="W526" s="2" t="str">
        <f t="shared" si="191"/>
        <v/>
      </c>
      <c r="X526" s="5" t="str">
        <f t="shared" si="197"/>
        <v/>
      </c>
      <c r="Y526" s="2" t="str">
        <f t="shared" si="192"/>
        <v/>
      </c>
      <c r="Z526" s="2" t="str">
        <f t="shared" si="193"/>
        <v/>
      </c>
      <c r="AA526" s="4"/>
      <c r="AB526" s="4"/>
      <c r="AC526" s="4"/>
      <c r="AD526" s="4"/>
      <c r="AE526" s="4"/>
      <c r="AF526" s="4"/>
      <c r="AG526" s="4"/>
      <c r="AH526" s="4"/>
      <c r="AI526" s="2" t="str">
        <f t="shared" si="177"/>
        <v/>
      </c>
      <c r="AJ526" s="2" t="str">
        <f t="shared" si="194"/>
        <v/>
      </c>
      <c r="AK526" s="6" t="e">
        <f>VLOOKUP(C526,#REF!,10,FALSE)</f>
        <v>#REF!</v>
      </c>
      <c r="AL526" s="4"/>
      <c r="AM526" s="2" t="str">
        <f t="shared" si="195"/>
        <v/>
      </c>
      <c r="AN526" s="2" t="str">
        <f t="shared" si="196"/>
        <v/>
      </c>
      <c r="AO526" s="7" t="e">
        <f t="shared" si="183"/>
        <v>#VALUE!</v>
      </c>
      <c r="AP526" s="117"/>
      <c r="AQ526" s="8" t="str">
        <f t="shared" si="184"/>
        <v/>
      </c>
      <c r="AR526" s="9"/>
      <c r="AS526" s="1" t="str">
        <f t="shared" si="178"/>
        <v/>
      </c>
      <c r="AT526" s="43" t="e">
        <f>#REF!</f>
        <v>#REF!</v>
      </c>
      <c r="AU526" s="43" t="str">
        <f t="shared" ca="1" si="179"/>
        <v/>
      </c>
      <c r="AW526" s="43" t="e">
        <f t="array" aca="1" ref="AW526" ca="1">INDEX(ColClas1,MIN(IF(Tron1=$AT526,IF(COUNTIF($AV526:AV526,Clas1)=0,ROW(Clas1)))))&amp;""</f>
        <v>#REF!</v>
      </c>
      <c r="AX526" s="43" t="e">
        <f t="array" aca="1" ref="AX526" ca="1">INDEX(ColClas1,MIN(IF(Tron1=$AT526,IF(COUNTIF($AV526:AW526,Clas1)=0,ROW(Clas1)))))&amp;""</f>
        <v>#REF!</v>
      </c>
      <c r="AY526" s="43" t="e">
        <f t="array" aca="1" ref="AY526" ca="1">INDEX(ColClas1,MIN(IF(Tron1=$AT526,IF(COUNTIF($AV526:AX526,Clas1)=0,ROW(Clas1)))))&amp;""</f>
        <v>#REF!</v>
      </c>
      <c r="AZ526" s="43" t="e">
        <f t="array" aca="1" ref="AZ526" ca="1">INDEX(ColClas1,MIN(IF(Tron1=$AT526,IF(COUNTIF($AV526:AY526,Clas1)=0,ROW(Clas1)))))&amp;""</f>
        <v>#REF!</v>
      </c>
      <c r="BA526" s="43" t="e">
        <f t="array" aca="1" ref="BA526" ca="1">INDEX(ColClas1,MIN(IF(Tron1=$AT526,IF(COUNTIF($AV526:AZ526,Clas1)=0,ROW(Clas1)))))&amp;""</f>
        <v>#REF!</v>
      </c>
    </row>
    <row r="527" spans="1:53" x14ac:dyDescent="0.25">
      <c r="A527" s="35">
        <v>517</v>
      </c>
      <c r="B527" s="41" t="str">
        <f>IF(COUNTIF(C$11:C526,C527)=0,B526&amp;C527,B526)</f>
        <v/>
      </c>
      <c r="C527" s="116" t="str">
        <f t="shared" si="185"/>
        <v/>
      </c>
      <c r="D527" s="114"/>
      <c r="E527" s="3"/>
      <c r="F527" s="2" t="e">
        <f t="shared" si="180"/>
        <v>#REF!</v>
      </c>
      <c r="G527" s="2" t="e">
        <f t="shared" si="181"/>
        <v>#REF!</v>
      </c>
      <c r="H527" s="2" t="e">
        <f t="shared" si="182"/>
        <v>#REF!</v>
      </c>
      <c r="I527" s="4"/>
      <c r="J527" s="4"/>
      <c r="K527" s="4"/>
      <c r="L527" s="4"/>
      <c r="M527" s="4"/>
      <c r="N527" s="4"/>
      <c r="O527" s="4"/>
      <c r="P527" s="4"/>
      <c r="Q527" s="2" t="str">
        <f t="shared" si="186"/>
        <v/>
      </c>
      <c r="R527" s="2" t="str">
        <f t="shared" si="187"/>
        <v/>
      </c>
      <c r="S527" s="2" t="str">
        <f t="shared" si="188"/>
        <v/>
      </c>
      <c r="T527" s="2">
        <f t="shared" si="198"/>
        <v>0</v>
      </c>
      <c r="U527" s="2" t="str">
        <f t="shared" si="189"/>
        <v/>
      </c>
      <c r="V527" s="2" t="str">
        <f t="shared" si="190"/>
        <v/>
      </c>
      <c r="W527" s="2" t="str">
        <f t="shared" si="191"/>
        <v/>
      </c>
      <c r="X527" s="5" t="str">
        <f t="shared" si="197"/>
        <v/>
      </c>
      <c r="Y527" s="2" t="str">
        <f t="shared" si="192"/>
        <v/>
      </c>
      <c r="Z527" s="2" t="str">
        <f t="shared" si="193"/>
        <v/>
      </c>
      <c r="AA527" s="4"/>
      <c r="AB527" s="4"/>
      <c r="AC527" s="4"/>
      <c r="AD527" s="4"/>
      <c r="AE527" s="4"/>
      <c r="AF527" s="4"/>
      <c r="AG527" s="4"/>
      <c r="AH527" s="4"/>
      <c r="AI527" s="2" t="str">
        <f t="shared" si="177"/>
        <v/>
      </c>
      <c r="AJ527" s="2" t="str">
        <f t="shared" si="194"/>
        <v/>
      </c>
      <c r="AK527" s="6" t="e">
        <f>VLOOKUP(C527,#REF!,10,FALSE)</f>
        <v>#REF!</v>
      </c>
      <c r="AL527" s="4"/>
      <c r="AM527" s="2" t="str">
        <f t="shared" si="195"/>
        <v/>
      </c>
      <c r="AN527" s="2" t="str">
        <f t="shared" si="196"/>
        <v/>
      </c>
      <c r="AO527" s="7" t="e">
        <f t="shared" si="183"/>
        <v>#VALUE!</v>
      </c>
      <c r="AP527" s="117"/>
      <c r="AQ527" s="8" t="str">
        <f t="shared" si="184"/>
        <v/>
      </c>
      <c r="AR527" s="9"/>
      <c r="AS527" s="1" t="str">
        <f t="shared" si="178"/>
        <v/>
      </c>
      <c r="AT527" s="43" t="e">
        <f>#REF!</f>
        <v>#REF!</v>
      </c>
      <c r="AU527" s="43" t="str">
        <f t="shared" ca="1" si="179"/>
        <v/>
      </c>
      <c r="AW527" s="43" t="e">
        <f t="array" aca="1" ref="AW527" ca="1">INDEX(ColClas1,MIN(IF(Tron1=$AT527,IF(COUNTIF($AV527:AV527,Clas1)=0,ROW(Clas1)))))&amp;""</f>
        <v>#REF!</v>
      </c>
      <c r="AX527" s="43" t="e">
        <f t="array" aca="1" ref="AX527" ca="1">INDEX(ColClas1,MIN(IF(Tron1=$AT527,IF(COUNTIF($AV527:AW527,Clas1)=0,ROW(Clas1)))))&amp;""</f>
        <v>#REF!</v>
      </c>
      <c r="AY527" s="43" t="e">
        <f t="array" aca="1" ref="AY527" ca="1">INDEX(ColClas1,MIN(IF(Tron1=$AT527,IF(COUNTIF($AV527:AX527,Clas1)=0,ROW(Clas1)))))&amp;""</f>
        <v>#REF!</v>
      </c>
      <c r="AZ527" s="43" t="e">
        <f t="array" aca="1" ref="AZ527" ca="1">INDEX(ColClas1,MIN(IF(Tron1=$AT527,IF(COUNTIF($AV527:AY527,Clas1)=0,ROW(Clas1)))))&amp;""</f>
        <v>#REF!</v>
      </c>
      <c r="BA527" s="43" t="e">
        <f t="array" aca="1" ref="BA527" ca="1">INDEX(ColClas1,MIN(IF(Tron1=$AT527,IF(COUNTIF($AV527:AZ527,Clas1)=0,ROW(Clas1)))))&amp;""</f>
        <v>#REF!</v>
      </c>
    </row>
    <row r="528" spans="1:53" x14ac:dyDescent="0.25">
      <c r="A528" s="35">
        <v>518</v>
      </c>
      <c r="B528" s="41" t="str">
        <f>IF(COUNTIF(C$11:C527,C528)=0,B527&amp;C528,B527)</f>
        <v/>
      </c>
      <c r="C528" s="116" t="str">
        <f t="shared" si="185"/>
        <v/>
      </c>
      <c r="D528" s="114"/>
      <c r="E528" s="3"/>
      <c r="F528" s="2" t="e">
        <f t="shared" si="180"/>
        <v>#REF!</v>
      </c>
      <c r="G528" s="2" t="e">
        <f t="shared" si="181"/>
        <v>#REF!</v>
      </c>
      <c r="H528" s="2" t="e">
        <f t="shared" si="182"/>
        <v>#REF!</v>
      </c>
      <c r="I528" s="4"/>
      <c r="J528" s="4"/>
      <c r="K528" s="4"/>
      <c r="L528" s="4"/>
      <c r="M528" s="4"/>
      <c r="N528" s="4"/>
      <c r="O528" s="4"/>
      <c r="P528" s="4"/>
      <c r="Q528" s="2" t="str">
        <f t="shared" si="186"/>
        <v/>
      </c>
      <c r="R528" s="2" t="str">
        <f t="shared" si="187"/>
        <v/>
      </c>
      <c r="S528" s="2" t="str">
        <f t="shared" si="188"/>
        <v/>
      </c>
      <c r="T528" s="2">
        <f t="shared" si="198"/>
        <v>0</v>
      </c>
      <c r="U528" s="2" t="str">
        <f t="shared" si="189"/>
        <v/>
      </c>
      <c r="V528" s="2" t="str">
        <f t="shared" si="190"/>
        <v/>
      </c>
      <c r="W528" s="2" t="str">
        <f t="shared" si="191"/>
        <v/>
      </c>
      <c r="X528" s="5" t="str">
        <f t="shared" si="197"/>
        <v/>
      </c>
      <c r="Y528" s="2" t="str">
        <f t="shared" si="192"/>
        <v/>
      </c>
      <c r="Z528" s="2" t="str">
        <f t="shared" si="193"/>
        <v/>
      </c>
      <c r="AA528" s="4"/>
      <c r="AB528" s="4"/>
      <c r="AC528" s="4"/>
      <c r="AD528" s="4"/>
      <c r="AE528" s="4"/>
      <c r="AF528" s="4"/>
      <c r="AG528" s="4"/>
      <c r="AH528" s="4"/>
      <c r="AI528" s="2" t="str">
        <f t="shared" si="177"/>
        <v/>
      </c>
      <c r="AJ528" s="2" t="str">
        <f t="shared" si="194"/>
        <v/>
      </c>
      <c r="AK528" s="6" t="e">
        <f>VLOOKUP(C528,#REF!,10,FALSE)</f>
        <v>#REF!</v>
      </c>
      <c r="AL528" s="4"/>
      <c r="AM528" s="2" t="str">
        <f t="shared" si="195"/>
        <v/>
      </c>
      <c r="AN528" s="2" t="str">
        <f t="shared" si="196"/>
        <v/>
      </c>
      <c r="AO528" s="7" t="e">
        <f t="shared" si="183"/>
        <v>#VALUE!</v>
      </c>
      <c r="AP528" s="117"/>
      <c r="AQ528" s="8" t="str">
        <f t="shared" si="184"/>
        <v/>
      </c>
      <c r="AR528" s="9"/>
      <c r="AS528" s="1" t="str">
        <f t="shared" si="178"/>
        <v/>
      </c>
      <c r="AT528" s="43" t="e">
        <f>#REF!</f>
        <v>#REF!</v>
      </c>
      <c r="AU528" s="43" t="str">
        <f t="shared" ca="1" si="179"/>
        <v/>
      </c>
      <c r="AW528" s="43" t="e">
        <f t="array" aca="1" ref="AW528" ca="1">INDEX(ColClas1,MIN(IF(Tron1=$AT528,IF(COUNTIF($AV528:AV528,Clas1)=0,ROW(Clas1)))))&amp;""</f>
        <v>#REF!</v>
      </c>
      <c r="AX528" s="43" t="e">
        <f t="array" aca="1" ref="AX528" ca="1">INDEX(ColClas1,MIN(IF(Tron1=$AT528,IF(COUNTIF($AV528:AW528,Clas1)=0,ROW(Clas1)))))&amp;""</f>
        <v>#REF!</v>
      </c>
      <c r="AY528" s="43" t="e">
        <f t="array" aca="1" ref="AY528" ca="1">INDEX(ColClas1,MIN(IF(Tron1=$AT528,IF(COUNTIF($AV528:AX528,Clas1)=0,ROW(Clas1)))))&amp;""</f>
        <v>#REF!</v>
      </c>
      <c r="AZ528" s="43" t="e">
        <f t="array" aca="1" ref="AZ528" ca="1">INDEX(ColClas1,MIN(IF(Tron1=$AT528,IF(COUNTIF($AV528:AY528,Clas1)=0,ROW(Clas1)))))&amp;""</f>
        <v>#REF!</v>
      </c>
      <c r="BA528" s="43" t="e">
        <f t="array" aca="1" ref="BA528" ca="1">INDEX(ColClas1,MIN(IF(Tron1=$AT528,IF(COUNTIF($AV528:AZ528,Clas1)=0,ROW(Clas1)))))&amp;""</f>
        <v>#REF!</v>
      </c>
    </row>
    <row r="529" spans="1:53" x14ac:dyDescent="0.25">
      <c r="A529" s="35">
        <v>519</v>
      </c>
      <c r="B529" s="41" t="str">
        <f>IF(COUNTIF(C$11:C528,C529)=0,B528&amp;C529,B528)</f>
        <v/>
      </c>
      <c r="C529" s="116" t="str">
        <f t="shared" si="185"/>
        <v/>
      </c>
      <c r="D529" s="114"/>
      <c r="E529" s="3"/>
      <c r="F529" s="2" t="e">
        <f t="shared" si="180"/>
        <v>#REF!</v>
      </c>
      <c r="G529" s="2" t="e">
        <f t="shared" si="181"/>
        <v>#REF!</v>
      </c>
      <c r="H529" s="2" t="e">
        <f t="shared" si="182"/>
        <v>#REF!</v>
      </c>
      <c r="I529" s="4"/>
      <c r="J529" s="4"/>
      <c r="K529" s="4"/>
      <c r="L529" s="4"/>
      <c r="M529" s="4"/>
      <c r="N529" s="4"/>
      <c r="O529" s="4"/>
      <c r="P529" s="4"/>
      <c r="Q529" s="2" t="str">
        <f t="shared" si="186"/>
        <v/>
      </c>
      <c r="R529" s="2" t="str">
        <f t="shared" si="187"/>
        <v/>
      </c>
      <c r="S529" s="2" t="str">
        <f t="shared" si="188"/>
        <v/>
      </c>
      <c r="T529" s="2">
        <f t="shared" si="198"/>
        <v>0</v>
      </c>
      <c r="U529" s="2" t="str">
        <f t="shared" si="189"/>
        <v/>
      </c>
      <c r="V529" s="2" t="str">
        <f t="shared" si="190"/>
        <v/>
      </c>
      <c r="W529" s="2" t="str">
        <f t="shared" si="191"/>
        <v/>
      </c>
      <c r="X529" s="5" t="str">
        <f t="shared" si="197"/>
        <v/>
      </c>
      <c r="Y529" s="2" t="str">
        <f t="shared" si="192"/>
        <v/>
      </c>
      <c r="Z529" s="2" t="str">
        <f t="shared" si="193"/>
        <v/>
      </c>
      <c r="AA529" s="4"/>
      <c r="AB529" s="4"/>
      <c r="AC529" s="4"/>
      <c r="AD529" s="4"/>
      <c r="AE529" s="4"/>
      <c r="AF529" s="4"/>
      <c r="AG529" s="4"/>
      <c r="AH529" s="4"/>
      <c r="AI529" s="2" t="str">
        <f t="shared" si="177"/>
        <v/>
      </c>
      <c r="AJ529" s="2" t="str">
        <f t="shared" si="194"/>
        <v/>
      </c>
      <c r="AK529" s="6" t="e">
        <f>VLOOKUP(C529,#REF!,10,FALSE)</f>
        <v>#REF!</v>
      </c>
      <c r="AL529" s="4"/>
      <c r="AM529" s="2" t="str">
        <f t="shared" si="195"/>
        <v/>
      </c>
      <c r="AN529" s="2" t="str">
        <f t="shared" si="196"/>
        <v/>
      </c>
      <c r="AO529" s="7" t="e">
        <f t="shared" si="183"/>
        <v>#VALUE!</v>
      </c>
      <c r="AP529" s="117"/>
      <c r="AQ529" s="8" t="str">
        <f t="shared" si="184"/>
        <v/>
      </c>
      <c r="AR529" s="9"/>
      <c r="AS529" s="1" t="str">
        <f t="shared" si="178"/>
        <v/>
      </c>
      <c r="AT529" s="43" t="e">
        <f>#REF!</f>
        <v>#REF!</v>
      </c>
      <c r="AU529" s="43" t="str">
        <f t="shared" ca="1" si="179"/>
        <v/>
      </c>
      <c r="AW529" s="43" t="e">
        <f t="array" aca="1" ref="AW529" ca="1">INDEX(ColClas1,MIN(IF(Tron1=$AT529,IF(COUNTIF($AV529:AV529,Clas1)=0,ROW(Clas1)))))&amp;""</f>
        <v>#REF!</v>
      </c>
      <c r="AX529" s="43" t="e">
        <f t="array" aca="1" ref="AX529" ca="1">INDEX(ColClas1,MIN(IF(Tron1=$AT529,IF(COUNTIF($AV529:AW529,Clas1)=0,ROW(Clas1)))))&amp;""</f>
        <v>#REF!</v>
      </c>
      <c r="AY529" s="43" t="e">
        <f t="array" aca="1" ref="AY529" ca="1">INDEX(ColClas1,MIN(IF(Tron1=$AT529,IF(COUNTIF($AV529:AX529,Clas1)=0,ROW(Clas1)))))&amp;""</f>
        <v>#REF!</v>
      </c>
      <c r="AZ529" s="43" t="e">
        <f t="array" aca="1" ref="AZ529" ca="1">INDEX(ColClas1,MIN(IF(Tron1=$AT529,IF(COUNTIF($AV529:AY529,Clas1)=0,ROW(Clas1)))))&amp;""</f>
        <v>#REF!</v>
      </c>
      <c r="BA529" s="43" t="e">
        <f t="array" aca="1" ref="BA529" ca="1">INDEX(ColClas1,MIN(IF(Tron1=$AT529,IF(COUNTIF($AV529:AZ529,Clas1)=0,ROW(Clas1)))))&amp;""</f>
        <v>#REF!</v>
      </c>
    </row>
    <row r="530" spans="1:53" x14ac:dyDescent="0.25">
      <c r="A530" s="35">
        <v>520</v>
      </c>
      <c r="B530" s="41" t="str">
        <f>IF(COUNTIF(C$11:C529,C530)=0,B529&amp;C530,B529)</f>
        <v/>
      </c>
      <c r="C530" s="116" t="str">
        <f t="shared" si="185"/>
        <v/>
      </c>
      <c r="D530" s="114"/>
      <c r="E530" s="3"/>
      <c r="F530" s="2" t="e">
        <f t="shared" si="180"/>
        <v>#REF!</v>
      </c>
      <c r="G530" s="2" t="e">
        <f t="shared" si="181"/>
        <v>#REF!</v>
      </c>
      <c r="H530" s="2" t="e">
        <f t="shared" si="182"/>
        <v>#REF!</v>
      </c>
      <c r="I530" s="4"/>
      <c r="J530" s="4"/>
      <c r="K530" s="4"/>
      <c r="L530" s="4"/>
      <c r="M530" s="4"/>
      <c r="N530" s="4"/>
      <c r="O530" s="4"/>
      <c r="P530" s="4"/>
      <c r="Q530" s="2" t="str">
        <f t="shared" si="186"/>
        <v/>
      </c>
      <c r="R530" s="2" t="str">
        <f t="shared" si="187"/>
        <v/>
      </c>
      <c r="S530" s="2" t="str">
        <f t="shared" si="188"/>
        <v/>
      </c>
      <c r="T530" s="2">
        <f t="shared" si="198"/>
        <v>0</v>
      </c>
      <c r="U530" s="2" t="str">
        <f t="shared" si="189"/>
        <v/>
      </c>
      <c r="V530" s="2" t="str">
        <f t="shared" si="190"/>
        <v/>
      </c>
      <c r="W530" s="2" t="str">
        <f t="shared" si="191"/>
        <v/>
      </c>
      <c r="X530" s="5" t="str">
        <f t="shared" si="197"/>
        <v/>
      </c>
      <c r="Y530" s="2" t="str">
        <f t="shared" si="192"/>
        <v/>
      </c>
      <c r="Z530" s="2" t="str">
        <f t="shared" si="193"/>
        <v/>
      </c>
      <c r="AA530" s="4"/>
      <c r="AB530" s="4"/>
      <c r="AC530" s="4"/>
      <c r="AD530" s="4"/>
      <c r="AE530" s="4"/>
      <c r="AF530" s="4"/>
      <c r="AG530" s="4"/>
      <c r="AH530" s="4"/>
      <c r="AI530" s="2" t="str">
        <f t="shared" si="177"/>
        <v/>
      </c>
      <c r="AJ530" s="2" t="str">
        <f t="shared" si="194"/>
        <v/>
      </c>
      <c r="AK530" s="6" t="e">
        <f>VLOOKUP(C530,#REF!,10,FALSE)</f>
        <v>#REF!</v>
      </c>
      <c r="AL530" s="4"/>
      <c r="AM530" s="2" t="str">
        <f t="shared" si="195"/>
        <v/>
      </c>
      <c r="AN530" s="2" t="str">
        <f t="shared" si="196"/>
        <v/>
      </c>
      <c r="AO530" s="7" t="e">
        <f t="shared" si="183"/>
        <v>#VALUE!</v>
      </c>
      <c r="AP530" s="117"/>
      <c r="AQ530" s="8" t="str">
        <f t="shared" si="184"/>
        <v/>
      </c>
      <c r="AR530" s="9"/>
      <c r="AS530" s="1" t="str">
        <f t="shared" si="178"/>
        <v/>
      </c>
      <c r="AT530" s="43" t="e">
        <f>#REF!</f>
        <v>#REF!</v>
      </c>
      <c r="AU530" s="43" t="str">
        <f t="shared" ca="1" si="179"/>
        <v/>
      </c>
      <c r="AW530" s="43" t="e">
        <f t="array" aca="1" ref="AW530" ca="1">INDEX(ColClas1,MIN(IF(Tron1=$AT530,IF(COUNTIF($AV530:AV530,Clas1)=0,ROW(Clas1)))))&amp;""</f>
        <v>#REF!</v>
      </c>
      <c r="AX530" s="43" t="e">
        <f t="array" aca="1" ref="AX530" ca="1">INDEX(ColClas1,MIN(IF(Tron1=$AT530,IF(COUNTIF($AV530:AW530,Clas1)=0,ROW(Clas1)))))&amp;""</f>
        <v>#REF!</v>
      </c>
      <c r="AY530" s="43" t="e">
        <f t="array" aca="1" ref="AY530" ca="1">INDEX(ColClas1,MIN(IF(Tron1=$AT530,IF(COUNTIF($AV530:AX530,Clas1)=0,ROW(Clas1)))))&amp;""</f>
        <v>#REF!</v>
      </c>
      <c r="AZ530" s="43" t="e">
        <f t="array" aca="1" ref="AZ530" ca="1">INDEX(ColClas1,MIN(IF(Tron1=$AT530,IF(COUNTIF($AV530:AY530,Clas1)=0,ROW(Clas1)))))&amp;""</f>
        <v>#REF!</v>
      </c>
      <c r="BA530" s="43" t="e">
        <f t="array" aca="1" ref="BA530" ca="1">INDEX(ColClas1,MIN(IF(Tron1=$AT530,IF(COUNTIF($AV530:AZ530,Clas1)=0,ROW(Clas1)))))&amp;""</f>
        <v>#REF!</v>
      </c>
    </row>
    <row r="531" spans="1:53" x14ac:dyDescent="0.25">
      <c r="A531" s="35">
        <v>521</v>
      </c>
      <c r="B531" s="41" t="str">
        <f>IF(COUNTIF(C$11:C530,C531)=0,B530&amp;C531,B530)</f>
        <v/>
      </c>
      <c r="C531" s="116" t="str">
        <f t="shared" si="185"/>
        <v/>
      </c>
      <c r="D531" s="114"/>
      <c r="E531" s="3"/>
      <c r="F531" s="2" t="e">
        <f t="shared" si="180"/>
        <v>#REF!</v>
      </c>
      <c r="G531" s="2" t="e">
        <f t="shared" si="181"/>
        <v>#REF!</v>
      </c>
      <c r="H531" s="2" t="e">
        <f t="shared" si="182"/>
        <v>#REF!</v>
      </c>
      <c r="I531" s="4"/>
      <c r="J531" s="4"/>
      <c r="K531" s="4"/>
      <c r="L531" s="4"/>
      <c r="M531" s="4"/>
      <c r="N531" s="4"/>
      <c r="O531" s="4"/>
      <c r="P531" s="4"/>
      <c r="Q531" s="2" t="str">
        <f t="shared" si="186"/>
        <v/>
      </c>
      <c r="R531" s="2" t="str">
        <f t="shared" si="187"/>
        <v/>
      </c>
      <c r="S531" s="2" t="str">
        <f t="shared" si="188"/>
        <v/>
      </c>
      <c r="T531" s="2">
        <f t="shared" si="198"/>
        <v>0</v>
      </c>
      <c r="U531" s="2" t="str">
        <f t="shared" si="189"/>
        <v/>
      </c>
      <c r="V531" s="2" t="str">
        <f t="shared" si="190"/>
        <v/>
      </c>
      <c r="W531" s="2" t="str">
        <f t="shared" si="191"/>
        <v/>
      </c>
      <c r="X531" s="5" t="str">
        <f t="shared" si="197"/>
        <v/>
      </c>
      <c r="Y531" s="2" t="str">
        <f t="shared" si="192"/>
        <v/>
      </c>
      <c r="Z531" s="2" t="str">
        <f t="shared" si="193"/>
        <v/>
      </c>
      <c r="AA531" s="4"/>
      <c r="AB531" s="4"/>
      <c r="AC531" s="4"/>
      <c r="AD531" s="4"/>
      <c r="AE531" s="4"/>
      <c r="AF531" s="4"/>
      <c r="AG531" s="4"/>
      <c r="AH531" s="4"/>
      <c r="AI531" s="2" t="str">
        <f t="shared" si="177"/>
        <v/>
      </c>
      <c r="AJ531" s="2" t="str">
        <f t="shared" si="194"/>
        <v/>
      </c>
      <c r="AK531" s="6" t="e">
        <f>VLOOKUP(C531,#REF!,10,FALSE)</f>
        <v>#REF!</v>
      </c>
      <c r="AL531" s="4"/>
      <c r="AM531" s="2" t="str">
        <f t="shared" si="195"/>
        <v/>
      </c>
      <c r="AN531" s="2" t="str">
        <f t="shared" si="196"/>
        <v/>
      </c>
      <c r="AO531" s="7" t="e">
        <f t="shared" si="183"/>
        <v>#VALUE!</v>
      </c>
      <c r="AP531" s="117"/>
      <c r="AQ531" s="8" t="str">
        <f t="shared" si="184"/>
        <v/>
      </c>
      <c r="AR531" s="9"/>
      <c r="AS531" s="1" t="str">
        <f t="shared" si="178"/>
        <v/>
      </c>
      <c r="AT531" s="43" t="e">
        <f>#REF!</f>
        <v>#REF!</v>
      </c>
      <c r="AU531" s="43" t="str">
        <f t="shared" ca="1" si="179"/>
        <v/>
      </c>
      <c r="AW531" s="43" t="e">
        <f t="array" aca="1" ref="AW531" ca="1">INDEX(ColClas1,MIN(IF(Tron1=$AT531,IF(COUNTIF($AV531:AV531,Clas1)=0,ROW(Clas1)))))&amp;""</f>
        <v>#REF!</v>
      </c>
      <c r="AX531" s="43" t="e">
        <f t="array" aca="1" ref="AX531" ca="1">INDEX(ColClas1,MIN(IF(Tron1=$AT531,IF(COUNTIF($AV531:AW531,Clas1)=0,ROW(Clas1)))))&amp;""</f>
        <v>#REF!</v>
      </c>
      <c r="AY531" s="43" t="e">
        <f t="array" aca="1" ref="AY531" ca="1">INDEX(ColClas1,MIN(IF(Tron1=$AT531,IF(COUNTIF($AV531:AX531,Clas1)=0,ROW(Clas1)))))&amp;""</f>
        <v>#REF!</v>
      </c>
      <c r="AZ531" s="43" t="e">
        <f t="array" aca="1" ref="AZ531" ca="1">INDEX(ColClas1,MIN(IF(Tron1=$AT531,IF(COUNTIF($AV531:AY531,Clas1)=0,ROW(Clas1)))))&amp;""</f>
        <v>#REF!</v>
      </c>
      <c r="BA531" s="43" t="e">
        <f t="array" aca="1" ref="BA531" ca="1">INDEX(ColClas1,MIN(IF(Tron1=$AT531,IF(COUNTIF($AV531:AZ531,Clas1)=0,ROW(Clas1)))))&amp;""</f>
        <v>#REF!</v>
      </c>
    </row>
    <row r="532" spans="1:53" x14ac:dyDescent="0.25">
      <c r="A532" s="35">
        <v>522</v>
      </c>
      <c r="B532" s="41" t="str">
        <f>IF(COUNTIF(C$11:C531,C532)=0,B531&amp;C532,B531)</f>
        <v/>
      </c>
      <c r="C532" s="116" t="str">
        <f t="shared" si="185"/>
        <v/>
      </c>
      <c r="D532" s="114"/>
      <c r="E532" s="3"/>
      <c r="F532" s="2" t="e">
        <f t="shared" si="180"/>
        <v>#REF!</v>
      </c>
      <c r="G532" s="2" t="e">
        <f t="shared" si="181"/>
        <v>#REF!</v>
      </c>
      <c r="H532" s="2" t="e">
        <f t="shared" si="182"/>
        <v>#REF!</v>
      </c>
      <c r="I532" s="4"/>
      <c r="J532" s="4"/>
      <c r="K532" s="4"/>
      <c r="L532" s="4"/>
      <c r="M532" s="4"/>
      <c r="N532" s="4"/>
      <c r="O532" s="4"/>
      <c r="P532" s="4"/>
      <c r="Q532" s="2" t="str">
        <f t="shared" si="186"/>
        <v/>
      </c>
      <c r="R532" s="2" t="str">
        <f t="shared" si="187"/>
        <v/>
      </c>
      <c r="S532" s="2" t="str">
        <f t="shared" si="188"/>
        <v/>
      </c>
      <c r="T532" s="2">
        <f t="shared" si="198"/>
        <v>0</v>
      </c>
      <c r="U532" s="2" t="str">
        <f t="shared" si="189"/>
        <v/>
      </c>
      <c r="V532" s="2" t="str">
        <f t="shared" si="190"/>
        <v/>
      </c>
      <c r="W532" s="2" t="str">
        <f t="shared" si="191"/>
        <v/>
      </c>
      <c r="X532" s="5" t="str">
        <f t="shared" si="197"/>
        <v/>
      </c>
      <c r="Y532" s="2" t="str">
        <f t="shared" si="192"/>
        <v/>
      </c>
      <c r="Z532" s="2" t="str">
        <f t="shared" si="193"/>
        <v/>
      </c>
      <c r="AA532" s="4"/>
      <c r="AB532" s="4"/>
      <c r="AC532" s="4"/>
      <c r="AD532" s="4"/>
      <c r="AE532" s="4"/>
      <c r="AF532" s="4"/>
      <c r="AG532" s="4"/>
      <c r="AH532" s="4"/>
      <c r="AI532" s="2" t="str">
        <f t="shared" si="177"/>
        <v/>
      </c>
      <c r="AJ532" s="2" t="str">
        <f t="shared" si="194"/>
        <v/>
      </c>
      <c r="AK532" s="6" t="e">
        <f>VLOOKUP(C532,#REF!,10,FALSE)</f>
        <v>#REF!</v>
      </c>
      <c r="AL532" s="4"/>
      <c r="AM532" s="2" t="str">
        <f t="shared" si="195"/>
        <v/>
      </c>
      <c r="AN532" s="2" t="str">
        <f t="shared" si="196"/>
        <v/>
      </c>
      <c r="AO532" s="7" t="e">
        <f t="shared" si="183"/>
        <v>#VALUE!</v>
      </c>
      <c r="AP532" s="117"/>
      <c r="AQ532" s="8" t="str">
        <f t="shared" si="184"/>
        <v/>
      </c>
      <c r="AR532" s="9"/>
      <c r="AS532" s="1" t="str">
        <f t="shared" si="178"/>
        <v/>
      </c>
      <c r="AT532" s="43" t="e">
        <f>#REF!</f>
        <v>#REF!</v>
      </c>
      <c r="AU532" s="43" t="str">
        <f t="shared" ca="1" si="179"/>
        <v/>
      </c>
      <c r="AW532" s="43" t="e">
        <f t="array" aca="1" ref="AW532" ca="1">INDEX(ColClas1,MIN(IF(Tron1=$AT532,IF(COUNTIF($AV532:AV532,Clas1)=0,ROW(Clas1)))))&amp;""</f>
        <v>#REF!</v>
      </c>
      <c r="AX532" s="43" t="e">
        <f t="array" aca="1" ref="AX532" ca="1">INDEX(ColClas1,MIN(IF(Tron1=$AT532,IF(COUNTIF($AV532:AW532,Clas1)=0,ROW(Clas1)))))&amp;""</f>
        <v>#REF!</v>
      </c>
      <c r="AY532" s="43" t="e">
        <f t="array" aca="1" ref="AY532" ca="1">INDEX(ColClas1,MIN(IF(Tron1=$AT532,IF(COUNTIF($AV532:AX532,Clas1)=0,ROW(Clas1)))))&amp;""</f>
        <v>#REF!</v>
      </c>
      <c r="AZ532" s="43" t="e">
        <f t="array" aca="1" ref="AZ532" ca="1">INDEX(ColClas1,MIN(IF(Tron1=$AT532,IF(COUNTIF($AV532:AY532,Clas1)=0,ROW(Clas1)))))&amp;""</f>
        <v>#REF!</v>
      </c>
      <c r="BA532" s="43" t="e">
        <f t="array" aca="1" ref="BA532" ca="1">INDEX(ColClas1,MIN(IF(Tron1=$AT532,IF(COUNTIF($AV532:AZ532,Clas1)=0,ROW(Clas1)))))&amp;""</f>
        <v>#REF!</v>
      </c>
    </row>
    <row r="533" spans="1:53" x14ac:dyDescent="0.25">
      <c r="A533" s="35">
        <v>523</v>
      </c>
      <c r="B533" s="41" t="str">
        <f>IF(COUNTIF(C$11:C532,C533)=0,B532&amp;C533,B532)</f>
        <v/>
      </c>
      <c r="C533" s="116" t="str">
        <f t="shared" si="185"/>
        <v/>
      </c>
      <c r="D533" s="114"/>
      <c r="E533" s="3"/>
      <c r="F533" s="2" t="e">
        <f t="shared" si="180"/>
        <v>#REF!</v>
      </c>
      <c r="G533" s="2" t="e">
        <f t="shared" si="181"/>
        <v>#REF!</v>
      </c>
      <c r="H533" s="2" t="e">
        <f t="shared" si="182"/>
        <v>#REF!</v>
      </c>
      <c r="I533" s="4"/>
      <c r="J533" s="4"/>
      <c r="K533" s="4"/>
      <c r="L533" s="4"/>
      <c r="M533" s="4"/>
      <c r="N533" s="4"/>
      <c r="O533" s="4"/>
      <c r="P533" s="4"/>
      <c r="Q533" s="2" t="str">
        <f t="shared" si="186"/>
        <v/>
      </c>
      <c r="R533" s="2" t="str">
        <f t="shared" si="187"/>
        <v/>
      </c>
      <c r="S533" s="2" t="str">
        <f t="shared" si="188"/>
        <v/>
      </c>
      <c r="T533" s="2">
        <f t="shared" si="198"/>
        <v>0</v>
      </c>
      <c r="U533" s="2" t="str">
        <f t="shared" si="189"/>
        <v/>
      </c>
      <c r="V533" s="2" t="str">
        <f t="shared" si="190"/>
        <v/>
      </c>
      <c r="W533" s="2" t="str">
        <f t="shared" si="191"/>
        <v/>
      </c>
      <c r="X533" s="5" t="str">
        <f t="shared" si="197"/>
        <v/>
      </c>
      <c r="Y533" s="2" t="str">
        <f t="shared" si="192"/>
        <v/>
      </c>
      <c r="Z533" s="2" t="str">
        <f t="shared" si="193"/>
        <v/>
      </c>
      <c r="AA533" s="4"/>
      <c r="AB533" s="4"/>
      <c r="AC533" s="4"/>
      <c r="AD533" s="4"/>
      <c r="AE533" s="4"/>
      <c r="AF533" s="4"/>
      <c r="AG533" s="4"/>
      <c r="AH533" s="4"/>
      <c r="AI533" s="2" t="str">
        <f t="shared" si="177"/>
        <v/>
      </c>
      <c r="AJ533" s="2" t="str">
        <f t="shared" si="194"/>
        <v/>
      </c>
      <c r="AK533" s="6" t="e">
        <f>VLOOKUP(C533,#REF!,10,FALSE)</f>
        <v>#REF!</v>
      </c>
      <c r="AL533" s="4"/>
      <c r="AM533" s="2" t="str">
        <f t="shared" si="195"/>
        <v/>
      </c>
      <c r="AN533" s="2" t="str">
        <f t="shared" si="196"/>
        <v/>
      </c>
      <c r="AO533" s="7" t="e">
        <f t="shared" si="183"/>
        <v>#VALUE!</v>
      </c>
      <c r="AP533" s="117"/>
      <c r="AQ533" s="8" t="str">
        <f t="shared" si="184"/>
        <v/>
      </c>
      <c r="AR533" s="9"/>
      <c r="AS533" s="1" t="str">
        <f t="shared" si="178"/>
        <v/>
      </c>
      <c r="AT533" s="43" t="e">
        <f>#REF!</f>
        <v>#REF!</v>
      </c>
      <c r="AU533" s="43" t="str">
        <f t="shared" ca="1" si="179"/>
        <v/>
      </c>
      <c r="AW533" s="43" t="e">
        <f t="array" aca="1" ref="AW533" ca="1">INDEX(ColClas1,MIN(IF(Tron1=$AT533,IF(COUNTIF($AV533:AV533,Clas1)=0,ROW(Clas1)))))&amp;""</f>
        <v>#REF!</v>
      </c>
      <c r="AX533" s="43" t="e">
        <f t="array" aca="1" ref="AX533" ca="1">INDEX(ColClas1,MIN(IF(Tron1=$AT533,IF(COUNTIF($AV533:AW533,Clas1)=0,ROW(Clas1)))))&amp;""</f>
        <v>#REF!</v>
      </c>
      <c r="AY533" s="43" t="e">
        <f t="array" aca="1" ref="AY533" ca="1">INDEX(ColClas1,MIN(IF(Tron1=$AT533,IF(COUNTIF($AV533:AX533,Clas1)=0,ROW(Clas1)))))&amp;""</f>
        <v>#REF!</v>
      </c>
      <c r="AZ533" s="43" t="e">
        <f t="array" aca="1" ref="AZ533" ca="1">INDEX(ColClas1,MIN(IF(Tron1=$AT533,IF(COUNTIF($AV533:AY533,Clas1)=0,ROW(Clas1)))))&amp;""</f>
        <v>#REF!</v>
      </c>
      <c r="BA533" s="43" t="e">
        <f t="array" aca="1" ref="BA533" ca="1">INDEX(ColClas1,MIN(IF(Tron1=$AT533,IF(COUNTIF($AV533:AZ533,Clas1)=0,ROW(Clas1)))))&amp;""</f>
        <v>#REF!</v>
      </c>
    </row>
    <row r="534" spans="1:53" x14ac:dyDescent="0.25">
      <c r="A534" s="35">
        <v>524</v>
      </c>
      <c r="B534" s="41" t="str">
        <f>IF(COUNTIF(C$11:C533,C534)=0,B533&amp;C534,B533)</f>
        <v/>
      </c>
      <c r="C534" s="116" t="str">
        <f t="shared" si="185"/>
        <v/>
      </c>
      <c r="D534" s="114"/>
      <c r="E534" s="3"/>
      <c r="F534" s="2" t="e">
        <f t="shared" si="180"/>
        <v>#REF!</v>
      </c>
      <c r="G534" s="2" t="e">
        <f t="shared" si="181"/>
        <v>#REF!</v>
      </c>
      <c r="H534" s="2" t="e">
        <f t="shared" si="182"/>
        <v>#REF!</v>
      </c>
      <c r="I534" s="4"/>
      <c r="J534" s="4"/>
      <c r="K534" s="4"/>
      <c r="L534" s="4"/>
      <c r="M534" s="4"/>
      <c r="N534" s="4"/>
      <c r="O534" s="4"/>
      <c r="P534" s="4"/>
      <c r="Q534" s="2" t="str">
        <f t="shared" si="186"/>
        <v/>
      </c>
      <c r="R534" s="2" t="str">
        <f t="shared" si="187"/>
        <v/>
      </c>
      <c r="S534" s="2" t="str">
        <f t="shared" si="188"/>
        <v/>
      </c>
      <c r="T534" s="2">
        <f t="shared" si="198"/>
        <v>0</v>
      </c>
      <c r="U534" s="2" t="str">
        <f t="shared" si="189"/>
        <v/>
      </c>
      <c r="V534" s="2" t="str">
        <f t="shared" si="190"/>
        <v/>
      </c>
      <c r="W534" s="2" t="str">
        <f t="shared" si="191"/>
        <v/>
      </c>
      <c r="X534" s="5" t="str">
        <f t="shared" si="197"/>
        <v/>
      </c>
      <c r="Y534" s="2" t="str">
        <f t="shared" si="192"/>
        <v/>
      </c>
      <c r="Z534" s="2" t="str">
        <f t="shared" si="193"/>
        <v/>
      </c>
      <c r="AA534" s="4"/>
      <c r="AB534" s="4"/>
      <c r="AC534" s="4"/>
      <c r="AD534" s="4"/>
      <c r="AE534" s="4"/>
      <c r="AF534" s="4"/>
      <c r="AG534" s="4"/>
      <c r="AH534" s="4"/>
      <c r="AI534" s="2" t="str">
        <f t="shared" si="177"/>
        <v/>
      </c>
      <c r="AJ534" s="2" t="str">
        <f t="shared" si="194"/>
        <v/>
      </c>
      <c r="AK534" s="6" t="e">
        <f>VLOOKUP(C534,#REF!,10,FALSE)</f>
        <v>#REF!</v>
      </c>
      <c r="AL534" s="4"/>
      <c r="AM534" s="2" t="str">
        <f t="shared" si="195"/>
        <v/>
      </c>
      <c r="AN534" s="2" t="str">
        <f t="shared" si="196"/>
        <v/>
      </c>
      <c r="AO534" s="7" t="e">
        <f t="shared" si="183"/>
        <v>#VALUE!</v>
      </c>
      <c r="AP534" s="117"/>
      <c r="AQ534" s="8" t="str">
        <f t="shared" si="184"/>
        <v/>
      </c>
      <c r="AR534" s="9"/>
      <c r="AS534" s="1" t="str">
        <f t="shared" si="178"/>
        <v/>
      </c>
      <c r="AT534" s="43" t="e">
        <f>#REF!</f>
        <v>#REF!</v>
      </c>
      <c r="AU534" s="43" t="str">
        <f t="shared" ca="1" si="179"/>
        <v/>
      </c>
      <c r="AW534" s="43" t="e">
        <f t="array" aca="1" ref="AW534" ca="1">INDEX(ColClas1,MIN(IF(Tron1=$AT534,IF(COUNTIF($AV534:AV534,Clas1)=0,ROW(Clas1)))))&amp;""</f>
        <v>#REF!</v>
      </c>
      <c r="AX534" s="43" t="e">
        <f t="array" aca="1" ref="AX534" ca="1">INDEX(ColClas1,MIN(IF(Tron1=$AT534,IF(COUNTIF($AV534:AW534,Clas1)=0,ROW(Clas1)))))&amp;""</f>
        <v>#REF!</v>
      </c>
      <c r="AY534" s="43" t="e">
        <f t="array" aca="1" ref="AY534" ca="1">INDEX(ColClas1,MIN(IF(Tron1=$AT534,IF(COUNTIF($AV534:AX534,Clas1)=0,ROW(Clas1)))))&amp;""</f>
        <v>#REF!</v>
      </c>
      <c r="AZ534" s="43" t="e">
        <f t="array" aca="1" ref="AZ534" ca="1">INDEX(ColClas1,MIN(IF(Tron1=$AT534,IF(COUNTIF($AV534:AY534,Clas1)=0,ROW(Clas1)))))&amp;""</f>
        <v>#REF!</v>
      </c>
      <c r="BA534" s="43" t="e">
        <f t="array" aca="1" ref="BA534" ca="1">INDEX(ColClas1,MIN(IF(Tron1=$AT534,IF(COUNTIF($AV534:AZ534,Clas1)=0,ROW(Clas1)))))&amp;""</f>
        <v>#REF!</v>
      </c>
    </row>
    <row r="535" spans="1:53" x14ac:dyDescent="0.25">
      <c r="A535" s="35">
        <v>525</v>
      </c>
      <c r="B535" s="41" t="str">
        <f>IF(COUNTIF(C$11:C534,C535)=0,B534&amp;C535,B534)</f>
        <v/>
      </c>
      <c r="C535" s="116" t="str">
        <f t="shared" si="185"/>
        <v/>
      </c>
      <c r="D535" s="114"/>
      <c r="E535" s="3"/>
      <c r="F535" s="2" t="e">
        <f t="shared" si="180"/>
        <v>#REF!</v>
      </c>
      <c r="G535" s="2" t="e">
        <f t="shared" si="181"/>
        <v>#REF!</v>
      </c>
      <c r="H535" s="2" t="e">
        <f t="shared" si="182"/>
        <v>#REF!</v>
      </c>
      <c r="I535" s="4"/>
      <c r="J535" s="4"/>
      <c r="K535" s="4"/>
      <c r="L535" s="4"/>
      <c r="M535" s="4"/>
      <c r="N535" s="4"/>
      <c r="O535" s="4"/>
      <c r="P535" s="4"/>
      <c r="Q535" s="2" t="str">
        <f t="shared" si="186"/>
        <v/>
      </c>
      <c r="R535" s="2" t="str">
        <f t="shared" si="187"/>
        <v/>
      </c>
      <c r="S535" s="2" t="str">
        <f t="shared" si="188"/>
        <v/>
      </c>
      <c r="T535" s="2">
        <f t="shared" si="198"/>
        <v>0</v>
      </c>
      <c r="U535" s="2" t="str">
        <f t="shared" si="189"/>
        <v/>
      </c>
      <c r="V535" s="2" t="str">
        <f t="shared" si="190"/>
        <v/>
      </c>
      <c r="W535" s="2" t="str">
        <f t="shared" si="191"/>
        <v/>
      </c>
      <c r="X535" s="5" t="str">
        <f t="shared" si="197"/>
        <v/>
      </c>
      <c r="Y535" s="2" t="str">
        <f t="shared" si="192"/>
        <v/>
      </c>
      <c r="Z535" s="2" t="str">
        <f t="shared" si="193"/>
        <v/>
      </c>
      <c r="AA535" s="4"/>
      <c r="AB535" s="4"/>
      <c r="AC535" s="4"/>
      <c r="AD535" s="4"/>
      <c r="AE535" s="4"/>
      <c r="AF535" s="4"/>
      <c r="AG535" s="4"/>
      <c r="AH535" s="4"/>
      <c r="AI535" s="2" t="str">
        <f t="shared" si="177"/>
        <v/>
      </c>
      <c r="AJ535" s="2" t="str">
        <f t="shared" si="194"/>
        <v/>
      </c>
      <c r="AK535" s="6" t="e">
        <f>VLOOKUP(C535,#REF!,10,FALSE)</f>
        <v>#REF!</v>
      </c>
      <c r="AL535" s="4"/>
      <c r="AM535" s="2" t="str">
        <f t="shared" si="195"/>
        <v/>
      </c>
      <c r="AN535" s="2" t="str">
        <f t="shared" si="196"/>
        <v/>
      </c>
      <c r="AO535" s="7" t="e">
        <f t="shared" si="183"/>
        <v>#VALUE!</v>
      </c>
      <c r="AP535" s="117"/>
      <c r="AQ535" s="8" t="str">
        <f t="shared" si="184"/>
        <v/>
      </c>
      <c r="AR535" s="9"/>
      <c r="AS535" s="1" t="str">
        <f t="shared" si="178"/>
        <v/>
      </c>
      <c r="AT535" s="43" t="e">
        <f>#REF!</f>
        <v>#REF!</v>
      </c>
      <c r="AU535" s="43" t="str">
        <f t="shared" ca="1" si="179"/>
        <v/>
      </c>
      <c r="AW535" s="43" t="e">
        <f t="array" aca="1" ref="AW535" ca="1">INDEX(ColClas1,MIN(IF(Tron1=$AT535,IF(COUNTIF($AV535:AV535,Clas1)=0,ROW(Clas1)))))&amp;""</f>
        <v>#REF!</v>
      </c>
      <c r="AX535" s="43" t="e">
        <f t="array" aca="1" ref="AX535" ca="1">INDEX(ColClas1,MIN(IF(Tron1=$AT535,IF(COUNTIF($AV535:AW535,Clas1)=0,ROW(Clas1)))))&amp;""</f>
        <v>#REF!</v>
      </c>
      <c r="AY535" s="43" t="e">
        <f t="array" aca="1" ref="AY535" ca="1">INDEX(ColClas1,MIN(IF(Tron1=$AT535,IF(COUNTIF($AV535:AX535,Clas1)=0,ROW(Clas1)))))&amp;""</f>
        <v>#REF!</v>
      </c>
      <c r="AZ535" s="43" t="e">
        <f t="array" aca="1" ref="AZ535" ca="1">INDEX(ColClas1,MIN(IF(Tron1=$AT535,IF(COUNTIF($AV535:AY535,Clas1)=0,ROW(Clas1)))))&amp;""</f>
        <v>#REF!</v>
      </c>
      <c r="BA535" s="43" t="e">
        <f t="array" aca="1" ref="BA535" ca="1">INDEX(ColClas1,MIN(IF(Tron1=$AT535,IF(COUNTIF($AV535:AZ535,Clas1)=0,ROW(Clas1)))))&amp;""</f>
        <v>#REF!</v>
      </c>
    </row>
    <row r="536" spans="1:53" x14ac:dyDescent="0.25">
      <c r="A536" s="35">
        <v>526</v>
      </c>
      <c r="B536" s="41" t="str">
        <f>IF(COUNTIF(C$11:C535,C536)=0,B535&amp;C536,B535)</f>
        <v/>
      </c>
      <c r="C536" s="116" t="str">
        <f t="shared" si="185"/>
        <v/>
      </c>
      <c r="D536" s="114"/>
      <c r="E536" s="3"/>
      <c r="F536" s="2" t="e">
        <f t="shared" si="180"/>
        <v>#REF!</v>
      </c>
      <c r="G536" s="2" t="e">
        <f t="shared" si="181"/>
        <v>#REF!</v>
      </c>
      <c r="H536" s="2" t="e">
        <f t="shared" si="182"/>
        <v>#REF!</v>
      </c>
      <c r="I536" s="4"/>
      <c r="J536" s="4"/>
      <c r="K536" s="4"/>
      <c r="L536" s="4"/>
      <c r="M536" s="4"/>
      <c r="N536" s="4"/>
      <c r="O536" s="4"/>
      <c r="P536" s="4"/>
      <c r="Q536" s="2" t="str">
        <f t="shared" si="186"/>
        <v/>
      </c>
      <c r="R536" s="2" t="str">
        <f t="shared" si="187"/>
        <v/>
      </c>
      <c r="S536" s="2" t="str">
        <f t="shared" si="188"/>
        <v/>
      </c>
      <c r="T536" s="2">
        <f t="shared" si="198"/>
        <v>0</v>
      </c>
      <c r="U536" s="2" t="str">
        <f t="shared" si="189"/>
        <v/>
      </c>
      <c r="V536" s="2" t="str">
        <f t="shared" si="190"/>
        <v/>
      </c>
      <c r="W536" s="2" t="str">
        <f t="shared" si="191"/>
        <v/>
      </c>
      <c r="X536" s="5" t="str">
        <f t="shared" si="197"/>
        <v/>
      </c>
      <c r="Y536" s="2" t="str">
        <f t="shared" si="192"/>
        <v/>
      </c>
      <c r="Z536" s="2" t="str">
        <f t="shared" si="193"/>
        <v/>
      </c>
      <c r="AA536" s="4"/>
      <c r="AB536" s="4"/>
      <c r="AC536" s="4"/>
      <c r="AD536" s="4"/>
      <c r="AE536" s="4"/>
      <c r="AF536" s="4"/>
      <c r="AG536" s="4"/>
      <c r="AH536" s="4"/>
      <c r="AI536" s="2" t="str">
        <f t="shared" si="177"/>
        <v/>
      </c>
      <c r="AJ536" s="2" t="str">
        <f t="shared" si="194"/>
        <v/>
      </c>
      <c r="AK536" s="6" t="e">
        <f>VLOOKUP(C536,#REF!,10,FALSE)</f>
        <v>#REF!</v>
      </c>
      <c r="AL536" s="4"/>
      <c r="AM536" s="2" t="str">
        <f t="shared" si="195"/>
        <v/>
      </c>
      <c r="AN536" s="2" t="str">
        <f t="shared" si="196"/>
        <v/>
      </c>
      <c r="AO536" s="7" t="e">
        <f t="shared" si="183"/>
        <v>#VALUE!</v>
      </c>
      <c r="AP536" s="117"/>
      <c r="AQ536" s="8" t="str">
        <f t="shared" si="184"/>
        <v/>
      </c>
      <c r="AR536" s="9"/>
      <c r="AS536" s="1" t="str">
        <f t="shared" si="178"/>
        <v/>
      </c>
      <c r="AT536" s="43" t="e">
        <f>#REF!</f>
        <v>#REF!</v>
      </c>
      <c r="AU536" s="43" t="str">
        <f t="shared" ca="1" si="179"/>
        <v/>
      </c>
      <c r="AW536" s="43" t="e">
        <f t="array" aca="1" ref="AW536" ca="1">INDEX(ColClas1,MIN(IF(Tron1=$AT536,IF(COUNTIF($AV536:AV536,Clas1)=0,ROW(Clas1)))))&amp;""</f>
        <v>#REF!</v>
      </c>
      <c r="AX536" s="43" t="e">
        <f t="array" aca="1" ref="AX536" ca="1">INDEX(ColClas1,MIN(IF(Tron1=$AT536,IF(COUNTIF($AV536:AW536,Clas1)=0,ROW(Clas1)))))&amp;""</f>
        <v>#REF!</v>
      </c>
      <c r="AY536" s="43" t="e">
        <f t="array" aca="1" ref="AY536" ca="1">INDEX(ColClas1,MIN(IF(Tron1=$AT536,IF(COUNTIF($AV536:AX536,Clas1)=0,ROW(Clas1)))))&amp;""</f>
        <v>#REF!</v>
      </c>
      <c r="AZ536" s="43" t="e">
        <f t="array" aca="1" ref="AZ536" ca="1">INDEX(ColClas1,MIN(IF(Tron1=$AT536,IF(COUNTIF($AV536:AY536,Clas1)=0,ROW(Clas1)))))&amp;""</f>
        <v>#REF!</v>
      </c>
      <c r="BA536" s="43" t="e">
        <f t="array" aca="1" ref="BA536" ca="1">INDEX(ColClas1,MIN(IF(Tron1=$AT536,IF(COUNTIF($AV536:AZ536,Clas1)=0,ROW(Clas1)))))&amp;""</f>
        <v>#REF!</v>
      </c>
    </row>
    <row r="537" spans="1:53" x14ac:dyDescent="0.25">
      <c r="A537" s="35">
        <v>527</v>
      </c>
      <c r="B537" s="41" t="str">
        <f>IF(COUNTIF(C$11:C536,C537)=0,B536&amp;C537,B536)</f>
        <v/>
      </c>
      <c r="C537" s="116" t="str">
        <f t="shared" si="185"/>
        <v/>
      </c>
      <c r="D537" s="114"/>
      <c r="E537" s="3"/>
      <c r="F537" s="2" t="e">
        <f t="shared" si="180"/>
        <v>#REF!</v>
      </c>
      <c r="G537" s="2" t="e">
        <f t="shared" si="181"/>
        <v>#REF!</v>
      </c>
      <c r="H537" s="2" t="e">
        <f t="shared" si="182"/>
        <v>#REF!</v>
      </c>
      <c r="I537" s="4"/>
      <c r="J537" s="4"/>
      <c r="K537" s="4"/>
      <c r="L537" s="4"/>
      <c r="M537" s="4"/>
      <c r="N537" s="4"/>
      <c r="O537" s="4"/>
      <c r="P537" s="4"/>
      <c r="Q537" s="2" t="str">
        <f t="shared" si="186"/>
        <v/>
      </c>
      <c r="R537" s="2" t="str">
        <f t="shared" si="187"/>
        <v/>
      </c>
      <c r="S537" s="2" t="str">
        <f t="shared" si="188"/>
        <v/>
      </c>
      <c r="T537" s="2">
        <f t="shared" si="198"/>
        <v>0</v>
      </c>
      <c r="U537" s="2" t="str">
        <f t="shared" si="189"/>
        <v/>
      </c>
      <c r="V537" s="2" t="str">
        <f t="shared" si="190"/>
        <v/>
      </c>
      <c r="W537" s="2" t="str">
        <f t="shared" si="191"/>
        <v/>
      </c>
      <c r="X537" s="5" t="str">
        <f t="shared" si="197"/>
        <v/>
      </c>
      <c r="Y537" s="2" t="str">
        <f t="shared" si="192"/>
        <v/>
      </c>
      <c r="Z537" s="2" t="str">
        <f t="shared" si="193"/>
        <v/>
      </c>
      <c r="AA537" s="4"/>
      <c r="AB537" s="4"/>
      <c r="AC537" s="4"/>
      <c r="AD537" s="4"/>
      <c r="AE537" s="4"/>
      <c r="AF537" s="4"/>
      <c r="AG537" s="4"/>
      <c r="AH537" s="4"/>
      <c r="AI537" s="2" t="str">
        <f t="shared" si="177"/>
        <v/>
      </c>
      <c r="AJ537" s="2" t="str">
        <f t="shared" si="194"/>
        <v/>
      </c>
      <c r="AK537" s="6" t="e">
        <f>VLOOKUP(C537,#REF!,10,FALSE)</f>
        <v>#REF!</v>
      </c>
      <c r="AL537" s="4"/>
      <c r="AM537" s="2" t="str">
        <f t="shared" si="195"/>
        <v/>
      </c>
      <c r="AN537" s="2" t="str">
        <f t="shared" si="196"/>
        <v/>
      </c>
      <c r="AO537" s="7" t="e">
        <f t="shared" si="183"/>
        <v>#VALUE!</v>
      </c>
      <c r="AP537" s="117"/>
      <c r="AQ537" s="8" t="str">
        <f t="shared" si="184"/>
        <v/>
      </c>
      <c r="AR537" s="9"/>
      <c r="AS537" s="1" t="str">
        <f t="shared" si="178"/>
        <v/>
      </c>
      <c r="AT537" s="43" t="e">
        <f>#REF!</f>
        <v>#REF!</v>
      </c>
      <c r="AU537" s="43" t="str">
        <f t="shared" ca="1" si="179"/>
        <v/>
      </c>
      <c r="AW537" s="43" t="e">
        <f t="array" aca="1" ref="AW537" ca="1">INDEX(ColClas1,MIN(IF(Tron1=$AT537,IF(COUNTIF($AV537:AV537,Clas1)=0,ROW(Clas1)))))&amp;""</f>
        <v>#REF!</v>
      </c>
      <c r="AX537" s="43" t="e">
        <f t="array" aca="1" ref="AX537" ca="1">INDEX(ColClas1,MIN(IF(Tron1=$AT537,IF(COUNTIF($AV537:AW537,Clas1)=0,ROW(Clas1)))))&amp;""</f>
        <v>#REF!</v>
      </c>
      <c r="AY537" s="43" t="e">
        <f t="array" aca="1" ref="AY537" ca="1">INDEX(ColClas1,MIN(IF(Tron1=$AT537,IF(COUNTIF($AV537:AX537,Clas1)=0,ROW(Clas1)))))&amp;""</f>
        <v>#REF!</v>
      </c>
      <c r="AZ537" s="43" t="e">
        <f t="array" aca="1" ref="AZ537" ca="1">INDEX(ColClas1,MIN(IF(Tron1=$AT537,IF(COUNTIF($AV537:AY537,Clas1)=0,ROW(Clas1)))))&amp;""</f>
        <v>#REF!</v>
      </c>
      <c r="BA537" s="43" t="e">
        <f t="array" aca="1" ref="BA537" ca="1">INDEX(ColClas1,MIN(IF(Tron1=$AT537,IF(COUNTIF($AV537:AZ537,Clas1)=0,ROW(Clas1)))))&amp;""</f>
        <v>#REF!</v>
      </c>
    </row>
    <row r="538" spans="1:53" x14ac:dyDescent="0.25">
      <c r="A538" s="35">
        <v>528</v>
      </c>
      <c r="B538" s="41" t="str">
        <f>IF(COUNTIF(C$11:C537,C538)=0,B537&amp;C538,B537)</f>
        <v/>
      </c>
      <c r="C538" s="116" t="str">
        <f t="shared" si="185"/>
        <v/>
      </c>
      <c r="D538" s="114"/>
      <c r="E538" s="3"/>
      <c r="F538" s="2" t="e">
        <f t="shared" si="180"/>
        <v>#REF!</v>
      </c>
      <c r="G538" s="2" t="e">
        <f t="shared" si="181"/>
        <v>#REF!</v>
      </c>
      <c r="H538" s="2" t="e">
        <f t="shared" si="182"/>
        <v>#REF!</v>
      </c>
      <c r="I538" s="4"/>
      <c r="J538" s="4"/>
      <c r="K538" s="4"/>
      <c r="L538" s="4"/>
      <c r="M538" s="4"/>
      <c r="N538" s="4"/>
      <c r="O538" s="4"/>
      <c r="P538" s="4"/>
      <c r="Q538" s="2" t="str">
        <f t="shared" si="186"/>
        <v/>
      </c>
      <c r="R538" s="2" t="str">
        <f t="shared" si="187"/>
        <v/>
      </c>
      <c r="S538" s="2" t="str">
        <f t="shared" si="188"/>
        <v/>
      </c>
      <c r="T538" s="2">
        <f t="shared" si="198"/>
        <v>0</v>
      </c>
      <c r="U538" s="2" t="str">
        <f t="shared" si="189"/>
        <v/>
      </c>
      <c r="V538" s="2" t="str">
        <f t="shared" si="190"/>
        <v/>
      </c>
      <c r="W538" s="2" t="str">
        <f t="shared" si="191"/>
        <v/>
      </c>
      <c r="X538" s="5" t="str">
        <f t="shared" si="197"/>
        <v/>
      </c>
      <c r="Y538" s="2" t="str">
        <f t="shared" si="192"/>
        <v/>
      </c>
      <c r="Z538" s="2" t="str">
        <f t="shared" si="193"/>
        <v/>
      </c>
      <c r="AA538" s="4"/>
      <c r="AB538" s="4"/>
      <c r="AC538" s="4"/>
      <c r="AD538" s="4"/>
      <c r="AE538" s="4"/>
      <c r="AF538" s="4"/>
      <c r="AG538" s="4"/>
      <c r="AH538" s="4"/>
      <c r="AI538" s="2" t="str">
        <f t="shared" si="177"/>
        <v/>
      </c>
      <c r="AJ538" s="2" t="str">
        <f t="shared" si="194"/>
        <v/>
      </c>
      <c r="AK538" s="6" t="e">
        <f>VLOOKUP(C538,#REF!,10,FALSE)</f>
        <v>#REF!</v>
      </c>
      <c r="AL538" s="4"/>
      <c r="AM538" s="2" t="str">
        <f t="shared" si="195"/>
        <v/>
      </c>
      <c r="AN538" s="2" t="str">
        <f t="shared" si="196"/>
        <v/>
      </c>
      <c r="AO538" s="7" t="e">
        <f t="shared" si="183"/>
        <v>#VALUE!</v>
      </c>
      <c r="AP538" s="117"/>
      <c r="AQ538" s="8" t="str">
        <f t="shared" si="184"/>
        <v/>
      </c>
      <c r="AR538" s="9"/>
      <c r="AS538" s="1" t="str">
        <f t="shared" si="178"/>
        <v/>
      </c>
      <c r="AT538" s="43" t="e">
        <f>#REF!</f>
        <v>#REF!</v>
      </c>
      <c r="AU538" s="43" t="str">
        <f t="shared" ca="1" si="179"/>
        <v/>
      </c>
      <c r="AW538" s="43" t="e">
        <f t="array" aca="1" ref="AW538" ca="1">INDEX(ColClas1,MIN(IF(Tron1=$AT538,IF(COUNTIF($AV538:AV538,Clas1)=0,ROW(Clas1)))))&amp;""</f>
        <v>#REF!</v>
      </c>
      <c r="AX538" s="43" t="e">
        <f t="array" aca="1" ref="AX538" ca="1">INDEX(ColClas1,MIN(IF(Tron1=$AT538,IF(COUNTIF($AV538:AW538,Clas1)=0,ROW(Clas1)))))&amp;""</f>
        <v>#REF!</v>
      </c>
      <c r="AY538" s="43" t="e">
        <f t="array" aca="1" ref="AY538" ca="1">INDEX(ColClas1,MIN(IF(Tron1=$AT538,IF(COUNTIF($AV538:AX538,Clas1)=0,ROW(Clas1)))))&amp;""</f>
        <v>#REF!</v>
      </c>
      <c r="AZ538" s="43" t="e">
        <f t="array" aca="1" ref="AZ538" ca="1">INDEX(ColClas1,MIN(IF(Tron1=$AT538,IF(COUNTIF($AV538:AY538,Clas1)=0,ROW(Clas1)))))&amp;""</f>
        <v>#REF!</v>
      </c>
      <c r="BA538" s="43" t="e">
        <f t="array" aca="1" ref="BA538" ca="1">INDEX(ColClas1,MIN(IF(Tron1=$AT538,IF(COUNTIF($AV538:AZ538,Clas1)=0,ROW(Clas1)))))&amp;""</f>
        <v>#REF!</v>
      </c>
    </row>
    <row r="539" spans="1:53" x14ac:dyDescent="0.25">
      <c r="A539" s="35">
        <v>529</v>
      </c>
      <c r="B539" s="41" t="str">
        <f>IF(COUNTIF(C$11:C538,C539)=0,B538&amp;C539,B538)</f>
        <v/>
      </c>
      <c r="C539" s="116" t="str">
        <f t="shared" si="185"/>
        <v/>
      </c>
      <c r="D539" s="114"/>
      <c r="E539" s="3"/>
      <c r="F539" s="2" t="e">
        <f t="shared" si="180"/>
        <v>#REF!</v>
      </c>
      <c r="G539" s="2" t="e">
        <f t="shared" si="181"/>
        <v>#REF!</v>
      </c>
      <c r="H539" s="2" t="e">
        <f t="shared" si="182"/>
        <v>#REF!</v>
      </c>
      <c r="I539" s="4"/>
      <c r="J539" s="4"/>
      <c r="K539" s="4"/>
      <c r="L539" s="4"/>
      <c r="M539" s="4"/>
      <c r="N539" s="4"/>
      <c r="O539" s="4"/>
      <c r="P539" s="4"/>
      <c r="Q539" s="2" t="str">
        <f t="shared" si="186"/>
        <v/>
      </c>
      <c r="R539" s="2" t="str">
        <f t="shared" si="187"/>
        <v/>
      </c>
      <c r="S539" s="2" t="str">
        <f t="shared" si="188"/>
        <v/>
      </c>
      <c r="T539" s="2">
        <f t="shared" si="198"/>
        <v>0</v>
      </c>
      <c r="U539" s="2" t="str">
        <f t="shared" si="189"/>
        <v/>
      </c>
      <c r="V539" s="2" t="str">
        <f t="shared" si="190"/>
        <v/>
      </c>
      <c r="W539" s="2" t="str">
        <f t="shared" si="191"/>
        <v/>
      </c>
      <c r="X539" s="5" t="str">
        <f t="shared" si="197"/>
        <v/>
      </c>
      <c r="Y539" s="2" t="str">
        <f t="shared" si="192"/>
        <v/>
      </c>
      <c r="Z539" s="2" t="str">
        <f t="shared" si="193"/>
        <v/>
      </c>
      <c r="AA539" s="4"/>
      <c r="AB539" s="4"/>
      <c r="AC539" s="4"/>
      <c r="AD539" s="4"/>
      <c r="AE539" s="4"/>
      <c r="AF539" s="4"/>
      <c r="AG539" s="4"/>
      <c r="AH539" s="4"/>
      <c r="AI539" s="2" t="str">
        <f t="shared" si="177"/>
        <v/>
      </c>
      <c r="AJ539" s="2" t="str">
        <f t="shared" si="194"/>
        <v/>
      </c>
      <c r="AK539" s="6" t="e">
        <f>VLOOKUP(C539,#REF!,10,FALSE)</f>
        <v>#REF!</v>
      </c>
      <c r="AL539" s="4"/>
      <c r="AM539" s="2" t="str">
        <f t="shared" si="195"/>
        <v/>
      </c>
      <c r="AN539" s="2" t="str">
        <f t="shared" si="196"/>
        <v/>
      </c>
      <c r="AO539" s="7" t="e">
        <f t="shared" si="183"/>
        <v>#VALUE!</v>
      </c>
      <c r="AP539" s="117"/>
      <c r="AQ539" s="8" t="str">
        <f t="shared" si="184"/>
        <v/>
      </c>
      <c r="AR539" s="9"/>
      <c r="AS539" s="1" t="str">
        <f t="shared" si="178"/>
        <v/>
      </c>
      <c r="AT539" s="43" t="e">
        <f>#REF!</f>
        <v>#REF!</v>
      </c>
      <c r="AU539" s="43" t="str">
        <f t="shared" ca="1" si="179"/>
        <v/>
      </c>
      <c r="AW539" s="43" t="e">
        <f t="array" aca="1" ref="AW539" ca="1">INDEX(ColClas1,MIN(IF(Tron1=$AT539,IF(COUNTIF($AV539:AV539,Clas1)=0,ROW(Clas1)))))&amp;""</f>
        <v>#REF!</v>
      </c>
      <c r="AX539" s="43" t="e">
        <f t="array" aca="1" ref="AX539" ca="1">INDEX(ColClas1,MIN(IF(Tron1=$AT539,IF(COUNTIF($AV539:AW539,Clas1)=0,ROW(Clas1)))))&amp;""</f>
        <v>#REF!</v>
      </c>
      <c r="AY539" s="43" t="e">
        <f t="array" aca="1" ref="AY539" ca="1">INDEX(ColClas1,MIN(IF(Tron1=$AT539,IF(COUNTIF($AV539:AX539,Clas1)=0,ROW(Clas1)))))&amp;""</f>
        <v>#REF!</v>
      </c>
      <c r="AZ539" s="43" t="e">
        <f t="array" aca="1" ref="AZ539" ca="1">INDEX(ColClas1,MIN(IF(Tron1=$AT539,IF(COUNTIF($AV539:AY539,Clas1)=0,ROW(Clas1)))))&amp;""</f>
        <v>#REF!</v>
      </c>
      <c r="BA539" s="43" t="e">
        <f t="array" aca="1" ref="BA539" ca="1">INDEX(ColClas1,MIN(IF(Tron1=$AT539,IF(COUNTIF($AV539:AZ539,Clas1)=0,ROW(Clas1)))))&amp;""</f>
        <v>#REF!</v>
      </c>
    </row>
    <row r="540" spans="1:53" x14ac:dyDescent="0.25">
      <c r="A540" s="35">
        <v>530</v>
      </c>
      <c r="B540" s="41" t="str">
        <f>IF(COUNTIF(C$11:C539,C540)=0,B539&amp;C540,B539)</f>
        <v/>
      </c>
      <c r="C540" s="116" t="str">
        <f t="shared" si="185"/>
        <v/>
      </c>
      <c r="D540" s="114"/>
      <c r="E540" s="3"/>
      <c r="F540" s="2" t="e">
        <f t="shared" si="180"/>
        <v>#REF!</v>
      </c>
      <c r="G540" s="2" t="e">
        <f t="shared" si="181"/>
        <v>#REF!</v>
      </c>
      <c r="H540" s="2" t="e">
        <f t="shared" si="182"/>
        <v>#REF!</v>
      </c>
      <c r="I540" s="4"/>
      <c r="J540" s="4"/>
      <c r="K540" s="4"/>
      <c r="L540" s="4"/>
      <c r="M540" s="4"/>
      <c r="N540" s="4"/>
      <c r="O540" s="4"/>
      <c r="P540" s="4"/>
      <c r="Q540" s="2" t="str">
        <f t="shared" si="186"/>
        <v/>
      </c>
      <c r="R540" s="2" t="str">
        <f t="shared" si="187"/>
        <v/>
      </c>
      <c r="S540" s="2" t="str">
        <f t="shared" si="188"/>
        <v/>
      </c>
      <c r="T540" s="2">
        <f t="shared" si="198"/>
        <v>0</v>
      </c>
      <c r="U540" s="2" t="str">
        <f t="shared" si="189"/>
        <v/>
      </c>
      <c r="V540" s="2" t="str">
        <f t="shared" si="190"/>
        <v/>
      </c>
      <c r="W540" s="2" t="str">
        <f t="shared" si="191"/>
        <v/>
      </c>
      <c r="X540" s="5" t="str">
        <f t="shared" si="197"/>
        <v/>
      </c>
      <c r="Y540" s="2" t="str">
        <f t="shared" si="192"/>
        <v/>
      </c>
      <c r="Z540" s="2" t="str">
        <f t="shared" si="193"/>
        <v/>
      </c>
      <c r="AA540" s="4"/>
      <c r="AB540" s="4"/>
      <c r="AC540" s="4"/>
      <c r="AD540" s="4"/>
      <c r="AE540" s="4"/>
      <c r="AF540" s="4"/>
      <c r="AG540" s="4"/>
      <c r="AH540" s="4"/>
      <c r="AI540" s="2" t="str">
        <f t="shared" si="177"/>
        <v/>
      </c>
      <c r="AJ540" s="2" t="str">
        <f t="shared" si="194"/>
        <v/>
      </c>
      <c r="AK540" s="6" t="e">
        <f>VLOOKUP(C540,#REF!,10,FALSE)</f>
        <v>#REF!</v>
      </c>
      <c r="AL540" s="4"/>
      <c r="AM540" s="2" t="str">
        <f t="shared" si="195"/>
        <v/>
      </c>
      <c r="AN540" s="2" t="str">
        <f t="shared" si="196"/>
        <v/>
      </c>
      <c r="AO540" s="7" t="e">
        <f t="shared" si="183"/>
        <v>#VALUE!</v>
      </c>
      <c r="AP540" s="117"/>
      <c r="AQ540" s="8" t="str">
        <f t="shared" si="184"/>
        <v/>
      </c>
      <c r="AR540" s="9"/>
      <c r="AS540" s="1" t="str">
        <f t="shared" si="178"/>
        <v/>
      </c>
      <c r="AT540" s="43" t="e">
        <f>#REF!</f>
        <v>#REF!</v>
      </c>
      <c r="AU540" s="43" t="str">
        <f t="shared" ca="1" si="179"/>
        <v/>
      </c>
      <c r="AW540" s="43" t="e">
        <f t="array" aca="1" ref="AW540" ca="1">INDEX(ColClas1,MIN(IF(Tron1=$AT540,IF(COUNTIF($AV540:AV540,Clas1)=0,ROW(Clas1)))))&amp;""</f>
        <v>#REF!</v>
      </c>
      <c r="AX540" s="43" t="e">
        <f t="array" aca="1" ref="AX540" ca="1">INDEX(ColClas1,MIN(IF(Tron1=$AT540,IF(COUNTIF($AV540:AW540,Clas1)=0,ROW(Clas1)))))&amp;""</f>
        <v>#REF!</v>
      </c>
      <c r="AY540" s="43" t="e">
        <f t="array" aca="1" ref="AY540" ca="1">INDEX(ColClas1,MIN(IF(Tron1=$AT540,IF(COUNTIF($AV540:AX540,Clas1)=0,ROW(Clas1)))))&amp;""</f>
        <v>#REF!</v>
      </c>
      <c r="AZ540" s="43" t="e">
        <f t="array" aca="1" ref="AZ540" ca="1">INDEX(ColClas1,MIN(IF(Tron1=$AT540,IF(COUNTIF($AV540:AY540,Clas1)=0,ROW(Clas1)))))&amp;""</f>
        <v>#REF!</v>
      </c>
      <c r="BA540" s="43" t="e">
        <f t="array" aca="1" ref="BA540" ca="1">INDEX(ColClas1,MIN(IF(Tron1=$AT540,IF(COUNTIF($AV540:AZ540,Clas1)=0,ROW(Clas1)))))&amp;""</f>
        <v>#REF!</v>
      </c>
    </row>
    <row r="541" spans="1:53" x14ac:dyDescent="0.25">
      <c r="A541" s="35">
        <v>531</v>
      </c>
      <c r="B541" s="41" t="str">
        <f>IF(COUNTIF(C$11:C540,C541)=0,B540&amp;C541,B540)</f>
        <v/>
      </c>
      <c r="C541" s="116" t="str">
        <f t="shared" si="185"/>
        <v/>
      </c>
      <c r="D541" s="114"/>
      <c r="E541" s="3"/>
      <c r="F541" s="2" t="e">
        <f t="shared" si="180"/>
        <v>#REF!</v>
      </c>
      <c r="G541" s="2" t="e">
        <f t="shared" si="181"/>
        <v>#REF!</v>
      </c>
      <c r="H541" s="2" t="e">
        <f t="shared" si="182"/>
        <v>#REF!</v>
      </c>
      <c r="I541" s="4"/>
      <c r="J541" s="4"/>
      <c r="K541" s="4"/>
      <c r="L541" s="4"/>
      <c r="M541" s="4"/>
      <c r="N541" s="4"/>
      <c r="O541" s="4"/>
      <c r="P541" s="4"/>
      <c r="Q541" s="2" t="str">
        <f t="shared" si="186"/>
        <v/>
      </c>
      <c r="R541" s="2" t="str">
        <f t="shared" si="187"/>
        <v/>
      </c>
      <c r="S541" s="2" t="str">
        <f t="shared" si="188"/>
        <v/>
      </c>
      <c r="T541" s="2">
        <f t="shared" si="198"/>
        <v>0</v>
      </c>
      <c r="U541" s="2" t="str">
        <f t="shared" si="189"/>
        <v/>
      </c>
      <c r="V541" s="2" t="str">
        <f t="shared" si="190"/>
        <v/>
      </c>
      <c r="W541" s="2" t="str">
        <f t="shared" si="191"/>
        <v/>
      </c>
      <c r="X541" s="5" t="str">
        <f t="shared" si="197"/>
        <v/>
      </c>
      <c r="Y541" s="2" t="str">
        <f t="shared" si="192"/>
        <v/>
      </c>
      <c r="Z541" s="2" t="str">
        <f t="shared" si="193"/>
        <v/>
      </c>
      <c r="AA541" s="4"/>
      <c r="AB541" s="4"/>
      <c r="AC541" s="4"/>
      <c r="AD541" s="4"/>
      <c r="AE541" s="4"/>
      <c r="AF541" s="4"/>
      <c r="AG541" s="4"/>
      <c r="AH541" s="4"/>
      <c r="AI541" s="2" t="str">
        <f t="shared" si="177"/>
        <v/>
      </c>
      <c r="AJ541" s="2" t="str">
        <f t="shared" si="194"/>
        <v/>
      </c>
      <c r="AK541" s="6" t="e">
        <f>VLOOKUP(C541,#REF!,10,FALSE)</f>
        <v>#REF!</v>
      </c>
      <c r="AL541" s="4"/>
      <c r="AM541" s="2" t="str">
        <f t="shared" si="195"/>
        <v/>
      </c>
      <c r="AN541" s="2" t="str">
        <f t="shared" si="196"/>
        <v/>
      </c>
      <c r="AO541" s="7" t="e">
        <f t="shared" si="183"/>
        <v>#VALUE!</v>
      </c>
      <c r="AP541" s="117"/>
      <c r="AQ541" s="8" t="str">
        <f t="shared" si="184"/>
        <v/>
      </c>
      <c r="AR541" s="9"/>
      <c r="AS541" s="1" t="str">
        <f t="shared" si="178"/>
        <v/>
      </c>
      <c r="AT541" s="43" t="e">
        <f>#REF!</f>
        <v>#REF!</v>
      </c>
      <c r="AU541" s="43" t="str">
        <f t="shared" ca="1" si="179"/>
        <v/>
      </c>
      <c r="AW541" s="43" t="e">
        <f t="array" aca="1" ref="AW541" ca="1">INDEX(ColClas1,MIN(IF(Tron1=$AT541,IF(COUNTIF($AV541:AV541,Clas1)=0,ROW(Clas1)))))&amp;""</f>
        <v>#REF!</v>
      </c>
      <c r="AX541" s="43" t="e">
        <f t="array" aca="1" ref="AX541" ca="1">INDEX(ColClas1,MIN(IF(Tron1=$AT541,IF(COUNTIF($AV541:AW541,Clas1)=0,ROW(Clas1)))))&amp;""</f>
        <v>#REF!</v>
      </c>
      <c r="AY541" s="43" t="e">
        <f t="array" aca="1" ref="AY541" ca="1">INDEX(ColClas1,MIN(IF(Tron1=$AT541,IF(COUNTIF($AV541:AX541,Clas1)=0,ROW(Clas1)))))&amp;""</f>
        <v>#REF!</v>
      </c>
      <c r="AZ541" s="43" t="e">
        <f t="array" aca="1" ref="AZ541" ca="1">INDEX(ColClas1,MIN(IF(Tron1=$AT541,IF(COUNTIF($AV541:AY541,Clas1)=0,ROW(Clas1)))))&amp;""</f>
        <v>#REF!</v>
      </c>
      <c r="BA541" s="43" t="e">
        <f t="array" aca="1" ref="BA541" ca="1">INDEX(ColClas1,MIN(IF(Tron1=$AT541,IF(COUNTIF($AV541:AZ541,Clas1)=0,ROW(Clas1)))))&amp;""</f>
        <v>#REF!</v>
      </c>
    </row>
    <row r="542" spans="1:53" x14ac:dyDescent="0.25">
      <c r="A542" s="35">
        <v>532</v>
      </c>
      <c r="B542" s="41" t="str">
        <f>IF(COUNTIF(C$11:C541,C542)=0,B541&amp;C542,B541)</f>
        <v/>
      </c>
      <c r="C542" s="116" t="str">
        <f t="shared" si="185"/>
        <v/>
      </c>
      <c r="D542" s="114"/>
      <c r="E542" s="3"/>
      <c r="F542" s="2" t="e">
        <f t="shared" si="180"/>
        <v>#REF!</v>
      </c>
      <c r="G542" s="2" t="e">
        <f t="shared" si="181"/>
        <v>#REF!</v>
      </c>
      <c r="H542" s="2" t="e">
        <f t="shared" si="182"/>
        <v>#REF!</v>
      </c>
      <c r="I542" s="4"/>
      <c r="J542" s="4"/>
      <c r="K542" s="4"/>
      <c r="L542" s="4"/>
      <c r="M542" s="4"/>
      <c r="N542" s="4"/>
      <c r="O542" s="4"/>
      <c r="P542" s="4"/>
      <c r="Q542" s="2" t="str">
        <f t="shared" si="186"/>
        <v/>
      </c>
      <c r="R542" s="2" t="str">
        <f t="shared" si="187"/>
        <v/>
      </c>
      <c r="S542" s="2" t="str">
        <f t="shared" si="188"/>
        <v/>
      </c>
      <c r="T542" s="2">
        <f t="shared" si="198"/>
        <v>0</v>
      </c>
      <c r="U542" s="2" t="str">
        <f t="shared" si="189"/>
        <v/>
      </c>
      <c r="V542" s="2" t="str">
        <f t="shared" si="190"/>
        <v/>
      </c>
      <c r="W542" s="2" t="str">
        <f t="shared" si="191"/>
        <v/>
      </c>
      <c r="X542" s="5" t="str">
        <f t="shared" si="197"/>
        <v/>
      </c>
      <c r="Y542" s="2" t="str">
        <f t="shared" si="192"/>
        <v/>
      </c>
      <c r="Z542" s="2" t="str">
        <f t="shared" si="193"/>
        <v/>
      </c>
      <c r="AA542" s="4"/>
      <c r="AB542" s="4"/>
      <c r="AC542" s="4"/>
      <c r="AD542" s="4"/>
      <c r="AE542" s="4"/>
      <c r="AF542" s="4"/>
      <c r="AG542" s="4"/>
      <c r="AH542" s="4"/>
      <c r="AI542" s="2" t="str">
        <f t="shared" si="177"/>
        <v/>
      </c>
      <c r="AJ542" s="2" t="str">
        <f t="shared" si="194"/>
        <v/>
      </c>
      <c r="AK542" s="6" t="e">
        <f>VLOOKUP(C542,#REF!,10,FALSE)</f>
        <v>#REF!</v>
      </c>
      <c r="AL542" s="4"/>
      <c r="AM542" s="2" t="str">
        <f t="shared" si="195"/>
        <v/>
      </c>
      <c r="AN542" s="2" t="str">
        <f t="shared" si="196"/>
        <v/>
      </c>
      <c r="AO542" s="7" t="e">
        <f t="shared" si="183"/>
        <v>#VALUE!</v>
      </c>
      <c r="AP542" s="117"/>
      <c r="AQ542" s="8" t="str">
        <f t="shared" si="184"/>
        <v/>
      </c>
      <c r="AR542" s="9"/>
      <c r="AS542" s="1" t="str">
        <f t="shared" si="178"/>
        <v/>
      </c>
      <c r="AT542" s="43" t="e">
        <f>#REF!</f>
        <v>#REF!</v>
      </c>
      <c r="AU542" s="43" t="str">
        <f t="shared" ca="1" si="179"/>
        <v/>
      </c>
      <c r="AW542" s="43" t="e">
        <f t="array" aca="1" ref="AW542" ca="1">INDEX(ColClas1,MIN(IF(Tron1=$AT542,IF(COUNTIF($AV542:AV542,Clas1)=0,ROW(Clas1)))))&amp;""</f>
        <v>#REF!</v>
      </c>
      <c r="AX542" s="43" t="e">
        <f t="array" aca="1" ref="AX542" ca="1">INDEX(ColClas1,MIN(IF(Tron1=$AT542,IF(COUNTIF($AV542:AW542,Clas1)=0,ROW(Clas1)))))&amp;""</f>
        <v>#REF!</v>
      </c>
      <c r="AY542" s="43" t="e">
        <f t="array" aca="1" ref="AY542" ca="1">INDEX(ColClas1,MIN(IF(Tron1=$AT542,IF(COUNTIF($AV542:AX542,Clas1)=0,ROW(Clas1)))))&amp;""</f>
        <v>#REF!</v>
      </c>
      <c r="AZ542" s="43" t="e">
        <f t="array" aca="1" ref="AZ542" ca="1">INDEX(ColClas1,MIN(IF(Tron1=$AT542,IF(COUNTIF($AV542:AY542,Clas1)=0,ROW(Clas1)))))&amp;""</f>
        <v>#REF!</v>
      </c>
      <c r="BA542" s="43" t="e">
        <f t="array" aca="1" ref="BA542" ca="1">INDEX(ColClas1,MIN(IF(Tron1=$AT542,IF(COUNTIF($AV542:AZ542,Clas1)=0,ROW(Clas1)))))&amp;""</f>
        <v>#REF!</v>
      </c>
    </row>
    <row r="543" spans="1:53" x14ac:dyDescent="0.25">
      <c r="A543" s="35">
        <v>533</v>
      </c>
      <c r="B543" s="41" t="str">
        <f>IF(COUNTIF(C$11:C542,C543)=0,B542&amp;C543,B542)</f>
        <v/>
      </c>
      <c r="C543" s="116" t="str">
        <f t="shared" si="185"/>
        <v/>
      </c>
      <c r="D543" s="114"/>
      <c r="E543" s="3"/>
      <c r="F543" s="2" t="e">
        <f t="shared" si="180"/>
        <v>#REF!</v>
      </c>
      <c r="G543" s="2" t="e">
        <f t="shared" si="181"/>
        <v>#REF!</v>
      </c>
      <c r="H543" s="2" t="e">
        <f t="shared" si="182"/>
        <v>#REF!</v>
      </c>
      <c r="I543" s="4"/>
      <c r="J543" s="4"/>
      <c r="K543" s="4"/>
      <c r="L543" s="4"/>
      <c r="M543" s="4"/>
      <c r="N543" s="4"/>
      <c r="O543" s="4"/>
      <c r="P543" s="4"/>
      <c r="Q543" s="2" t="str">
        <f t="shared" si="186"/>
        <v/>
      </c>
      <c r="R543" s="2" t="str">
        <f t="shared" si="187"/>
        <v/>
      </c>
      <c r="S543" s="2" t="str">
        <f t="shared" si="188"/>
        <v/>
      </c>
      <c r="T543" s="2">
        <f t="shared" si="198"/>
        <v>0</v>
      </c>
      <c r="U543" s="2" t="str">
        <f t="shared" si="189"/>
        <v/>
      </c>
      <c r="V543" s="2" t="str">
        <f t="shared" si="190"/>
        <v/>
      </c>
      <c r="W543" s="2" t="str">
        <f t="shared" si="191"/>
        <v/>
      </c>
      <c r="X543" s="5" t="str">
        <f t="shared" si="197"/>
        <v/>
      </c>
      <c r="Y543" s="2" t="str">
        <f t="shared" si="192"/>
        <v/>
      </c>
      <c r="Z543" s="2" t="str">
        <f t="shared" si="193"/>
        <v/>
      </c>
      <c r="AA543" s="4"/>
      <c r="AB543" s="4"/>
      <c r="AC543" s="4"/>
      <c r="AD543" s="4"/>
      <c r="AE543" s="4"/>
      <c r="AF543" s="4"/>
      <c r="AG543" s="4"/>
      <c r="AH543" s="4"/>
      <c r="AI543" s="2" t="str">
        <f t="shared" si="177"/>
        <v/>
      </c>
      <c r="AJ543" s="2" t="str">
        <f t="shared" si="194"/>
        <v/>
      </c>
      <c r="AK543" s="6" t="e">
        <f>VLOOKUP(C543,#REF!,10,FALSE)</f>
        <v>#REF!</v>
      </c>
      <c r="AL543" s="4"/>
      <c r="AM543" s="2" t="str">
        <f t="shared" si="195"/>
        <v/>
      </c>
      <c r="AN543" s="2" t="str">
        <f t="shared" si="196"/>
        <v/>
      </c>
      <c r="AO543" s="7" t="e">
        <f t="shared" si="183"/>
        <v>#VALUE!</v>
      </c>
      <c r="AP543" s="117"/>
      <c r="AQ543" s="8" t="str">
        <f t="shared" si="184"/>
        <v/>
      </c>
      <c r="AR543" s="9"/>
      <c r="AS543" s="1" t="str">
        <f t="shared" si="178"/>
        <v/>
      </c>
      <c r="AT543" s="43" t="e">
        <f>#REF!</f>
        <v>#REF!</v>
      </c>
      <c r="AU543" s="43" t="str">
        <f t="shared" ca="1" si="179"/>
        <v/>
      </c>
      <c r="AW543" s="43" t="e">
        <f t="array" aca="1" ref="AW543" ca="1">INDEX(ColClas1,MIN(IF(Tron1=$AT543,IF(COUNTIF($AV543:AV543,Clas1)=0,ROW(Clas1)))))&amp;""</f>
        <v>#REF!</v>
      </c>
      <c r="AX543" s="43" t="e">
        <f t="array" aca="1" ref="AX543" ca="1">INDEX(ColClas1,MIN(IF(Tron1=$AT543,IF(COUNTIF($AV543:AW543,Clas1)=0,ROW(Clas1)))))&amp;""</f>
        <v>#REF!</v>
      </c>
      <c r="AY543" s="43" t="e">
        <f t="array" aca="1" ref="AY543" ca="1">INDEX(ColClas1,MIN(IF(Tron1=$AT543,IF(COUNTIF($AV543:AX543,Clas1)=0,ROW(Clas1)))))&amp;""</f>
        <v>#REF!</v>
      </c>
      <c r="AZ543" s="43" t="e">
        <f t="array" aca="1" ref="AZ543" ca="1">INDEX(ColClas1,MIN(IF(Tron1=$AT543,IF(COUNTIF($AV543:AY543,Clas1)=0,ROW(Clas1)))))&amp;""</f>
        <v>#REF!</v>
      </c>
      <c r="BA543" s="43" t="e">
        <f t="array" aca="1" ref="BA543" ca="1">INDEX(ColClas1,MIN(IF(Tron1=$AT543,IF(COUNTIF($AV543:AZ543,Clas1)=0,ROW(Clas1)))))&amp;""</f>
        <v>#REF!</v>
      </c>
    </row>
    <row r="544" spans="1:53" x14ac:dyDescent="0.25">
      <c r="A544" s="35">
        <v>534</v>
      </c>
      <c r="B544" s="41" t="str">
        <f>IF(COUNTIF(C$11:C543,C544)=0,B543&amp;C544,B543)</f>
        <v/>
      </c>
      <c r="C544" s="116" t="str">
        <f t="shared" si="185"/>
        <v/>
      </c>
      <c r="D544" s="114"/>
      <c r="E544" s="3"/>
      <c r="F544" s="2" t="e">
        <f t="shared" si="180"/>
        <v>#REF!</v>
      </c>
      <c r="G544" s="2" t="e">
        <f t="shared" si="181"/>
        <v>#REF!</v>
      </c>
      <c r="H544" s="2" t="e">
        <f t="shared" si="182"/>
        <v>#REF!</v>
      </c>
      <c r="I544" s="4"/>
      <c r="J544" s="4"/>
      <c r="K544" s="4"/>
      <c r="L544" s="4"/>
      <c r="M544" s="4"/>
      <c r="N544" s="4"/>
      <c r="O544" s="4"/>
      <c r="P544" s="4"/>
      <c r="Q544" s="2" t="str">
        <f t="shared" si="186"/>
        <v/>
      </c>
      <c r="R544" s="2" t="str">
        <f t="shared" si="187"/>
        <v/>
      </c>
      <c r="S544" s="2" t="str">
        <f t="shared" si="188"/>
        <v/>
      </c>
      <c r="T544" s="2">
        <f t="shared" si="198"/>
        <v>0</v>
      </c>
      <c r="U544" s="2" t="str">
        <f t="shared" si="189"/>
        <v/>
      </c>
      <c r="V544" s="2" t="str">
        <f t="shared" si="190"/>
        <v/>
      </c>
      <c r="W544" s="2" t="str">
        <f t="shared" si="191"/>
        <v/>
      </c>
      <c r="X544" s="5" t="str">
        <f t="shared" si="197"/>
        <v/>
      </c>
      <c r="Y544" s="2" t="str">
        <f t="shared" si="192"/>
        <v/>
      </c>
      <c r="Z544" s="2" t="str">
        <f t="shared" si="193"/>
        <v/>
      </c>
      <c r="AA544" s="4"/>
      <c r="AB544" s="4"/>
      <c r="AC544" s="4"/>
      <c r="AD544" s="4"/>
      <c r="AE544" s="4"/>
      <c r="AF544" s="4"/>
      <c r="AG544" s="4"/>
      <c r="AH544" s="4"/>
      <c r="AI544" s="2" t="str">
        <f t="shared" si="177"/>
        <v/>
      </c>
      <c r="AJ544" s="2" t="str">
        <f t="shared" si="194"/>
        <v/>
      </c>
      <c r="AK544" s="6" t="e">
        <f>VLOOKUP(C544,#REF!,10,FALSE)</f>
        <v>#REF!</v>
      </c>
      <c r="AL544" s="4"/>
      <c r="AM544" s="2" t="str">
        <f t="shared" si="195"/>
        <v/>
      </c>
      <c r="AN544" s="2" t="str">
        <f t="shared" si="196"/>
        <v/>
      </c>
      <c r="AO544" s="7" t="e">
        <f t="shared" si="183"/>
        <v>#VALUE!</v>
      </c>
      <c r="AP544" s="117"/>
      <c r="AQ544" s="8" t="str">
        <f t="shared" si="184"/>
        <v/>
      </c>
      <c r="AR544" s="9"/>
      <c r="AS544" s="1" t="str">
        <f t="shared" si="178"/>
        <v/>
      </c>
      <c r="AT544" s="43" t="e">
        <f>#REF!</f>
        <v>#REF!</v>
      </c>
      <c r="AU544" s="43" t="str">
        <f t="shared" ca="1" si="179"/>
        <v/>
      </c>
      <c r="AW544" s="43" t="e">
        <f t="array" aca="1" ref="AW544" ca="1">INDEX(ColClas1,MIN(IF(Tron1=$AT544,IF(COUNTIF($AV544:AV544,Clas1)=0,ROW(Clas1)))))&amp;""</f>
        <v>#REF!</v>
      </c>
      <c r="AX544" s="43" t="e">
        <f t="array" aca="1" ref="AX544" ca="1">INDEX(ColClas1,MIN(IF(Tron1=$AT544,IF(COUNTIF($AV544:AW544,Clas1)=0,ROW(Clas1)))))&amp;""</f>
        <v>#REF!</v>
      </c>
      <c r="AY544" s="43" t="e">
        <f t="array" aca="1" ref="AY544" ca="1">INDEX(ColClas1,MIN(IF(Tron1=$AT544,IF(COUNTIF($AV544:AX544,Clas1)=0,ROW(Clas1)))))&amp;""</f>
        <v>#REF!</v>
      </c>
      <c r="AZ544" s="43" t="e">
        <f t="array" aca="1" ref="AZ544" ca="1">INDEX(ColClas1,MIN(IF(Tron1=$AT544,IF(COUNTIF($AV544:AY544,Clas1)=0,ROW(Clas1)))))&amp;""</f>
        <v>#REF!</v>
      </c>
      <c r="BA544" s="43" t="e">
        <f t="array" aca="1" ref="BA544" ca="1">INDEX(ColClas1,MIN(IF(Tron1=$AT544,IF(COUNTIF($AV544:AZ544,Clas1)=0,ROW(Clas1)))))&amp;""</f>
        <v>#REF!</v>
      </c>
    </row>
    <row r="545" spans="1:53" x14ac:dyDescent="0.25">
      <c r="A545" s="35">
        <v>535</v>
      </c>
      <c r="B545" s="41" t="str">
        <f>IF(COUNTIF(C$11:C544,C545)=0,B544&amp;C545,B544)</f>
        <v/>
      </c>
      <c r="C545" s="116" t="str">
        <f t="shared" si="185"/>
        <v/>
      </c>
      <c r="D545" s="114"/>
      <c r="E545" s="3"/>
      <c r="F545" s="2" t="e">
        <f t="shared" si="180"/>
        <v>#REF!</v>
      </c>
      <c r="G545" s="2" t="e">
        <f t="shared" si="181"/>
        <v>#REF!</v>
      </c>
      <c r="H545" s="2" t="e">
        <f t="shared" si="182"/>
        <v>#REF!</v>
      </c>
      <c r="I545" s="4"/>
      <c r="J545" s="4"/>
      <c r="K545" s="4"/>
      <c r="L545" s="4"/>
      <c r="M545" s="4"/>
      <c r="N545" s="4"/>
      <c r="O545" s="4"/>
      <c r="P545" s="4"/>
      <c r="Q545" s="2" t="str">
        <f t="shared" si="186"/>
        <v/>
      </c>
      <c r="R545" s="2" t="str">
        <f t="shared" si="187"/>
        <v/>
      </c>
      <c r="S545" s="2" t="str">
        <f t="shared" si="188"/>
        <v/>
      </c>
      <c r="T545" s="2">
        <f t="shared" si="198"/>
        <v>0</v>
      </c>
      <c r="U545" s="2" t="str">
        <f t="shared" si="189"/>
        <v/>
      </c>
      <c r="V545" s="2" t="str">
        <f t="shared" si="190"/>
        <v/>
      </c>
      <c r="W545" s="2" t="str">
        <f t="shared" si="191"/>
        <v/>
      </c>
      <c r="X545" s="5" t="str">
        <f t="shared" si="197"/>
        <v/>
      </c>
      <c r="Y545" s="2" t="str">
        <f t="shared" si="192"/>
        <v/>
      </c>
      <c r="Z545" s="2" t="str">
        <f t="shared" si="193"/>
        <v/>
      </c>
      <c r="AA545" s="4"/>
      <c r="AB545" s="4"/>
      <c r="AC545" s="4"/>
      <c r="AD545" s="4"/>
      <c r="AE545" s="4"/>
      <c r="AF545" s="4"/>
      <c r="AG545" s="4"/>
      <c r="AH545" s="4"/>
      <c r="AI545" s="2" t="str">
        <f t="shared" si="177"/>
        <v/>
      </c>
      <c r="AJ545" s="2" t="str">
        <f t="shared" si="194"/>
        <v/>
      </c>
      <c r="AK545" s="6" t="e">
        <f>VLOOKUP(C545,#REF!,10,FALSE)</f>
        <v>#REF!</v>
      </c>
      <c r="AL545" s="4"/>
      <c r="AM545" s="2" t="str">
        <f t="shared" si="195"/>
        <v/>
      </c>
      <c r="AN545" s="2" t="str">
        <f t="shared" si="196"/>
        <v/>
      </c>
      <c r="AO545" s="7" t="e">
        <f t="shared" si="183"/>
        <v>#VALUE!</v>
      </c>
      <c r="AP545" s="117"/>
      <c r="AQ545" s="8" t="str">
        <f t="shared" si="184"/>
        <v/>
      </c>
      <c r="AR545" s="9"/>
      <c r="AS545" s="1" t="str">
        <f t="shared" si="178"/>
        <v/>
      </c>
      <c r="AT545" s="43" t="e">
        <f>#REF!</f>
        <v>#REF!</v>
      </c>
      <c r="AU545" s="43" t="str">
        <f t="shared" ca="1" si="179"/>
        <v/>
      </c>
      <c r="AW545" s="43" t="e">
        <f t="array" aca="1" ref="AW545" ca="1">INDEX(ColClas1,MIN(IF(Tron1=$AT545,IF(COUNTIF($AV545:AV545,Clas1)=0,ROW(Clas1)))))&amp;""</f>
        <v>#REF!</v>
      </c>
      <c r="AX545" s="43" t="e">
        <f t="array" aca="1" ref="AX545" ca="1">INDEX(ColClas1,MIN(IF(Tron1=$AT545,IF(COUNTIF($AV545:AW545,Clas1)=0,ROW(Clas1)))))&amp;""</f>
        <v>#REF!</v>
      </c>
      <c r="AY545" s="43" t="e">
        <f t="array" aca="1" ref="AY545" ca="1">INDEX(ColClas1,MIN(IF(Tron1=$AT545,IF(COUNTIF($AV545:AX545,Clas1)=0,ROW(Clas1)))))&amp;""</f>
        <v>#REF!</v>
      </c>
      <c r="AZ545" s="43" t="e">
        <f t="array" aca="1" ref="AZ545" ca="1">INDEX(ColClas1,MIN(IF(Tron1=$AT545,IF(COUNTIF($AV545:AY545,Clas1)=0,ROW(Clas1)))))&amp;""</f>
        <v>#REF!</v>
      </c>
      <c r="BA545" s="43" t="e">
        <f t="array" aca="1" ref="BA545" ca="1">INDEX(ColClas1,MIN(IF(Tron1=$AT545,IF(COUNTIF($AV545:AZ545,Clas1)=0,ROW(Clas1)))))&amp;""</f>
        <v>#REF!</v>
      </c>
    </row>
    <row r="546" spans="1:53" x14ac:dyDescent="0.25">
      <c r="A546" s="35">
        <v>536</v>
      </c>
      <c r="B546" s="41" t="str">
        <f>IF(COUNTIF(C$11:C545,C546)=0,B545&amp;C546,B545)</f>
        <v/>
      </c>
      <c r="C546" s="116" t="str">
        <f t="shared" si="185"/>
        <v/>
      </c>
      <c r="D546" s="114"/>
      <c r="E546" s="3"/>
      <c r="F546" s="2" t="e">
        <f t="shared" si="180"/>
        <v>#REF!</v>
      </c>
      <c r="G546" s="2" t="e">
        <f t="shared" si="181"/>
        <v>#REF!</v>
      </c>
      <c r="H546" s="2" t="e">
        <f t="shared" si="182"/>
        <v>#REF!</v>
      </c>
      <c r="I546" s="4"/>
      <c r="J546" s="4"/>
      <c r="K546" s="4"/>
      <c r="L546" s="4"/>
      <c r="M546" s="4"/>
      <c r="N546" s="4"/>
      <c r="O546" s="4"/>
      <c r="P546" s="4"/>
      <c r="Q546" s="2" t="str">
        <f t="shared" si="186"/>
        <v/>
      </c>
      <c r="R546" s="2" t="str">
        <f t="shared" si="187"/>
        <v/>
      </c>
      <c r="S546" s="2" t="str">
        <f t="shared" si="188"/>
        <v/>
      </c>
      <c r="T546" s="2">
        <f t="shared" si="198"/>
        <v>0</v>
      </c>
      <c r="U546" s="2" t="str">
        <f t="shared" si="189"/>
        <v/>
      </c>
      <c r="V546" s="2" t="str">
        <f t="shared" si="190"/>
        <v/>
      </c>
      <c r="W546" s="2" t="str">
        <f t="shared" si="191"/>
        <v/>
      </c>
      <c r="X546" s="5" t="str">
        <f t="shared" si="197"/>
        <v/>
      </c>
      <c r="Y546" s="2" t="str">
        <f t="shared" si="192"/>
        <v/>
      </c>
      <c r="Z546" s="2" t="str">
        <f t="shared" si="193"/>
        <v/>
      </c>
      <c r="AA546" s="4"/>
      <c r="AB546" s="4"/>
      <c r="AC546" s="4"/>
      <c r="AD546" s="4"/>
      <c r="AE546" s="4"/>
      <c r="AF546" s="4"/>
      <c r="AG546" s="4"/>
      <c r="AH546" s="4"/>
      <c r="AI546" s="2" t="str">
        <f t="shared" ref="AI546:AI609" si="199">C546</f>
        <v/>
      </c>
      <c r="AJ546" s="2" t="str">
        <f t="shared" si="194"/>
        <v/>
      </c>
      <c r="AK546" s="6" t="e">
        <f>VLOOKUP(C546,#REF!,10,FALSE)</f>
        <v>#REF!</v>
      </c>
      <c r="AL546" s="4"/>
      <c r="AM546" s="2" t="str">
        <f t="shared" si="195"/>
        <v/>
      </c>
      <c r="AN546" s="2" t="str">
        <f t="shared" si="196"/>
        <v/>
      </c>
      <c r="AO546" s="7" t="e">
        <f t="shared" si="183"/>
        <v>#VALUE!</v>
      </c>
      <c r="AP546" s="117"/>
      <c r="AQ546" s="8" t="str">
        <f t="shared" si="184"/>
        <v/>
      </c>
      <c r="AR546" s="9"/>
      <c r="AS546" s="1" t="str">
        <f t="shared" ref="AS546:AS609" si="200">CONCATENATE(C546,E546)</f>
        <v/>
      </c>
      <c r="AT546" s="43" t="e">
        <f>#REF!</f>
        <v>#REF!</v>
      </c>
      <c r="AU546" s="43" t="str">
        <f t="shared" ref="AU546:AU609" ca="1" si="201">IF(COUNTIF(AW546:AZ546,"D")&gt;0,"D",IF(COUNTIF(AW546:AZ546,"C")&gt;0,"C",IF(COUNTIF(AW546:AZ546,"B")&gt;0,"B",IF(COUNTIF(AW546:AZ546,"A")&gt;0,"A",""))))</f>
        <v/>
      </c>
      <c r="AW546" s="43" t="e">
        <f t="array" aca="1" ref="AW546" ca="1">INDEX(ColClas1,MIN(IF(Tron1=$AT546,IF(COUNTIF($AV546:AV546,Clas1)=0,ROW(Clas1)))))&amp;""</f>
        <v>#REF!</v>
      </c>
      <c r="AX546" s="43" t="e">
        <f t="array" aca="1" ref="AX546" ca="1">INDEX(ColClas1,MIN(IF(Tron1=$AT546,IF(COUNTIF($AV546:AW546,Clas1)=0,ROW(Clas1)))))&amp;""</f>
        <v>#REF!</v>
      </c>
      <c r="AY546" s="43" t="e">
        <f t="array" aca="1" ref="AY546" ca="1">INDEX(ColClas1,MIN(IF(Tron1=$AT546,IF(COUNTIF($AV546:AX546,Clas1)=0,ROW(Clas1)))))&amp;""</f>
        <v>#REF!</v>
      </c>
      <c r="AZ546" s="43" t="e">
        <f t="array" aca="1" ref="AZ546" ca="1">INDEX(ColClas1,MIN(IF(Tron1=$AT546,IF(COUNTIF($AV546:AY546,Clas1)=0,ROW(Clas1)))))&amp;""</f>
        <v>#REF!</v>
      </c>
      <c r="BA546" s="43" t="e">
        <f t="array" aca="1" ref="BA546" ca="1">INDEX(ColClas1,MIN(IF(Tron1=$AT546,IF(COUNTIF($AV546:AZ546,Clas1)=0,ROW(Clas1)))))&amp;""</f>
        <v>#REF!</v>
      </c>
    </row>
    <row r="547" spans="1:53" x14ac:dyDescent="0.25">
      <c r="A547" s="35">
        <v>537</v>
      </c>
      <c r="B547" s="41" t="str">
        <f>IF(COUNTIF(C$11:C546,C547)=0,B546&amp;C547,B546)</f>
        <v/>
      </c>
      <c r="C547" s="116" t="str">
        <f t="shared" si="185"/>
        <v/>
      </c>
      <c r="D547" s="114"/>
      <c r="E547" s="3"/>
      <c r="F547" s="2" t="e">
        <f t="shared" si="180"/>
        <v>#REF!</v>
      </c>
      <c r="G547" s="2" t="e">
        <f t="shared" si="181"/>
        <v>#REF!</v>
      </c>
      <c r="H547" s="2" t="e">
        <f t="shared" si="182"/>
        <v>#REF!</v>
      </c>
      <c r="I547" s="4"/>
      <c r="J547" s="4"/>
      <c r="K547" s="4"/>
      <c r="L547" s="4"/>
      <c r="M547" s="4"/>
      <c r="N547" s="4"/>
      <c r="O547" s="4"/>
      <c r="P547" s="4"/>
      <c r="Q547" s="2" t="str">
        <f t="shared" si="186"/>
        <v/>
      </c>
      <c r="R547" s="2" t="str">
        <f t="shared" si="187"/>
        <v/>
      </c>
      <c r="S547" s="2" t="str">
        <f t="shared" si="188"/>
        <v/>
      </c>
      <c r="T547" s="2">
        <f t="shared" si="198"/>
        <v>0</v>
      </c>
      <c r="U547" s="2" t="str">
        <f t="shared" si="189"/>
        <v/>
      </c>
      <c r="V547" s="2" t="str">
        <f t="shared" si="190"/>
        <v/>
      </c>
      <c r="W547" s="2" t="str">
        <f t="shared" si="191"/>
        <v/>
      </c>
      <c r="X547" s="5" t="str">
        <f t="shared" si="197"/>
        <v/>
      </c>
      <c r="Y547" s="2" t="str">
        <f t="shared" si="192"/>
        <v/>
      </c>
      <c r="Z547" s="2" t="str">
        <f t="shared" si="193"/>
        <v/>
      </c>
      <c r="AA547" s="4"/>
      <c r="AB547" s="4"/>
      <c r="AC547" s="4"/>
      <c r="AD547" s="4"/>
      <c r="AE547" s="4"/>
      <c r="AF547" s="4"/>
      <c r="AG547" s="4"/>
      <c r="AH547" s="4"/>
      <c r="AI547" s="2" t="str">
        <f t="shared" si="199"/>
        <v/>
      </c>
      <c r="AJ547" s="2" t="str">
        <f t="shared" si="194"/>
        <v/>
      </c>
      <c r="AK547" s="6" t="e">
        <f>VLOOKUP(C547,#REF!,10,FALSE)</f>
        <v>#REF!</v>
      </c>
      <c r="AL547" s="4"/>
      <c r="AM547" s="2" t="str">
        <f t="shared" si="195"/>
        <v/>
      </c>
      <c r="AN547" s="2" t="str">
        <f t="shared" si="196"/>
        <v/>
      </c>
      <c r="AO547" s="7" t="e">
        <f t="shared" si="183"/>
        <v>#VALUE!</v>
      </c>
      <c r="AP547" s="117"/>
      <c r="AQ547" s="8" t="str">
        <f t="shared" si="184"/>
        <v/>
      </c>
      <c r="AR547" s="9"/>
      <c r="AS547" s="1" t="str">
        <f t="shared" si="200"/>
        <v/>
      </c>
      <c r="AT547" s="43" t="e">
        <f>#REF!</f>
        <v>#REF!</v>
      </c>
      <c r="AU547" s="43" t="str">
        <f t="shared" ca="1" si="201"/>
        <v/>
      </c>
      <c r="AW547" s="43" t="e">
        <f t="array" aca="1" ref="AW547" ca="1">INDEX(ColClas1,MIN(IF(Tron1=$AT547,IF(COUNTIF($AV547:AV547,Clas1)=0,ROW(Clas1)))))&amp;""</f>
        <v>#REF!</v>
      </c>
      <c r="AX547" s="43" t="e">
        <f t="array" aca="1" ref="AX547" ca="1">INDEX(ColClas1,MIN(IF(Tron1=$AT547,IF(COUNTIF($AV547:AW547,Clas1)=0,ROW(Clas1)))))&amp;""</f>
        <v>#REF!</v>
      </c>
      <c r="AY547" s="43" t="e">
        <f t="array" aca="1" ref="AY547" ca="1">INDEX(ColClas1,MIN(IF(Tron1=$AT547,IF(COUNTIF($AV547:AX547,Clas1)=0,ROW(Clas1)))))&amp;""</f>
        <v>#REF!</v>
      </c>
      <c r="AZ547" s="43" t="e">
        <f t="array" aca="1" ref="AZ547" ca="1">INDEX(ColClas1,MIN(IF(Tron1=$AT547,IF(COUNTIF($AV547:AY547,Clas1)=0,ROW(Clas1)))))&amp;""</f>
        <v>#REF!</v>
      </c>
      <c r="BA547" s="43" t="e">
        <f t="array" aca="1" ref="BA547" ca="1">INDEX(ColClas1,MIN(IF(Tron1=$AT547,IF(COUNTIF($AV547:AZ547,Clas1)=0,ROW(Clas1)))))&amp;""</f>
        <v>#REF!</v>
      </c>
    </row>
    <row r="548" spans="1:53" x14ac:dyDescent="0.25">
      <c r="A548" s="35">
        <v>538</v>
      </c>
      <c r="B548" s="41" t="str">
        <f>IF(COUNTIF(C$11:C547,C548)=0,B547&amp;C548,B547)</f>
        <v/>
      </c>
      <c r="C548" s="116" t="str">
        <f t="shared" si="185"/>
        <v/>
      </c>
      <c r="D548" s="114"/>
      <c r="E548" s="3"/>
      <c r="F548" s="2" t="e">
        <f t="shared" si="180"/>
        <v>#REF!</v>
      </c>
      <c r="G548" s="2" t="e">
        <f t="shared" si="181"/>
        <v>#REF!</v>
      </c>
      <c r="H548" s="2" t="e">
        <f t="shared" si="182"/>
        <v>#REF!</v>
      </c>
      <c r="I548" s="4"/>
      <c r="J548" s="4"/>
      <c r="K548" s="4"/>
      <c r="L548" s="4"/>
      <c r="M548" s="4"/>
      <c r="N548" s="4"/>
      <c r="O548" s="4"/>
      <c r="P548" s="4"/>
      <c r="Q548" s="2" t="str">
        <f t="shared" si="186"/>
        <v/>
      </c>
      <c r="R548" s="2" t="str">
        <f t="shared" si="187"/>
        <v/>
      </c>
      <c r="S548" s="2" t="str">
        <f t="shared" si="188"/>
        <v/>
      </c>
      <c r="T548" s="2">
        <f t="shared" si="198"/>
        <v>0</v>
      </c>
      <c r="U548" s="2" t="str">
        <f t="shared" si="189"/>
        <v/>
      </c>
      <c r="V548" s="2" t="str">
        <f t="shared" si="190"/>
        <v/>
      </c>
      <c r="W548" s="2" t="str">
        <f t="shared" si="191"/>
        <v/>
      </c>
      <c r="X548" s="5" t="str">
        <f t="shared" si="197"/>
        <v/>
      </c>
      <c r="Y548" s="2" t="str">
        <f t="shared" si="192"/>
        <v/>
      </c>
      <c r="Z548" s="2" t="str">
        <f t="shared" si="193"/>
        <v/>
      </c>
      <c r="AA548" s="4"/>
      <c r="AB548" s="4"/>
      <c r="AC548" s="4"/>
      <c r="AD548" s="4"/>
      <c r="AE548" s="4"/>
      <c r="AF548" s="4"/>
      <c r="AG548" s="4"/>
      <c r="AH548" s="4"/>
      <c r="AI548" s="2" t="str">
        <f t="shared" si="199"/>
        <v/>
      </c>
      <c r="AJ548" s="2" t="str">
        <f t="shared" si="194"/>
        <v/>
      </c>
      <c r="AK548" s="6" t="e">
        <f>VLOOKUP(C548,#REF!,10,FALSE)</f>
        <v>#REF!</v>
      </c>
      <c r="AL548" s="4"/>
      <c r="AM548" s="2" t="str">
        <f t="shared" si="195"/>
        <v/>
      </c>
      <c r="AN548" s="2" t="str">
        <f t="shared" si="196"/>
        <v/>
      </c>
      <c r="AO548" s="7" t="e">
        <f t="shared" si="183"/>
        <v>#VALUE!</v>
      </c>
      <c r="AP548" s="117"/>
      <c r="AQ548" s="8" t="str">
        <f t="shared" si="184"/>
        <v/>
      </c>
      <c r="AR548" s="9"/>
      <c r="AS548" s="1" t="str">
        <f t="shared" si="200"/>
        <v/>
      </c>
      <c r="AT548" s="43" t="e">
        <f>#REF!</f>
        <v>#REF!</v>
      </c>
      <c r="AU548" s="43" t="str">
        <f t="shared" ca="1" si="201"/>
        <v/>
      </c>
      <c r="AW548" s="43" t="e">
        <f t="array" aca="1" ref="AW548" ca="1">INDEX(ColClas1,MIN(IF(Tron1=$AT548,IF(COUNTIF($AV548:AV548,Clas1)=0,ROW(Clas1)))))&amp;""</f>
        <v>#REF!</v>
      </c>
      <c r="AX548" s="43" t="e">
        <f t="array" aca="1" ref="AX548" ca="1">INDEX(ColClas1,MIN(IF(Tron1=$AT548,IF(COUNTIF($AV548:AW548,Clas1)=0,ROW(Clas1)))))&amp;""</f>
        <v>#REF!</v>
      </c>
      <c r="AY548" s="43" t="e">
        <f t="array" aca="1" ref="AY548" ca="1">INDEX(ColClas1,MIN(IF(Tron1=$AT548,IF(COUNTIF($AV548:AX548,Clas1)=0,ROW(Clas1)))))&amp;""</f>
        <v>#REF!</v>
      </c>
      <c r="AZ548" s="43" t="e">
        <f t="array" aca="1" ref="AZ548" ca="1">INDEX(ColClas1,MIN(IF(Tron1=$AT548,IF(COUNTIF($AV548:AY548,Clas1)=0,ROW(Clas1)))))&amp;""</f>
        <v>#REF!</v>
      </c>
      <c r="BA548" s="43" t="e">
        <f t="array" aca="1" ref="BA548" ca="1">INDEX(ColClas1,MIN(IF(Tron1=$AT548,IF(COUNTIF($AV548:AZ548,Clas1)=0,ROW(Clas1)))))&amp;""</f>
        <v>#REF!</v>
      </c>
    </row>
    <row r="549" spans="1:53" x14ac:dyDescent="0.25">
      <c r="A549" s="35">
        <v>539</v>
      </c>
      <c r="B549" s="41" t="str">
        <f>IF(COUNTIF(C$11:C548,C549)=0,B548&amp;C549,B548)</f>
        <v/>
      </c>
      <c r="C549" s="116" t="str">
        <f t="shared" si="185"/>
        <v/>
      </c>
      <c r="D549" s="114"/>
      <c r="E549" s="3"/>
      <c r="F549" s="2" t="e">
        <f t="shared" si="180"/>
        <v>#REF!</v>
      </c>
      <c r="G549" s="2" t="e">
        <f t="shared" si="181"/>
        <v>#REF!</v>
      </c>
      <c r="H549" s="2" t="e">
        <f t="shared" si="182"/>
        <v>#REF!</v>
      </c>
      <c r="I549" s="4"/>
      <c r="J549" s="4"/>
      <c r="K549" s="4"/>
      <c r="L549" s="4"/>
      <c r="M549" s="4"/>
      <c r="N549" s="4"/>
      <c r="O549" s="4"/>
      <c r="P549" s="4"/>
      <c r="Q549" s="2" t="str">
        <f t="shared" si="186"/>
        <v/>
      </c>
      <c r="R549" s="2" t="str">
        <f t="shared" si="187"/>
        <v/>
      </c>
      <c r="S549" s="2" t="str">
        <f t="shared" si="188"/>
        <v/>
      </c>
      <c r="T549" s="2">
        <f t="shared" si="198"/>
        <v>0</v>
      </c>
      <c r="U549" s="2" t="str">
        <f t="shared" si="189"/>
        <v/>
      </c>
      <c r="V549" s="2" t="str">
        <f t="shared" si="190"/>
        <v/>
      </c>
      <c r="W549" s="2" t="str">
        <f t="shared" si="191"/>
        <v/>
      </c>
      <c r="X549" s="5" t="str">
        <f t="shared" si="197"/>
        <v/>
      </c>
      <c r="Y549" s="2" t="str">
        <f t="shared" si="192"/>
        <v/>
      </c>
      <c r="Z549" s="2" t="str">
        <f t="shared" si="193"/>
        <v/>
      </c>
      <c r="AA549" s="4"/>
      <c r="AB549" s="4"/>
      <c r="AC549" s="4"/>
      <c r="AD549" s="4"/>
      <c r="AE549" s="4"/>
      <c r="AF549" s="4"/>
      <c r="AG549" s="4"/>
      <c r="AH549" s="4"/>
      <c r="AI549" s="2" t="str">
        <f t="shared" si="199"/>
        <v/>
      </c>
      <c r="AJ549" s="2" t="str">
        <f t="shared" si="194"/>
        <v/>
      </c>
      <c r="AK549" s="6" t="e">
        <f>VLOOKUP(C549,#REF!,10,FALSE)</f>
        <v>#REF!</v>
      </c>
      <c r="AL549" s="4"/>
      <c r="AM549" s="2" t="str">
        <f t="shared" si="195"/>
        <v/>
      </c>
      <c r="AN549" s="2" t="str">
        <f t="shared" si="196"/>
        <v/>
      </c>
      <c r="AO549" s="7" t="e">
        <f t="shared" si="183"/>
        <v>#VALUE!</v>
      </c>
      <c r="AP549" s="117"/>
      <c r="AQ549" s="8" t="str">
        <f t="shared" si="184"/>
        <v/>
      </c>
      <c r="AR549" s="9"/>
      <c r="AS549" s="1" t="str">
        <f t="shared" si="200"/>
        <v/>
      </c>
      <c r="AT549" s="43" t="e">
        <f>#REF!</f>
        <v>#REF!</v>
      </c>
      <c r="AU549" s="43" t="str">
        <f t="shared" ca="1" si="201"/>
        <v/>
      </c>
      <c r="AW549" s="43" t="e">
        <f t="array" aca="1" ref="AW549" ca="1">INDEX(ColClas1,MIN(IF(Tron1=$AT549,IF(COUNTIF($AV549:AV549,Clas1)=0,ROW(Clas1)))))&amp;""</f>
        <v>#REF!</v>
      </c>
      <c r="AX549" s="43" t="e">
        <f t="array" aca="1" ref="AX549" ca="1">INDEX(ColClas1,MIN(IF(Tron1=$AT549,IF(COUNTIF($AV549:AW549,Clas1)=0,ROW(Clas1)))))&amp;""</f>
        <v>#REF!</v>
      </c>
      <c r="AY549" s="43" t="e">
        <f t="array" aca="1" ref="AY549" ca="1">INDEX(ColClas1,MIN(IF(Tron1=$AT549,IF(COUNTIF($AV549:AX549,Clas1)=0,ROW(Clas1)))))&amp;""</f>
        <v>#REF!</v>
      </c>
      <c r="AZ549" s="43" t="e">
        <f t="array" aca="1" ref="AZ549" ca="1">INDEX(ColClas1,MIN(IF(Tron1=$AT549,IF(COUNTIF($AV549:AY549,Clas1)=0,ROW(Clas1)))))&amp;""</f>
        <v>#REF!</v>
      </c>
      <c r="BA549" s="43" t="e">
        <f t="array" aca="1" ref="BA549" ca="1">INDEX(ColClas1,MIN(IF(Tron1=$AT549,IF(COUNTIF($AV549:AZ549,Clas1)=0,ROW(Clas1)))))&amp;""</f>
        <v>#REF!</v>
      </c>
    </row>
    <row r="550" spans="1:53" x14ac:dyDescent="0.25">
      <c r="A550" s="35">
        <v>540</v>
      </c>
      <c r="B550" s="41" t="str">
        <f>IF(COUNTIF(C$11:C549,C550)=0,B549&amp;C550,B549)</f>
        <v/>
      </c>
      <c r="C550" s="116" t="str">
        <f t="shared" si="185"/>
        <v/>
      </c>
      <c r="D550" s="114"/>
      <c r="E550" s="3"/>
      <c r="F550" s="2" t="e">
        <f t="shared" si="180"/>
        <v>#REF!</v>
      </c>
      <c r="G550" s="2" t="e">
        <f t="shared" si="181"/>
        <v>#REF!</v>
      </c>
      <c r="H550" s="2" t="e">
        <f t="shared" si="182"/>
        <v>#REF!</v>
      </c>
      <c r="I550" s="4"/>
      <c r="J550" s="4"/>
      <c r="K550" s="4"/>
      <c r="L550" s="4"/>
      <c r="M550" s="4"/>
      <c r="N550" s="4"/>
      <c r="O550" s="4"/>
      <c r="P550" s="4"/>
      <c r="Q550" s="2" t="str">
        <f t="shared" si="186"/>
        <v/>
      </c>
      <c r="R550" s="2" t="str">
        <f t="shared" si="187"/>
        <v/>
      </c>
      <c r="S550" s="2" t="str">
        <f t="shared" si="188"/>
        <v/>
      </c>
      <c r="T550" s="2">
        <f t="shared" si="198"/>
        <v>0</v>
      </c>
      <c r="U550" s="2" t="str">
        <f t="shared" si="189"/>
        <v/>
      </c>
      <c r="V550" s="2" t="str">
        <f t="shared" si="190"/>
        <v/>
      </c>
      <c r="W550" s="2" t="str">
        <f t="shared" si="191"/>
        <v/>
      </c>
      <c r="X550" s="5" t="str">
        <f t="shared" si="197"/>
        <v/>
      </c>
      <c r="Y550" s="2" t="str">
        <f t="shared" si="192"/>
        <v/>
      </c>
      <c r="Z550" s="2" t="str">
        <f t="shared" si="193"/>
        <v/>
      </c>
      <c r="AA550" s="4"/>
      <c r="AB550" s="4"/>
      <c r="AC550" s="4"/>
      <c r="AD550" s="4"/>
      <c r="AE550" s="4"/>
      <c r="AF550" s="4"/>
      <c r="AG550" s="4"/>
      <c r="AH550" s="4"/>
      <c r="AI550" s="2" t="str">
        <f t="shared" si="199"/>
        <v/>
      </c>
      <c r="AJ550" s="2" t="str">
        <f t="shared" si="194"/>
        <v/>
      </c>
      <c r="AK550" s="6" t="e">
        <f>VLOOKUP(C550,#REF!,10,FALSE)</f>
        <v>#REF!</v>
      </c>
      <c r="AL550" s="4"/>
      <c r="AM550" s="2" t="str">
        <f t="shared" si="195"/>
        <v/>
      </c>
      <c r="AN550" s="2" t="str">
        <f t="shared" si="196"/>
        <v/>
      </c>
      <c r="AO550" s="7" t="e">
        <f t="shared" si="183"/>
        <v>#VALUE!</v>
      </c>
      <c r="AP550" s="117"/>
      <c r="AQ550" s="8" t="str">
        <f t="shared" si="184"/>
        <v/>
      </c>
      <c r="AR550" s="9"/>
      <c r="AS550" s="1" t="str">
        <f t="shared" si="200"/>
        <v/>
      </c>
      <c r="AT550" s="43" t="e">
        <f>#REF!</f>
        <v>#REF!</v>
      </c>
      <c r="AU550" s="43" t="str">
        <f t="shared" ca="1" si="201"/>
        <v/>
      </c>
      <c r="AW550" s="43" t="e">
        <f t="array" aca="1" ref="AW550" ca="1">INDEX(ColClas1,MIN(IF(Tron1=$AT550,IF(COUNTIF($AV550:AV550,Clas1)=0,ROW(Clas1)))))&amp;""</f>
        <v>#REF!</v>
      </c>
      <c r="AX550" s="43" t="e">
        <f t="array" aca="1" ref="AX550" ca="1">INDEX(ColClas1,MIN(IF(Tron1=$AT550,IF(COUNTIF($AV550:AW550,Clas1)=0,ROW(Clas1)))))&amp;""</f>
        <v>#REF!</v>
      </c>
      <c r="AY550" s="43" t="e">
        <f t="array" aca="1" ref="AY550" ca="1">INDEX(ColClas1,MIN(IF(Tron1=$AT550,IF(COUNTIF($AV550:AX550,Clas1)=0,ROW(Clas1)))))&amp;""</f>
        <v>#REF!</v>
      </c>
      <c r="AZ550" s="43" t="e">
        <f t="array" aca="1" ref="AZ550" ca="1">INDEX(ColClas1,MIN(IF(Tron1=$AT550,IF(COUNTIF($AV550:AY550,Clas1)=0,ROW(Clas1)))))&amp;""</f>
        <v>#REF!</v>
      </c>
      <c r="BA550" s="43" t="e">
        <f t="array" aca="1" ref="BA550" ca="1">INDEX(ColClas1,MIN(IF(Tron1=$AT550,IF(COUNTIF($AV550:AZ550,Clas1)=0,ROW(Clas1)))))&amp;""</f>
        <v>#REF!</v>
      </c>
    </row>
    <row r="551" spans="1:53" x14ac:dyDescent="0.25">
      <c r="A551" s="35">
        <v>541</v>
      </c>
      <c r="B551" s="41" t="str">
        <f>IF(COUNTIF(C$11:C550,C551)=0,B550&amp;C551,B550)</f>
        <v/>
      </c>
      <c r="C551" s="116" t="str">
        <f t="shared" si="185"/>
        <v/>
      </c>
      <c r="D551" s="114"/>
      <c r="E551" s="3"/>
      <c r="F551" s="2" t="e">
        <f t="shared" si="180"/>
        <v>#REF!</v>
      </c>
      <c r="G551" s="2" t="e">
        <f t="shared" si="181"/>
        <v>#REF!</v>
      </c>
      <c r="H551" s="2" t="e">
        <f t="shared" si="182"/>
        <v>#REF!</v>
      </c>
      <c r="I551" s="4"/>
      <c r="J551" s="4"/>
      <c r="K551" s="4"/>
      <c r="L551" s="4"/>
      <c r="M551" s="4"/>
      <c r="N551" s="4"/>
      <c r="O551" s="4"/>
      <c r="P551" s="4"/>
      <c r="Q551" s="2" t="str">
        <f t="shared" si="186"/>
        <v/>
      </c>
      <c r="R551" s="2" t="str">
        <f t="shared" si="187"/>
        <v/>
      </c>
      <c r="S551" s="2" t="str">
        <f t="shared" si="188"/>
        <v/>
      </c>
      <c r="T551" s="2">
        <f t="shared" si="198"/>
        <v>0</v>
      </c>
      <c r="U551" s="2" t="str">
        <f t="shared" si="189"/>
        <v/>
      </c>
      <c r="V551" s="2" t="str">
        <f t="shared" si="190"/>
        <v/>
      </c>
      <c r="W551" s="2" t="str">
        <f t="shared" si="191"/>
        <v/>
      </c>
      <c r="X551" s="5" t="str">
        <f t="shared" si="197"/>
        <v/>
      </c>
      <c r="Y551" s="2" t="str">
        <f t="shared" si="192"/>
        <v/>
      </c>
      <c r="Z551" s="2" t="str">
        <f t="shared" si="193"/>
        <v/>
      </c>
      <c r="AA551" s="4"/>
      <c r="AB551" s="4"/>
      <c r="AC551" s="4"/>
      <c r="AD551" s="4"/>
      <c r="AE551" s="4"/>
      <c r="AF551" s="4"/>
      <c r="AG551" s="4"/>
      <c r="AH551" s="4"/>
      <c r="AI551" s="2" t="str">
        <f t="shared" si="199"/>
        <v/>
      </c>
      <c r="AJ551" s="2" t="str">
        <f t="shared" si="194"/>
        <v/>
      </c>
      <c r="AK551" s="6" t="e">
        <f>VLOOKUP(C551,#REF!,10,FALSE)</f>
        <v>#REF!</v>
      </c>
      <c r="AL551" s="4"/>
      <c r="AM551" s="2" t="str">
        <f t="shared" si="195"/>
        <v/>
      </c>
      <c r="AN551" s="2" t="str">
        <f t="shared" si="196"/>
        <v/>
      </c>
      <c r="AO551" s="7" t="e">
        <f t="shared" si="183"/>
        <v>#VALUE!</v>
      </c>
      <c r="AP551" s="117"/>
      <c r="AQ551" s="8" t="str">
        <f t="shared" si="184"/>
        <v/>
      </c>
      <c r="AR551" s="9"/>
      <c r="AS551" s="1" t="str">
        <f t="shared" si="200"/>
        <v/>
      </c>
      <c r="AT551" s="43" t="e">
        <f>#REF!</f>
        <v>#REF!</v>
      </c>
      <c r="AU551" s="43" t="str">
        <f t="shared" ca="1" si="201"/>
        <v/>
      </c>
      <c r="AW551" s="43" t="e">
        <f t="array" aca="1" ref="AW551" ca="1">INDEX(ColClas1,MIN(IF(Tron1=$AT551,IF(COUNTIF($AV551:AV551,Clas1)=0,ROW(Clas1)))))&amp;""</f>
        <v>#REF!</v>
      </c>
      <c r="AX551" s="43" t="e">
        <f t="array" aca="1" ref="AX551" ca="1">INDEX(ColClas1,MIN(IF(Tron1=$AT551,IF(COUNTIF($AV551:AW551,Clas1)=0,ROW(Clas1)))))&amp;""</f>
        <v>#REF!</v>
      </c>
      <c r="AY551" s="43" t="e">
        <f t="array" aca="1" ref="AY551" ca="1">INDEX(ColClas1,MIN(IF(Tron1=$AT551,IF(COUNTIF($AV551:AX551,Clas1)=0,ROW(Clas1)))))&amp;""</f>
        <v>#REF!</v>
      </c>
      <c r="AZ551" s="43" t="e">
        <f t="array" aca="1" ref="AZ551" ca="1">INDEX(ColClas1,MIN(IF(Tron1=$AT551,IF(COUNTIF($AV551:AY551,Clas1)=0,ROW(Clas1)))))&amp;""</f>
        <v>#REF!</v>
      </c>
      <c r="BA551" s="43" t="e">
        <f t="array" aca="1" ref="BA551" ca="1">INDEX(ColClas1,MIN(IF(Tron1=$AT551,IF(COUNTIF($AV551:AZ551,Clas1)=0,ROW(Clas1)))))&amp;""</f>
        <v>#REF!</v>
      </c>
    </row>
    <row r="552" spans="1:53" x14ac:dyDescent="0.25">
      <c r="A552" s="35">
        <v>542</v>
      </c>
      <c r="B552" s="41" t="str">
        <f>IF(COUNTIF(C$11:C551,C552)=0,B551&amp;C552,B551)</f>
        <v/>
      </c>
      <c r="C552" s="116" t="str">
        <f t="shared" si="185"/>
        <v/>
      </c>
      <c r="D552" s="114"/>
      <c r="E552" s="3"/>
      <c r="F552" s="2" t="e">
        <f t="shared" si="180"/>
        <v>#REF!</v>
      </c>
      <c r="G552" s="2" t="e">
        <f t="shared" si="181"/>
        <v>#REF!</v>
      </c>
      <c r="H552" s="2" t="e">
        <f t="shared" si="182"/>
        <v>#REF!</v>
      </c>
      <c r="I552" s="4"/>
      <c r="J552" s="4"/>
      <c r="K552" s="4"/>
      <c r="L552" s="4"/>
      <c r="M552" s="4"/>
      <c r="N552" s="4"/>
      <c r="O552" s="4"/>
      <c r="P552" s="4"/>
      <c r="Q552" s="2" t="str">
        <f t="shared" si="186"/>
        <v/>
      </c>
      <c r="R552" s="2" t="str">
        <f t="shared" si="187"/>
        <v/>
      </c>
      <c r="S552" s="2" t="str">
        <f t="shared" si="188"/>
        <v/>
      </c>
      <c r="T552" s="2">
        <f t="shared" si="198"/>
        <v>0</v>
      </c>
      <c r="U552" s="2" t="str">
        <f t="shared" si="189"/>
        <v/>
      </c>
      <c r="V552" s="2" t="str">
        <f t="shared" si="190"/>
        <v/>
      </c>
      <c r="W552" s="2" t="str">
        <f t="shared" si="191"/>
        <v/>
      </c>
      <c r="X552" s="5" t="str">
        <f t="shared" si="197"/>
        <v/>
      </c>
      <c r="Y552" s="2" t="str">
        <f t="shared" si="192"/>
        <v/>
      </c>
      <c r="Z552" s="2" t="str">
        <f t="shared" si="193"/>
        <v/>
      </c>
      <c r="AA552" s="4"/>
      <c r="AB552" s="4"/>
      <c r="AC552" s="4"/>
      <c r="AD552" s="4"/>
      <c r="AE552" s="4"/>
      <c r="AF552" s="4"/>
      <c r="AG552" s="4"/>
      <c r="AH552" s="4"/>
      <c r="AI552" s="2" t="str">
        <f t="shared" si="199"/>
        <v/>
      </c>
      <c r="AJ552" s="2" t="str">
        <f t="shared" si="194"/>
        <v/>
      </c>
      <c r="AK552" s="6" t="e">
        <f>VLOOKUP(C552,#REF!,10,FALSE)</f>
        <v>#REF!</v>
      </c>
      <c r="AL552" s="4"/>
      <c r="AM552" s="2" t="str">
        <f t="shared" si="195"/>
        <v/>
      </c>
      <c r="AN552" s="2" t="str">
        <f t="shared" si="196"/>
        <v/>
      </c>
      <c r="AO552" s="7" t="e">
        <f t="shared" si="183"/>
        <v>#VALUE!</v>
      </c>
      <c r="AP552" s="117"/>
      <c r="AQ552" s="8" t="str">
        <f t="shared" si="184"/>
        <v/>
      </c>
      <c r="AR552" s="9"/>
      <c r="AS552" s="1" t="str">
        <f t="shared" si="200"/>
        <v/>
      </c>
      <c r="AT552" s="43" t="e">
        <f>#REF!</f>
        <v>#REF!</v>
      </c>
      <c r="AU552" s="43" t="str">
        <f t="shared" ca="1" si="201"/>
        <v/>
      </c>
      <c r="AW552" s="43" t="e">
        <f t="array" aca="1" ref="AW552" ca="1">INDEX(ColClas1,MIN(IF(Tron1=$AT552,IF(COUNTIF($AV552:AV552,Clas1)=0,ROW(Clas1)))))&amp;""</f>
        <v>#REF!</v>
      </c>
      <c r="AX552" s="43" t="e">
        <f t="array" aca="1" ref="AX552" ca="1">INDEX(ColClas1,MIN(IF(Tron1=$AT552,IF(COUNTIF($AV552:AW552,Clas1)=0,ROW(Clas1)))))&amp;""</f>
        <v>#REF!</v>
      </c>
      <c r="AY552" s="43" t="e">
        <f t="array" aca="1" ref="AY552" ca="1">INDEX(ColClas1,MIN(IF(Tron1=$AT552,IF(COUNTIF($AV552:AX552,Clas1)=0,ROW(Clas1)))))&amp;""</f>
        <v>#REF!</v>
      </c>
      <c r="AZ552" s="43" t="e">
        <f t="array" aca="1" ref="AZ552" ca="1">INDEX(ColClas1,MIN(IF(Tron1=$AT552,IF(COUNTIF($AV552:AY552,Clas1)=0,ROW(Clas1)))))&amp;""</f>
        <v>#REF!</v>
      </c>
      <c r="BA552" s="43" t="e">
        <f t="array" aca="1" ref="BA552" ca="1">INDEX(ColClas1,MIN(IF(Tron1=$AT552,IF(COUNTIF($AV552:AZ552,Clas1)=0,ROW(Clas1)))))&amp;""</f>
        <v>#REF!</v>
      </c>
    </row>
    <row r="553" spans="1:53" x14ac:dyDescent="0.25">
      <c r="A553" s="35">
        <v>543</v>
      </c>
      <c r="B553" s="41" t="str">
        <f>IF(COUNTIF(C$11:C552,C553)=0,B552&amp;C553,B552)</f>
        <v/>
      </c>
      <c r="C553" s="116" t="str">
        <f t="shared" si="185"/>
        <v/>
      </c>
      <c r="D553" s="114"/>
      <c r="E553" s="3"/>
      <c r="F553" s="2" t="e">
        <f t="shared" si="180"/>
        <v>#REF!</v>
      </c>
      <c r="G553" s="2" t="e">
        <f t="shared" si="181"/>
        <v>#REF!</v>
      </c>
      <c r="H553" s="2" t="e">
        <f t="shared" si="182"/>
        <v>#REF!</v>
      </c>
      <c r="I553" s="4"/>
      <c r="J553" s="4"/>
      <c r="K553" s="4"/>
      <c r="L553" s="4"/>
      <c r="M553" s="4"/>
      <c r="N553" s="4"/>
      <c r="O553" s="4"/>
      <c r="P553" s="4"/>
      <c r="Q553" s="2" t="str">
        <f t="shared" si="186"/>
        <v/>
      </c>
      <c r="R553" s="2" t="str">
        <f t="shared" si="187"/>
        <v/>
      </c>
      <c r="S553" s="2" t="str">
        <f t="shared" si="188"/>
        <v/>
      </c>
      <c r="T553" s="2">
        <f t="shared" si="198"/>
        <v>0</v>
      </c>
      <c r="U553" s="2" t="str">
        <f t="shared" si="189"/>
        <v/>
      </c>
      <c r="V553" s="2" t="str">
        <f t="shared" si="190"/>
        <v/>
      </c>
      <c r="W553" s="2" t="str">
        <f t="shared" si="191"/>
        <v/>
      </c>
      <c r="X553" s="5" t="str">
        <f t="shared" si="197"/>
        <v/>
      </c>
      <c r="Y553" s="2" t="str">
        <f t="shared" si="192"/>
        <v/>
      </c>
      <c r="Z553" s="2" t="str">
        <f t="shared" si="193"/>
        <v/>
      </c>
      <c r="AA553" s="4"/>
      <c r="AB553" s="4"/>
      <c r="AC553" s="4"/>
      <c r="AD553" s="4"/>
      <c r="AE553" s="4"/>
      <c r="AF553" s="4"/>
      <c r="AG553" s="4"/>
      <c r="AH553" s="4"/>
      <c r="AI553" s="2" t="str">
        <f t="shared" si="199"/>
        <v/>
      </c>
      <c r="AJ553" s="2" t="str">
        <f t="shared" si="194"/>
        <v/>
      </c>
      <c r="AK553" s="6" t="e">
        <f>VLOOKUP(C553,#REF!,10,FALSE)</f>
        <v>#REF!</v>
      </c>
      <c r="AL553" s="4"/>
      <c r="AM553" s="2" t="str">
        <f t="shared" si="195"/>
        <v/>
      </c>
      <c r="AN553" s="2" t="str">
        <f t="shared" si="196"/>
        <v/>
      </c>
      <c r="AO553" s="7" t="e">
        <f t="shared" si="183"/>
        <v>#VALUE!</v>
      </c>
      <c r="AP553" s="117"/>
      <c r="AQ553" s="8" t="str">
        <f t="shared" si="184"/>
        <v/>
      </c>
      <c r="AR553" s="9"/>
      <c r="AS553" s="1" t="str">
        <f t="shared" si="200"/>
        <v/>
      </c>
      <c r="AT553" s="43" t="e">
        <f>#REF!</f>
        <v>#REF!</v>
      </c>
      <c r="AU553" s="43" t="str">
        <f t="shared" ca="1" si="201"/>
        <v/>
      </c>
      <c r="AW553" s="43" t="e">
        <f t="array" aca="1" ref="AW553" ca="1">INDEX(ColClas1,MIN(IF(Tron1=$AT553,IF(COUNTIF($AV553:AV553,Clas1)=0,ROW(Clas1)))))&amp;""</f>
        <v>#REF!</v>
      </c>
      <c r="AX553" s="43" t="e">
        <f t="array" aca="1" ref="AX553" ca="1">INDEX(ColClas1,MIN(IF(Tron1=$AT553,IF(COUNTIF($AV553:AW553,Clas1)=0,ROW(Clas1)))))&amp;""</f>
        <v>#REF!</v>
      </c>
      <c r="AY553" s="43" t="e">
        <f t="array" aca="1" ref="AY553" ca="1">INDEX(ColClas1,MIN(IF(Tron1=$AT553,IF(COUNTIF($AV553:AX553,Clas1)=0,ROW(Clas1)))))&amp;""</f>
        <v>#REF!</v>
      </c>
      <c r="AZ553" s="43" t="e">
        <f t="array" aca="1" ref="AZ553" ca="1">INDEX(ColClas1,MIN(IF(Tron1=$AT553,IF(COUNTIF($AV553:AY553,Clas1)=0,ROW(Clas1)))))&amp;""</f>
        <v>#REF!</v>
      </c>
      <c r="BA553" s="43" t="e">
        <f t="array" aca="1" ref="BA553" ca="1">INDEX(ColClas1,MIN(IF(Tron1=$AT553,IF(COUNTIF($AV553:AZ553,Clas1)=0,ROW(Clas1)))))&amp;""</f>
        <v>#REF!</v>
      </c>
    </row>
    <row r="554" spans="1:53" x14ac:dyDescent="0.25">
      <c r="A554" s="35">
        <v>544</v>
      </c>
      <c r="B554" s="41" t="str">
        <f>IF(COUNTIF(C$11:C553,C554)=0,B553&amp;C554,B553)</f>
        <v/>
      </c>
      <c r="C554" s="116" t="str">
        <f t="shared" si="185"/>
        <v/>
      </c>
      <c r="D554" s="114"/>
      <c r="E554" s="3"/>
      <c r="F554" s="2" t="e">
        <f t="shared" si="180"/>
        <v>#REF!</v>
      </c>
      <c r="G554" s="2" t="e">
        <f t="shared" si="181"/>
        <v>#REF!</v>
      </c>
      <c r="H554" s="2" t="e">
        <f t="shared" si="182"/>
        <v>#REF!</v>
      </c>
      <c r="I554" s="4"/>
      <c r="J554" s="4"/>
      <c r="K554" s="4"/>
      <c r="L554" s="4"/>
      <c r="M554" s="4"/>
      <c r="N554" s="4"/>
      <c r="O554" s="4"/>
      <c r="P554" s="4"/>
      <c r="Q554" s="2" t="str">
        <f t="shared" si="186"/>
        <v/>
      </c>
      <c r="R554" s="2" t="str">
        <f t="shared" si="187"/>
        <v/>
      </c>
      <c r="S554" s="2" t="str">
        <f t="shared" si="188"/>
        <v/>
      </c>
      <c r="T554" s="2">
        <f t="shared" si="198"/>
        <v>0</v>
      </c>
      <c r="U554" s="2" t="str">
        <f t="shared" si="189"/>
        <v/>
      </c>
      <c r="V554" s="2" t="str">
        <f t="shared" si="190"/>
        <v/>
      </c>
      <c r="W554" s="2" t="str">
        <f t="shared" si="191"/>
        <v/>
      </c>
      <c r="X554" s="5" t="str">
        <f t="shared" si="197"/>
        <v/>
      </c>
      <c r="Y554" s="2" t="str">
        <f t="shared" si="192"/>
        <v/>
      </c>
      <c r="Z554" s="2" t="str">
        <f t="shared" si="193"/>
        <v/>
      </c>
      <c r="AA554" s="4"/>
      <c r="AB554" s="4"/>
      <c r="AC554" s="4"/>
      <c r="AD554" s="4"/>
      <c r="AE554" s="4"/>
      <c r="AF554" s="4"/>
      <c r="AG554" s="4"/>
      <c r="AH554" s="4"/>
      <c r="AI554" s="2" t="str">
        <f t="shared" si="199"/>
        <v/>
      </c>
      <c r="AJ554" s="2" t="str">
        <f t="shared" si="194"/>
        <v/>
      </c>
      <c r="AK554" s="6" t="e">
        <f>VLOOKUP(C554,#REF!,10,FALSE)</f>
        <v>#REF!</v>
      </c>
      <c r="AL554" s="4"/>
      <c r="AM554" s="2" t="str">
        <f t="shared" si="195"/>
        <v/>
      </c>
      <c r="AN554" s="2" t="str">
        <f t="shared" si="196"/>
        <v/>
      </c>
      <c r="AO554" s="7" t="e">
        <f t="shared" si="183"/>
        <v>#VALUE!</v>
      </c>
      <c r="AP554" s="117"/>
      <c r="AQ554" s="8" t="str">
        <f t="shared" si="184"/>
        <v/>
      </c>
      <c r="AR554" s="9"/>
      <c r="AS554" s="1" t="str">
        <f t="shared" si="200"/>
        <v/>
      </c>
      <c r="AT554" s="43" t="e">
        <f>#REF!</f>
        <v>#REF!</v>
      </c>
      <c r="AU554" s="43" t="str">
        <f t="shared" ca="1" si="201"/>
        <v/>
      </c>
      <c r="AW554" s="43" t="e">
        <f t="array" aca="1" ref="AW554" ca="1">INDEX(ColClas1,MIN(IF(Tron1=$AT554,IF(COUNTIF($AV554:AV554,Clas1)=0,ROW(Clas1)))))&amp;""</f>
        <v>#REF!</v>
      </c>
      <c r="AX554" s="43" t="e">
        <f t="array" aca="1" ref="AX554" ca="1">INDEX(ColClas1,MIN(IF(Tron1=$AT554,IF(COUNTIF($AV554:AW554,Clas1)=0,ROW(Clas1)))))&amp;""</f>
        <v>#REF!</v>
      </c>
      <c r="AY554" s="43" t="e">
        <f t="array" aca="1" ref="AY554" ca="1">INDEX(ColClas1,MIN(IF(Tron1=$AT554,IF(COUNTIF($AV554:AX554,Clas1)=0,ROW(Clas1)))))&amp;""</f>
        <v>#REF!</v>
      </c>
      <c r="AZ554" s="43" t="e">
        <f t="array" aca="1" ref="AZ554" ca="1">INDEX(ColClas1,MIN(IF(Tron1=$AT554,IF(COUNTIF($AV554:AY554,Clas1)=0,ROW(Clas1)))))&amp;""</f>
        <v>#REF!</v>
      </c>
      <c r="BA554" s="43" t="e">
        <f t="array" aca="1" ref="BA554" ca="1">INDEX(ColClas1,MIN(IF(Tron1=$AT554,IF(COUNTIF($AV554:AZ554,Clas1)=0,ROW(Clas1)))))&amp;""</f>
        <v>#REF!</v>
      </c>
    </row>
    <row r="555" spans="1:53" x14ac:dyDescent="0.25">
      <c r="A555" s="35">
        <v>545</v>
      </c>
      <c r="B555" s="41" t="str">
        <f>IF(COUNTIF(C$11:C554,C555)=0,B554&amp;C555,B554)</f>
        <v/>
      </c>
      <c r="C555" s="116" t="str">
        <f t="shared" si="185"/>
        <v/>
      </c>
      <c r="D555" s="114"/>
      <c r="E555" s="3"/>
      <c r="F555" s="2" t="e">
        <f t="shared" si="180"/>
        <v>#REF!</v>
      </c>
      <c r="G555" s="2" t="e">
        <f t="shared" si="181"/>
        <v>#REF!</v>
      </c>
      <c r="H555" s="2" t="e">
        <f t="shared" si="182"/>
        <v>#REF!</v>
      </c>
      <c r="I555" s="4"/>
      <c r="J555" s="4"/>
      <c r="K555" s="4"/>
      <c r="L555" s="4"/>
      <c r="M555" s="4"/>
      <c r="N555" s="4"/>
      <c r="O555" s="4"/>
      <c r="P555" s="4"/>
      <c r="Q555" s="2" t="str">
        <f t="shared" si="186"/>
        <v/>
      </c>
      <c r="R555" s="2" t="str">
        <f t="shared" si="187"/>
        <v/>
      </c>
      <c r="S555" s="2" t="str">
        <f t="shared" si="188"/>
        <v/>
      </c>
      <c r="T555" s="2">
        <f t="shared" si="198"/>
        <v>0</v>
      </c>
      <c r="U555" s="2" t="str">
        <f t="shared" si="189"/>
        <v/>
      </c>
      <c r="V555" s="2" t="str">
        <f t="shared" si="190"/>
        <v/>
      </c>
      <c r="W555" s="2" t="str">
        <f t="shared" si="191"/>
        <v/>
      </c>
      <c r="X555" s="5" t="str">
        <f t="shared" si="197"/>
        <v/>
      </c>
      <c r="Y555" s="2" t="str">
        <f t="shared" si="192"/>
        <v/>
      </c>
      <c r="Z555" s="2" t="str">
        <f t="shared" si="193"/>
        <v/>
      </c>
      <c r="AA555" s="4"/>
      <c r="AB555" s="4"/>
      <c r="AC555" s="4"/>
      <c r="AD555" s="4"/>
      <c r="AE555" s="4"/>
      <c r="AF555" s="4"/>
      <c r="AG555" s="4"/>
      <c r="AH555" s="4"/>
      <c r="AI555" s="2" t="str">
        <f t="shared" si="199"/>
        <v/>
      </c>
      <c r="AJ555" s="2" t="str">
        <f t="shared" si="194"/>
        <v/>
      </c>
      <c r="AK555" s="6" t="e">
        <f>VLOOKUP(C555,#REF!,10,FALSE)</f>
        <v>#REF!</v>
      </c>
      <c r="AL555" s="4"/>
      <c r="AM555" s="2" t="str">
        <f t="shared" si="195"/>
        <v/>
      </c>
      <c r="AN555" s="2" t="str">
        <f t="shared" si="196"/>
        <v/>
      </c>
      <c r="AO555" s="7" t="e">
        <f t="shared" si="183"/>
        <v>#VALUE!</v>
      </c>
      <c r="AP555" s="117"/>
      <c r="AQ555" s="8" t="str">
        <f t="shared" si="184"/>
        <v/>
      </c>
      <c r="AR555" s="9"/>
      <c r="AS555" s="1" t="str">
        <f t="shared" si="200"/>
        <v/>
      </c>
      <c r="AT555" s="43" t="e">
        <f>#REF!</f>
        <v>#REF!</v>
      </c>
      <c r="AU555" s="43" t="str">
        <f t="shared" ca="1" si="201"/>
        <v/>
      </c>
      <c r="AW555" s="43" t="e">
        <f t="array" aca="1" ref="AW555" ca="1">INDEX(ColClas1,MIN(IF(Tron1=$AT555,IF(COUNTIF($AV555:AV555,Clas1)=0,ROW(Clas1)))))&amp;""</f>
        <v>#REF!</v>
      </c>
      <c r="AX555" s="43" t="e">
        <f t="array" aca="1" ref="AX555" ca="1">INDEX(ColClas1,MIN(IF(Tron1=$AT555,IF(COUNTIF($AV555:AW555,Clas1)=0,ROW(Clas1)))))&amp;""</f>
        <v>#REF!</v>
      </c>
      <c r="AY555" s="43" t="e">
        <f t="array" aca="1" ref="AY555" ca="1">INDEX(ColClas1,MIN(IF(Tron1=$AT555,IF(COUNTIF($AV555:AX555,Clas1)=0,ROW(Clas1)))))&amp;""</f>
        <v>#REF!</v>
      </c>
      <c r="AZ555" s="43" t="e">
        <f t="array" aca="1" ref="AZ555" ca="1">INDEX(ColClas1,MIN(IF(Tron1=$AT555,IF(COUNTIF($AV555:AY555,Clas1)=0,ROW(Clas1)))))&amp;""</f>
        <v>#REF!</v>
      </c>
      <c r="BA555" s="43" t="e">
        <f t="array" aca="1" ref="BA555" ca="1">INDEX(ColClas1,MIN(IF(Tron1=$AT555,IF(COUNTIF($AV555:AZ555,Clas1)=0,ROW(Clas1)))))&amp;""</f>
        <v>#REF!</v>
      </c>
    </row>
    <row r="556" spans="1:53" x14ac:dyDescent="0.25">
      <c r="A556" s="35">
        <v>546</v>
      </c>
      <c r="B556" s="41" t="str">
        <f>IF(COUNTIF(C$11:C555,C556)=0,B555&amp;C556,B555)</f>
        <v/>
      </c>
      <c r="C556" s="116" t="str">
        <f t="shared" si="185"/>
        <v/>
      </c>
      <c r="D556" s="114"/>
      <c r="E556" s="3"/>
      <c r="F556" s="2" t="e">
        <f t="shared" si="180"/>
        <v>#REF!</v>
      </c>
      <c r="G556" s="2" t="e">
        <f t="shared" si="181"/>
        <v>#REF!</v>
      </c>
      <c r="H556" s="2" t="e">
        <f t="shared" si="182"/>
        <v>#REF!</v>
      </c>
      <c r="I556" s="4"/>
      <c r="J556" s="4"/>
      <c r="K556" s="4"/>
      <c r="L556" s="4"/>
      <c r="M556" s="4"/>
      <c r="N556" s="4"/>
      <c r="O556" s="4"/>
      <c r="P556" s="4"/>
      <c r="Q556" s="2" t="str">
        <f t="shared" si="186"/>
        <v/>
      </c>
      <c r="R556" s="2" t="str">
        <f t="shared" si="187"/>
        <v/>
      </c>
      <c r="S556" s="2" t="str">
        <f t="shared" si="188"/>
        <v/>
      </c>
      <c r="T556" s="2">
        <f t="shared" si="198"/>
        <v>0</v>
      </c>
      <c r="U556" s="2" t="str">
        <f t="shared" si="189"/>
        <v/>
      </c>
      <c r="V556" s="2" t="str">
        <f t="shared" si="190"/>
        <v/>
      </c>
      <c r="W556" s="2" t="str">
        <f t="shared" si="191"/>
        <v/>
      </c>
      <c r="X556" s="5" t="str">
        <f t="shared" si="197"/>
        <v/>
      </c>
      <c r="Y556" s="2" t="str">
        <f t="shared" si="192"/>
        <v/>
      </c>
      <c r="Z556" s="2" t="str">
        <f t="shared" si="193"/>
        <v/>
      </c>
      <c r="AA556" s="4"/>
      <c r="AB556" s="4"/>
      <c r="AC556" s="4"/>
      <c r="AD556" s="4"/>
      <c r="AE556" s="4"/>
      <c r="AF556" s="4"/>
      <c r="AG556" s="4"/>
      <c r="AH556" s="4"/>
      <c r="AI556" s="2" t="str">
        <f t="shared" si="199"/>
        <v/>
      </c>
      <c r="AJ556" s="2" t="str">
        <f t="shared" si="194"/>
        <v/>
      </c>
      <c r="AK556" s="6" t="e">
        <f>VLOOKUP(C556,#REF!,10,FALSE)</f>
        <v>#REF!</v>
      </c>
      <c r="AL556" s="4"/>
      <c r="AM556" s="2" t="str">
        <f t="shared" si="195"/>
        <v/>
      </c>
      <c r="AN556" s="2" t="str">
        <f t="shared" si="196"/>
        <v/>
      </c>
      <c r="AO556" s="7" t="e">
        <f t="shared" si="183"/>
        <v>#VALUE!</v>
      </c>
      <c r="AP556" s="117"/>
      <c r="AQ556" s="8" t="str">
        <f t="shared" si="184"/>
        <v/>
      </c>
      <c r="AR556" s="9"/>
      <c r="AS556" s="1" t="str">
        <f t="shared" si="200"/>
        <v/>
      </c>
      <c r="AT556" s="43" t="e">
        <f>#REF!</f>
        <v>#REF!</v>
      </c>
      <c r="AU556" s="43" t="str">
        <f t="shared" ca="1" si="201"/>
        <v/>
      </c>
      <c r="AW556" s="43" t="e">
        <f t="array" aca="1" ref="AW556" ca="1">INDEX(ColClas1,MIN(IF(Tron1=$AT556,IF(COUNTIF($AV556:AV556,Clas1)=0,ROW(Clas1)))))&amp;""</f>
        <v>#REF!</v>
      </c>
      <c r="AX556" s="43" t="e">
        <f t="array" aca="1" ref="AX556" ca="1">INDEX(ColClas1,MIN(IF(Tron1=$AT556,IF(COUNTIF($AV556:AW556,Clas1)=0,ROW(Clas1)))))&amp;""</f>
        <v>#REF!</v>
      </c>
      <c r="AY556" s="43" t="e">
        <f t="array" aca="1" ref="AY556" ca="1">INDEX(ColClas1,MIN(IF(Tron1=$AT556,IF(COUNTIF($AV556:AX556,Clas1)=0,ROW(Clas1)))))&amp;""</f>
        <v>#REF!</v>
      </c>
      <c r="AZ556" s="43" t="e">
        <f t="array" aca="1" ref="AZ556" ca="1">INDEX(ColClas1,MIN(IF(Tron1=$AT556,IF(COUNTIF($AV556:AY556,Clas1)=0,ROW(Clas1)))))&amp;""</f>
        <v>#REF!</v>
      </c>
      <c r="BA556" s="43" t="e">
        <f t="array" aca="1" ref="BA556" ca="1">INDEX(ColClas1,MIN(IF(Tron1=$AT556,IF(COUNTIF($AV556:AZ556,Clas1)=0,ROW(Clas1)))))&amp;""</f>
        <v>#REF!</v>
      </c>
    </row>
    <row r="557" spans="1:53" x14ac:dyDescent="0.25">
      <c r="A557" s="35">
        <v>547</v>
      </c>
      <c r="B557" s="41" t="str">
        <f>IF(COUNTIF(C$11:C556,C557)=0,B556&amp;C557,B556)</f>
        <v/>
      </c>
      <c r="C557" s="116" t="str">
        <f t="shared" si="185"/>
        <v/>
      </c>
      <c r="D557" s="114"/>
      <c r="E557" s="3"/>
      <c r="F557" s="2" t="e">
        <f t="shared" si="180"/>
        <v>#REF!</v>
      </c>
      <c r="G557" s="2" t="e">
        <f t="shared" si="181"/>
        <v>#REF!</v>
      </c>
      <c r="H557" s="2" t="e">
        <f t="shared" si="182"/>
        <v>#REF!</v>
      </c>
      <c r="I557" s="4"/>
      <c r="J557" s="4"/>
      <c r="K557" s="4"/>
      <c r="L557" s="4"/>
      <c r="M557" s="4"/>
      <c r="N557" s="4"/>
      <c r="O557" s="4"/>
      <c r="P557" s="4"/>
      <c r="Q557" s="2" t="str">
        <f t="shared" si="186"/>
        <v/>
      </c>
      <c r="R557" s="2" t="str">
        <f t="shared" si="187"/>
        <v/>
      </c>
      <c r="S557" s="2" t="str">
        <f t="shared" si="188"/>
        <v/>
      </c>
      <c r="T557" s="2">
        <f t="shared" si="198"/>
        <v>0</v>
      </c>
      <c r="U557" s="2" t="str">
        <f t="shared" si="189"/>
        <v/>
      </c>
      <c r="V557" s="2" t="str">
        <f t="shared" si="190"/>
        <v/>
      </c>
      <c r="W557" s="2" t="str">
        <f t="shared" si="191"/>
        <v/>
      </c>
      <c r="X557" s="5" t="str">
        <f t="shared" si="197"/>
        <v/>
      </c>
      <c r="Y557" s="2" t="str">
        <f t="shared" si="192"/>
        <v/>
      </c>
      <c r="Z557" s="2" t="str">
        <f t="shared" si="193"/>
        <v/>
      </c>
      <c r="AA557" s="4"/>
      <c r="AB557" s="4"/>
      <c r="AC557" s="4"/>
      <c r="AD557" s="4"/>
      <c r="AE557" s="4"/>
      <c r="AF557" s="4"/>
      <c r="AG557" s="4"/>
      <c r="AH557" s="4"/>
      <c r="AI557" s="2" t="str">
        <f t="shared" si="199"/>
        <v/>
      </c>
      <c r="AJ557" s="2" t="str">
        <f t="shared" si="194"/>
        <v/>
      </c>
      <c r="AK557" s="6" t="e">
        <f>VLOOKUP(C557,#REF!,10,FALSE)</f>
        <v>#REF!</v>
      </c>
      <c r="AL557" s="4"/>
      <c r="AM557" s="2" t="str">
        <f t="shared" si="195"/>
        <v/>
      </c>
      <c r="AN557" s="2" t="str">
        <f t="shared" si="196"/>
        <v/>
      </c>
      <c r="AO557" s="7" t="e">
        <f t="shared" si="183"/>
        <v>#VALUE!</v>
      </c>
      <c r="AP557" s="117"/>
      <c r="AQ557" s="8" t="str">
        <f t="shared" si="184"/>
        <v/>
      </c>
      <c r="AR557" s="9"/>
      <c r="AS557" s="1" t="str">
        <f t="shared" si="200"/>
        <v/>
      </c>
      <c r="AT557" s="43" t="e">
        <f>#REF!</f>
        <v>#REF!</v>
      </c>
      <c r="AU557" s="43" t="str">
        <f t="shared" ca="1" si="201"/>
        <v/>
      </c>
      <c r="AW557" s="43" t="e">
        <f t="array" aca="1" ref="AW557" ca="1">INDEX(ColClas1,MIN(IF(Tron1=$AT557,IF(COUNTIF($AV557:AV557,Clas1)=0,ROW(Clas1)))))&amp;""</f>
        <v>#REF!</v>
      </c>
      <c r="AX557" s="43" t="e">
        <f t="array" aca="1" ref="AX557" ca="1">INDEX(ColClas1,MIN(IF(Tron1=$AT557,IF(COUNTIF($AV557:AW557,Clas1)=0,ROW(Clas1)))))&amp;""</f>
        <v>#REF!</v>
      </c>
      <c r="AY557" s="43" t="e">
        <f t="array" aca="1" ref="AY557" ca="1">INDEX(ColClas1,MIN(IF(Tron1=$AT557,IF(COUNTIF($AV557:AX557,Clas1)=0,ROW(Clas1)))))&amp;""</f>
        <v>#REF!</v>
      </c>
      <c r="AZ557" s="43" t="e">
        <f t="array" aca="1" ref="AZ557" ca="1">INDEX(ColClas1,MIN(IF(Tron1=$AT557,IF(COUNTIF($AV557:AY557,Clas1)=0,ROW(Clas1)))))&amp;""</f>
        <v>#REF!</v>
      </c>
      <c r="BA557" s="43" t="e">
        <f t="array" aca="1" ref="BA557" ca="1">INDEX(ColClas1,MIN(IF(Tron1=$AT557,IF(COUNTIF($AV557:AZ557,Clas1)=0,ROW(Clas1)))))&amp;""</f>
        <v>#REF!</v>
      </c>
    </row>
    <row r="558" spans="1:53" x14ac:dyDescent="0.25">
      <c r="A558" s="35">
        <v>548</v>
      </c>
      <c r="B558" s="41" t="str">
        <f>IF(COUNTIF(C$11:C557,C558)=0,B557&amp;C558,B557)</f>
        <v/>
      </c>
      <c r="C558" s="116" t="str">
        <f t="shared" si="185"/>
        <v/>
      </c>
      <c r="D558" s="114"/>
      <c r="E558" s="3"/>
      <c r="F558" s="2" t="e">
        <f t="shared" si="180"/>
        <v>#REF!</v>
      </c>
      <c r="G558" s="2" t="e">
        <f t="shared" si="181"/>
        <v>#REF!</v>
      </c>
      <c r="H558" s="2" t="e">
        <f t="shared" si="182"/>
        <v>#REF!</v>
      </c>
      <c r="I558" s="4"/>
      <c r="J558" s="4"/>
      <c r="K558" s="4"/>
      <c r="L558" s="4"/>
      <c r="M558" s="4"/>
      <c r="N558" s="4"/>
      <c r="O558" s="4"/>
      <c r="P558" s="4"/>
      <c r="Q558" s="2" t="str">
        <f t="shared" si="186"/>
        <v/>
      </c>
      <c r="R558" s="2" t="str">
        <f t="shared" si="187"/>
        <v/>
      </c>
      <c r="S558" s="2" t="str">
        <f t="shared" si="188"/>
        <v/>
      </c>
      <c r="T558" s="2">
        <f t="shared" si="198"/>
        <v>0</v>
      </c>
      <c r="U558" s="2" t="str">
        <f t="shared" si="189"/>
        <v/>
      </c>
      <c r="V558" s="2" t="str">
        <f t="shared" si="190"/>
        <v/>
      </c>
      <c r="W558" s="2" t="str">
        <f t="shared" si="191"/>
        <v/>
      </c>
      <c r="X558" s="5" t="str">
        <f t="shared" si="197"/>
        <v/>
      </c>
      <c r="Y558" s="2" t="str">
        <f t="shared" si="192"/>
        <v/>
      </c>
      <c r="Z558" s="2" t="str">
        <f t="shared" si="193"/>
        <v/>
      </c>
      <c r="AA558" s="4"/>
      <c r="AB558" s="4"/>
      <c r="AC558" s="4"/>
      <c r="AD558" s="4"/>
      <c r="AE558" s="4"/>
      <c r="AF558" s="4"/>
      <c r="AG558" s="4"/>
      <c r="AH558" s="4"/>
      <c r="AI558" s="2" t="str">
        <f t="shared" si="199"/>
        <v/>
      </c>
      <c r="AJ558" s="2" t="str">
        <f t="shared" si="194"/>
        <v/>
      </c>
      <c r="AK558" s="6" t="e">
        <f>VLOOKUP(C558,#REF!,10,FALSE)</f>
        <v>#REF!</v>
      </c>
      <c r="AL558" s="4"/>
      <c r="AM558" s="2" t="str">
        <f t="shared" si="195"/>
        <v/>
      </c>
      <c r="AN558" s="2" t="str">
        <f t="shared" si="196"/>
        <v/>
      </c>
      <c r="AO558" s="7" t="e">
        <f t="shared" si="183"/>
        <v>#VALUE!</v>
      </c>
      <c r="AP558" s="117"/>
      <c r="AQ558" s="8" t="str">
        <f t="shared" si="184"/>
        <v/>
      </c>
      <c r="AR558" s="9"/>
      <c r="AS558" s="1" t="str">
        <f t="shared" si="200"/>
        <v/>
      </c>
      <c r="AT558" s="43" t="e">
        <f>#REF!</f>
        <v>#REF!</v>
      </c>
      <c r="AU558" s="43" t="str">
        <f t="shared" ca="1" si="201"/>
        <v/>
      </c>
      <c r="AW558" s="43" t="e">
        <f t="array" aca="1" ref="AW558" ca="1">INDEX(ColClas1,MIN(IF(Tron1=$AT558,IF(COUNTIF($AV558:AV558,Clas1)=0,ROW(Clas1)))))&amp;""</f>
        <v>#REF!</v>
      </c>
      <c r="AX558" s="43" t="e">
        <f t="array" aca="1" ref="AX558" ca="1">INDEX(ColClas1,MIN(IF(Tron1=$AT558,IF(COUNTIF($AV558:AW558,Clas1)=0,ROW(Clas1)))))&amp;""</f>
        <v>#REF!</v>
      </c>
      <c r="AY558" s="43" t="e">
        <f t="array" aca="1" ref="AY558" ca="1">INDEX(ColClas1,MIN(IF(Tron1=$AT558,IF(COUNTIF($AV558:AX558,Clas1)=0,ROW(Clas1)))))&amp;""</f>
        <v>#REF!</v>
      </c>
      <c r="AZ558" s="43" t="e">
        <f t="array" aca="1" ref="AZ558" ca="1">INDEX(ColClas1,MIN(IF(Tron1=$AT558,IF(COUNTIF($AV558:AY558,Clas1)=0,ROW(Clas1)))))&amp;""</f>
        <v>#REF!</v>
      </c>
      <c r="BA558" s="43" t="e">
        <f t="array" aca="1" ref="BA558" ca="1">INDEX(ColClas1,MIN(IF(Tron1=$AT558,IF(COUNTIF($AV558:AZ558,Clas1)=0,ROW(Clas1)))))&amp;""</f>
        <v>#REF!</v>
      </c>
    </row>
    <row r="559" spans="1:53" x14ac:dyDescent="0.25">
      <c r="A559" s="35">
        <v>549</v>
      </c>
      <c r="B559" s="41" t="str">
        <f>IF(COUNTIF(C$11:C558,C559)=0,B558&amp;C559,B558)</f>
        <v/>
      </c>
      <c r="C559" s="116" t="str">
        <f t="shared" si="185"/>
        <v/>
      </c>
      <c r="D559" s="114"/>
      <c r="E559" s="3"/>
      <c r="F559" s="2" t="e">
        <f t="shared" si="180"/>
        <v>#REF!</v>
      </c>
      <c r="G559" s="2" t="e">
        <f t="shared" si="181"/>
        <v>#REF!</v>
      </c>
      <c r="H559" s="2" t="e">
        <f t="shared" si="182"/>
        <v>#REF!</v>
      </c>
      <c r="I559" s="4"/>
      <c r="J559" s="4"/>
      <c r="K559" s="4"/>
      <c r="L559" s="4"/>
      <c r="M559" s="4"/>
      <c r="N559" s="4"/>
      <c r="O559" s="4"/>
      <c r="P559" s="4"/>
      <c r="Q559" s="2" t="str">
        <f t="shared" si="186"/>
        <v/>
      </c>
      <c r="R559" s="2" t="str">
        <f t="shared" si="187"/>
        <v/>
      </c>
      <c r="S559" s="2" t="str">
        <f t="shared" si="188"/>
        <v/>
      </c>
      <c r="T559" s="2">
        <f t="shared" si="198"/>
        <v>0</v>
      </c>
      <c r="U559" s="2" t="str">
        <f t="shared" si="189"/>
        <v/>
      </c>
      <c r="V559" s="2" t="str">
        <f t="shared" si="190"/>
        <v/>
      </c>
      <c r="W559" s="2" t="str">
        <f t="shared" si="191"/>
        <v/>
      </c>
      <c r="X559" s="5" t="str">
        <f t="shared" si="197"/>
        <v/>
      </c>
      <c r="Y559" s="2" t="str">
        <f t="shared" si="192"/>
        <v/>
      </c>
      <c r="Z559" s="2" t="str">
        <f t="shared" si="193"/>
        <v/>
      </c>
      <c r="AA559" s="4"/>
      <c r="AB559" s="4"/>
      <c r="AC559" s="4"/>
      <c r="AD559" s="4"/>
      <c r="AE559" s="4"/>
      <c r="AF559" s="4"/>
      <c r="AG559" s="4"/>
      <c r="AH559" s="4"/>
      <c r="AI559" s="2" t="str">
        <f t="shared" si="199"/>
        <v/>
      </c>
      <c r="AJ559" s="2" t="str">
        <f t="shared" si="194"/>
        <v/>
      </c>
      <c r="AK559" s="6" t="e">
        <f>VLOOKUP(C559,#REF!,10,FALSE)</f>
        <v>#REF!</v>
      </c>
      <c r="AL559" s="4"/>
      <c r="AM559" s="2" t="str">
        <f t="shared" si="195"/>
        <v/>
      </c>
      <c r="AN559" s="2" t="str">
        <f t="shared" si="196"/>
        <v/>
      </c>
      <c r="AO559" s="7" t="e">
        <f t="shared" si="183"/>
        <v>#VALUE!</v>
      </c>
      <c r="AP559" s="117"/>
      <c r="AQ559" s="8" t="str">
        <f t="shared" si="184"/>
        <v/>
      </c>
      <c r="AR559" s="9"/>
      <c r="AS559" s="1" t="str">
        <f t="shared" si="200"/>
        <v/>
      </c>
      <c r="AT559" s="43" t="e">
        <f>#REF!</f>
        <v>#REF!</v>
      </c>
      <c r="AU559" s="43" t="str">
        <f t="shared" ca="1" si="201"/>
        <v/>
      </c>
      <c r="AW559" s="43" t="e">
        <f t="array" aca="1" ref="AW559" ca="1">INDEX(ColClas1,MIN(IF(Tron1=$AT559,IF(COUNTIF($AV559:AV559,Clas1)=0,ROW(Clas1)))))&amp;""</f>
        <v>#REF!</v>
      </c>
      <c r="AX559" s="43" t="e">
        <f t="array" aca="1" ref="AX559" ca="1">INDEX(ColClas1,MIN(IF(Tron1=$AT559,IF(COUNTIF($AV559:AW559,Clas1)=0,ROW(Clas1)))))&amp;""</f>
        <v>#REF!</v>
      </c>
      <c r="AY559" s="43" t="e">
        <f t="array" aca="1" ref="AY559" ca="1">INDEX(ColClas1,MIN(IF(Tron1=$AT559,IF(COUNTIF($AV559:AX559,Clas1)=0,ROW(Clas1)))))&amp;""</f>
        <v>#REF!</v>
      </c>
      <c r="AZ559" s="43" t="e">
        <f t="array" aca="1" ref="AZ559" ca="1">INDEX(ColClas1,MIN(IF(Tron1=$AT559,IF(COUNTIF($AV559:AY559,Clas1)=0,ROW(Clas1)))))&amp;""</f>
        <v>#REF!</v>
      </c>
      <c r="BA559" s="43" t="e">
        <f t="array" aca="1" ref="BA559" ca="1">INDEX(ColClas1,MIN(IF(Tron1=$AT559,IF(COUNTIF($AV559:AZ559,Clas1)=0,ROW(Clas1)))))&amp;""</f>
        <v>#REF!</v>
      </c>
    </row>
    <row r="560" spans="1:53" x14ac:dyDescent="0.25">
      <c r="A560" s="35">
        <v>550</v>
      </c>
      <c r="B560" s="41" t="str">
        <f>IF(COUNTIF(C$11:C559,C560)=0,B559&amp;C560,B559)</f>
        <v/>
      </c>
      <c r="C560" s="116" t="str">
        <f t="shared" si="185"/>
        <v/>
      </c>
      <c r="D560" s="114"/>
      <c r="E560" s="3"/>
      <c r="F560" s="2" t="e">
        <f t="shared" si="180"/>
        <v>#REF!</v>
      </c>
      <c r="G560" s="2" t="e">
        <f t="shared" si="181"/>
        <v>#REF!</v>
      </c>
      <c r="H560" s="2" t="e">
        <f t="shared" si="182"/>
        <v>#REF!</v>
      </c>
      <c r="I560" s="4"/>
      <c r="J560" s="4"/>
      <c r="K560" s="4"/>
      <c r="L560" s="4"/>
      <c r="M560" s="4"/>
      <c r="N560" s="4"/>
      <c r="O560" s="4"/>
      <c r="P560" s="4"/>
      <c r="Q560" s="2" t="str">
        <f t="shared" si="186"/>
        <v/>
      </c>
      <c r="R560" s="2" t="str">
        <f t="shared" si="187"/>
        <v/>
      </c>
      <c r="S560" s="2" t="str">
        <f t="shared" si="188"/>
        <v/>
      </c>
      <c r="T560" s="2">
        <f t="shared" si="198"/>
        <v>0</v>
      </c>
      <c r="U560" s="2" t="str">
        <f t="shared" si="189"/>
        <v/>
      </c>
      <c r="V560" s="2" t="str">
        <f t="shared" si="190"/>
        <v/>
      </c>
      <c r="W560" s="2" t="str">
        <f t="shared" si="191"/>
        <v/>
      </c>
      <c r="X560" s="5" t="str">
        <f t="shared" si="197"/>
        <v/>
      </c>
      <c r="Y560" s="2" t="str">
        <f t="shared" si="192"/>
        <v/>
      </c>
      <c r="Z560" s="2" t="str">
        <f t="shared" si="193"/>
        <v/>
      </c>
      <c r="AA560" s="4"/>
      <c r="AB560" s="4"/>
      <c r="AC560" s="4"/>
      <c r="AD560" s="4"/>
      <c r="AE560" s="4"/>
      <c r="AF560" s="4"/>
      <c r="AG560" s="4"/>
      <c r="AH560" s="4"/>
      <c r="AI560" s="2" t="str">
        <f t="shared" si="199"/>
        <v/>
      </c>
      <c r="AJ560" s="2" t="str">
        <f t="shared" si="194"/>
        <v/>
      </c>
      <c r="AK560" s="6" t="e">
        <f>VLOOKUP(C560,#REF!,10,FALSE)</f>
        <v>#REF!</v>
      </c>
      <c r="AL560" s="4"/>
      <c r="AM560" s="2" t="str">
        <f t="shared" si="195"/>
        <v/>
      </c>
      <c r="AN560" s="2" t="str">
        <f t="shared" si="196"/>
        <v/>
      </c>
      <c r="AO560" s="7" t="e">
        <f t="shared" si="183"/>
        <v>#VALUE!</v>
      </c>
      <c r="AP560" s="117"/>
      <c r="AQ560" s="8" t="str">
        <f t="shared" si="184"/>
        <v/>
      </c>
      <c r="AR560" s="9"/>
      <c r="AS560" s="1" t="str">
        <f t="shared" si="200"/>
        <v/>
      </c>
      <c r="AT560" s="43" t="e">
        <f>#REF!</f>
        <v>#REF!</v>
      </c>
      <c r="AU560" s="43" t="str">
        <f t="shared" ca="1" si="201"/>
        <v/>
      </c>
      <c r="AW560" s="43" t="e">
        <f t="array" aca="1" ref="AW560" ca="1">INDEX(ColClas1,MIN(IF(Tron1=$AT560,IF(COUNTIF($AV560:AV560,Clas1)=0,ROW(Clas1)))))&amp;""</f>
        <v>#REF!</v>
      </c>
      <c r="AX560" s="43" t="e">
        <f t="array" aca="1" ref="AX560" ca="1">INDEX(ColClas1,MIN(IF(Tron1=$AT560,IF(COUNTIF($AV560:AW560,Clas1)=0,ROW(Clas1)))))&amp;""</f>
        <v>#REF!</v>
      </c>
      <c r="AY560" s="43" t="e">
        <f t="array" aca="1" ref="AY560" ca="1">INDEX(ColClas1,MIN(IF(Tron1=$AT560,IF(COUNTIF($AV560:AX560,Clas1)=0,ROW(Clas1)))))&amp;""</f>
        <v>#REF!</v>
      </c>
      <c r="AZ560" s="43" t="e">
        <f t="array" aca="1" ref="AZ560" ca="1">INDEX(ColClas1,MIN(IF(Tron1=$AT560,IF(COUNTIF($AV560:AY560,Clas1)=0,ROW(Clas1)))))&amp;""</f>
        <v>#REF!</v>
      </c>
      <c r="BA560" s="43" t="e">
        <f t="array" aca="1" ref="BA560" ca="1">INDEX(ColClas1,MIN(IF(Tron1=$AT560,IF(COUNTIF($AV560:AZ560,Clas1)=0,ROW(Clas1)))))&amp;""</f>
        <v>#REF!</v>
      </c>
    </row>
    <row r="561" spans="1:53" x14ac:dyDescent="0.25">
      <c r="A561" s="35">
        <v>551</v>
      </c>
      <c r="B561" s="41" t="str">
        <f>IF(COUNTIF(C$11:C560,C561)=0,B560&amp;C561,B560)</f>
        <v/>
      </c>
      <c r="C561" s="116" t="str">
        <f t="shared" si="185"/>
        <v/>
      </c>
      <c r="D561" s="114"/>
      <c r="E561" s="3"/>
      <c r="F561" s="2" t="e">
        <f t="shared" si="180"/>
        <v>#REF!</v>
      </c>
      <c r="G561" s="2" t="e">
        <f t="shared" si="181"/>
        <v>#REF!</v>
      </c>
      <c r="H561" s="2" t="e">
        <f t="shared" si="182"/>
        <v>#REF!</v>
      </c>
      <c r="I561" s="4"/>
      <c r="J561" s="4"/>
      <c r="K561" s="4"/>
      <c r="L561" s="4"/>
      <c r="M561" s="4"/>
      <c r="N561" s="4"/>
      <c r="O561" s="4"/>
      <c r="P561" s="4"/>
      <c r="Q561" s="2" t="str">
        <f t="shared" si="186"/>
        <v/>
      </c>
      <c r="R561" s="2" t="str">
        <f t="shared" si="187"/>
        <v/>
      </c>
      <c r="S561" s="2" t="str">
        <f t="shared" si="188"/>
        <v/>
      </c>
      <c r="T561" s="2">
        <f t="shared" si="198"/>
        <v>0</v>
      </c>
      <c r="U561" s="2" t="str">
        <f t="shared" si="189"/>
        <v/>
      </c>
      <c r="V561" s="2" t="str">
        <f t="shared" si="190"/>
        <v/>
      </c>
      <c r="W561" s="2" t="str">
        <f t="shared" si="191"/>
        <v/>
      </c>
      <c r="X561" s="5" t="str">
        <f t="shared" si="197"/>
        <v/>
      </c>
      <c r="Y561" s="2" t="str">
        <f t="shared" si="192"/>
        <v/>
      </c>
      <c r="Z561" s="2" t="str">
        <f t="shared" si="193"/>
        <v/>
      </c>
      <c r="AA561" s="4"/>
      <c r="AB561" s="4"/>
      <c r="AC561" s="4"/>
      <c r="AD561" s="4"/>
      <c r="AE561" s="4"/>
      <c r="AF561" s="4"/>
      <c r="AG561" s="4"/>
      <c r="AH561" s="4"/>
      <c r="AI561" s="2" t="str">
        <f t="shared" si="199"/>
        <v/>
      </c>
      <c r="AJ561" s="2" t="str">
        <f t="shared" si="194"/>
        <v/>
      </c>
      <c r="AK561" s="6" t="e">
        <f>VLOOKUP(C561,#REF!,10,FALSE)</f>
        <v>#REF!</v>
      </c>
      <c r="AL561" s="4"/>
      <c r="AM561" s="2" t="str">
        <f t="shared" si="195"/>
        <v/>
      </c>
      <c r="AN561" s="2" t="str">
        <f t="shared" si="196"/>
        <v/>
      </c>
      <c r="AO561" s="7" t="e">
        <f t="shared" si="183"/>
        <v>#VALUE!</v>
      </c>
      <c r="AP561" s="117"/>
      <c r="AQ561" s="8" t="str">
        <f t="shared" si="184"/>
        <v/>
      </c>
      <c r="AR561" s="9"/>
      <c r="AS561" s="1" t="str">
        <f t="shared" si="200"/>
        <v/>
      </c>
      <c r="AT561" s="43" t="e">
        <f>#REF!</f>
        <v>#REF!</v>
      </c>
      <c r="AU561" s="43" t="str">
        <f t="shared" ca="1" si="201"/>
        <v/>
      </c>
      <c r="AW561" s="43" t="e">
        <f t="array" aca="1" ref="AW561" ca="1">INDEX(ColClas1,MIN(IF(Tron1=$AT561,IF(COUNTIF($AV561:AV561,Clas1)=0,ROW(Clas1)))))&amp;""</f>
        <v>#REF!</v>
      </c>
      <c r="AX561" s="43" t="e">
        <f t="array" aca="1" ref="AX561" ca="1">INDEX(ColClas1,MIN(IF(Tron1=$AT561,IF(COUNTIF($AV561:AW561,Clas1)=0,ROW(Clas1)))))&amp;""</f>
        <v>#REF!</v>
      </c>
      <c r="AY561" s="43" t="e">
        <f t="array" aca="1" ref="AY561" ca="1">INDEX(ColClas1,MIN(IF(Tron1=$AT561,IF(COUNTIF($AV561:AX561,Clas1)=0,ROW(Clas1)))))&amp;""</f>
        <v>#REF!</v>
      </c>
      <c r="AZ561" s="43" t="e">
        <f t="array" aca="1" ref="AZ561" ca="1">INDEX(ColClas1,MIN(IF(Tron1=$AT561,IF(COUNTIF($AV561:AY561,Clas1)=0,ROW(Clas1)))))&amp;""</f>
        <v>#REF!</v>
      </c>
      <c r="BA561" s="43" t="e">
        <f t="array" aca="1" ref="BA561" ca="1">INDEX(ColClas1,MIN(IF(Tron1=$AT561,IF(COUNTIF($AV561:AZ561,Clas1)=0,ROW(Clas1)))))&amp;""</f>
        <v>#REF!</v>
      </c>
    </row>
    <row r="562" spans="1:53" x14ac:dyDescent="0.25">
      <c r="A562" s="35">
        <v>552</v>
      </c>
      <c r="B562" s="41" t="str">
        <f>IF(COUNTIF(C$11:C561,C562)=0,B561&amp;C562,B561)</f>
        <v/>
      </c>
      <c r="C562" s="116" t="str">
        <f t="shared" si="185"/>
        <v/>
      </c>
      <c r="D562" s="114"/>
      <c r="E562" s="3"/>
      <c r="F562" s="2" t="e">
        <f t="shared" si="180"/>
        <v>#REF!</v>
      </c>
      <c r="G562" s="2" t="e">
        <f t="shared" si="181"/>
        <v>#REF!</v>
      </c>
      <c r="H562" s="2" t="e">
        <f t="shared" si="182"/>
        <v>#REF!</v>
      </c>
      <c r="I562" s="4"/>
      <c r="J562" s="4"/>
      <c r="K562" s="4"/>
      <c r="L562" s="4"/>
      <c r="M562" s="4"/>
      <c r="N562" s="4"/>
      <c r="O562" s="4"/>
      <c r="P562" s="4"/>
      <c r="Q562" s="2" t="str">
        <f t="shared" si="186"/>
        <v/>
      </c>
      <c r="R562" s="2" t="str">
        <f t="shared" si="187"/>
        <v/>
      </c>
      <c r="S562" s="2" t="str">
        <f t="shared" si="188"/>
        <v/>
      </c>
      <c r="T562" s="2">
        <f t="shared" si="198"/>
        <v>0</v>
      </c>
      <c r="U562" s="2" t="str">
        <f t="shared" si="189"/>
        <v/>
      </c>
      <c r="V562" s="2" t="str">
        <f t="shared" si="190"/>
        <v/>
      </c>
      <c r="W562" s="2" t="str">
        <f t="shared" si="191"/>
        <v/>
      </c>
      <c r="X562" s="5" t="str">
        <f t="shared" si="197"/>
        <v/>
      </c>
      <c r="Y562" s="2" t="str">
        <f t="shared" si="192"/>
        <v/>
      </c>
      <c r="Z562" s="2" t="str">
        <f t="shared" si="193"/>
        <v/>
      </c>
      <c r="AA562" s="4"/>
      <c r="AB562" s="4"/>
      <c r="AC562" s="4"/>
      <c r="AD562" s="4"/>
      <c r="AE562" s="4"/>
      <c r="AF562" s="4"/>
      <c r="AG562" s="4"/>
      <c r="AH562" s="4"/>
      <c r="AI562" s="2" t="str">
        <f t="shared" si="199"/>
        <v/>
      </c>
      <c r="AJ562" s="2" t="str">
        <f t="shared" si="194"/>
        <v/>
      </c>
      <c r="AK562" s="6" t="e">
        <f>VLOOKUP(C562,#REF!,10,FALSE)</f>
        <v>#REF!</v>
      </c>
      <c r="AL562" s="4"/>
      <c r="AM562" s="2" t="str">
        <f t="shared" si="195"/>
        <v/>
      </c>
      <c r="AN562" s="2" t="str">
        <f t="shared" si="196"/>
        <v/>
      </c>
      <c r="AO562" s="7" t="e">
        <f t="shared" si="183"/>
        <v>#VALUE!</v>
      </c>
      <c r="AP562" s="117"/>
      <c r="AQ562" s="8" t="str">
        <f t="shared" si="184"/>
        <v/>
      </c>
      <c r="AR562" s="9"/>
      <c r="AS562" s="1" t="str">
        <f t="shared" si="200"/>
        <v/>
      </c>
      <c r="AT562" s="43" t="e">
        <f>#REF!</f>
        <v>#REF!</v>
      </c>
      <c r="AU562" s="43" t="str">
        <f t="shared" ca="1" si="201"/>
        <v/>
      </c>
      <c r="AW562" s="43" t="e">
        <f t="array" aca="1" ref="AW562" ca="1">INDEX(ColClas1,MIN(IF(Tron1=$AT562,IF(COUNTIF($AV562:AV562,Clas1)=0,ROW(Clas1)))))&amp;""</f>
        <v>#REF!</v>
      </c>
      <c r="AX562" s="43" t="e">
        <f t="array" aca="1" ref="AX562" ca="1">INDEX(ColClas1,MIN(IF(Tron1=$AT562,IF(COUNTIF($AV562:AW562,Clas1)=0,ROW(Clas1)))))&amp;""</f>
        <v>#REF!</v>
      </c>
      <c r="AY562" s="43" t="e">
        <f t="array" aca="1" ref="AY562" ca="1">INDEX(ColClas1,MIN(IF(Tron1=$AT562,IF(COUNTIF($AV562:AX562,Clas1)=0,ROW(Clas1)))))&amp;""</f>
        <v>#REF!</v>
      </c>
      <c r="AZ562" s="43" t="e">
        <f t="array" aca="1" ref="AZ562" ca="1">INDEX(ColClas1,MIN(IF(Tron1=$AT562,IF(COUNTIF($AV562:AY562,Clas1)=0,ROW(Clas1)))))&amp;""</f>
        <v>#REF!</v>
      </c>
      <c r="BA562" s="43" t="e">
        <f t="array" aca="1" ref="BA562" ca="1">INDEX(ColClas1,MIN(IF(Tron1=$AT562,IF(COUNTIF($AV562:AZ562,Clas1)=0,ROW(Clas1)))))&amp;""</f>
        <v>#REF!</v>
      </c>
    </row>
    <row r="563" spans="1:53" x14ac:dyDescent="0.25">
      <c r="A563" s="35">
        <v>553</v>
      </c>
      <c r="B563" s="41" t="str">
        <f>IF(COUNTIF(C$11:C562,C563)=0,B562&amp;C563,B562)</f>
        <v/>
      </c>
      <c r="C563" s="116" t="str">
        <f t="shared" si="185"/>
        <v/>
      </c>
      <c r="D563" s="114"/>
      <c r="E563" s="3"/>
      <c r="F563" s="2" t="e">
        <f t="shared" si="180"/>
        <v>#REF!</v>
      </c>
      <c r="G563" s="2" t="e">
        <f t="shared" si="181"/>
        <v>#REF!</v>
      </c>
      <c r="H563" s="2" t="e">
        <f t="shared" si="182"/>
        <v>#REF!</v>
      </c>
      <c r="I563" s="4"/>
      <c r="J563" s="4"/>
      <c r="K563" s="4"/>
      <c r="L563" s="4"/>
      <c r="M563" s="4"/>
      <c r="N563" s="4"/>
      <c r="O563" s="4"/>
      <c r="P563" s="4"/>
      <c r="Q563" s="2" t="str">
        <f t="shared" si="186"/>
        <v/>
      </c>
      <c r="R563" s="2" t="str">
        <f t="shared" si="187"/>
        <v/>
      </c>
      <c r="S563" s="2" t="str">
        <f t="shared" si="188"/>
        <v/>
      </c>
      <c r="T563" s="2">
        <f t="shared" si="198"/>
        <v>0</v>
      </c>
      <c r="U563" s="2" t="str">
        <f t="shared" si="189"/>
        <v/>
      </c>
      <c r="V563" s="2" t="str">
        <f t="shared" si="190"/>
        <v/>
      </c>
      <c r="W563" s="2" t="str">
        <f t="shared" si="191"/>
        <v/>
      </c>
      <c r="X563" s="5" t="str">
        <f t="shared" si="197"/>
        <v/>
      </c>
      <c r="Y563" s="2" t="str">
        <f t="shared" si="192"/>
        <v/>
      </c>
      <c r="Z563" s="2" t="str">
        <f t="shared" si="193"/>
        <v/>
      </c>
      <c r="AA563" s="4"/>
      <c r="AB563" s="4"/>
      <c r="AC563" s="4"/>
      <c r="AD563" s="4"/>
      <c r="AE563" s="4"/>
      <c r="AF563" s="4"/>
      <c r="AG563" s="4"/>
      <c r="AH563" s="4"/>
      <c r="AI563" s="2" t="str">
        <f t="shared" si="199"/>
        <v/>
      </c>
      <c r="AJ563" s="2" t="str">
        <f t="shared" si="194"/>
        <v/>
      </c>
      <c r="AK563" s="6" t="e">
        <f>VLOOKUP(C563,#REF!,10,FALSE)</f>
        <v>#REF!</v>
      </c>
      <c r="AL563" s="4"/>
      <c r="AM563" s="2" t="str">
        <f t="shared" si="195"/>
        <v/>
      </c>
      <c r="AN563" s="2" t="str">
        <f t="shared" si="196"/>
        <v/>
      </c>
      <c r="AO563" s="7" t="e">
        <f t="shared" si="183"/>
        <v>#VALUE!</v>
      </c>
      <c r="AP563" s="117"/>
      <c r="AQ563" s="8" t="str">
        <f t="shared" si="184"/>
        <v/>
      </c>
      <c r="AR563" s="9"/>
      <c r="AS563" s="1" t="str">
        <f t="shared" si="200"/>
        <v/>
      </c>
      <c r="AT563" s="43" t="e">
        <f>#REF!</f>
        <v>#REF!</v>
      </c>
      <c r="AU563" s="43" t="str">
        <f t="shared" ca="1" si="201"/>
        <v/>
      </c>
      <c r="AW563" s="43" t="e">
        <f t="array" aca="1" ref="AW563" ca="1">INDEX(ColClas1,MIN(IF(Tron1=$AT563,IF(COUNTIF($AV563:AV563,Clas1)=0,ROW(Clas1)))))&amp;""</f>
        <v>#REF!</v>
      </c>
      <c r="AX563" s="43" t="e">
        <f t="array" aca="1" ref="AX563" ca="1">INDEX(ColClas1,MIN(IF(Tron1=$AT563,IF(COUNTIF($AV563:AW563,Clas1)=0,ROW(Clas1)))))&amp;""</f>
        <v>#REF!</v>
      </c>
      <c r="AY563" s="43" t="e">
        <f t="array" aca="1" ref="AY563" ca="1">INDEX(ColClas1,MIN(IF(Tron1=$AT563,IF(COUNTIF($AV563:AX563,Clas1)=0,ROW(Clas1)))))&amp;""</f>
        <v>#REF!</v>
      </c>
      <c r="AZ563" s="43" t="e">
        <f t="array" aca="1" ref="AZ563" ca="1">INDEX(ColClas1,MIN(IF(Tron1=$AT563,IF(COUNTIF($AV563:AY563,Clas1)=0,ROW(Clas1)))))&amp;""</f>
        <v>#REF!</v>
      </c>
      <c r="BA563" s="43" t="e">
        <f t="array" aca="1" ref="BA563" ca="1">INDEX(ColClas1,MIN(IF(Tron1=$AT563,IF(COUNTIF($AV563:AZ563,Clas1)=0,ROW(Clas1)))))&amp;""</f>
        <v>#REF!</v>
      </c>
    </row>
    <row r="564" spans="1:53" x14ac:dyDescent="0.25">
      <c r="A564" s="35">
        <v>554</v>
      </c>
      <c r="B564" s="41" t="str">
        <f>IF(COUNTIF(C$11:C563,C564)=0,B563&amp;C564,B563)</f>
        <v/>
      </c>
      <c r="C564" s="116" t="str">
        <f t="shared" si="185"/>
        <v/>
      </c>
      <c r="D564" s="114"/>
      <c r="E564" s="3"/>
      <c r="F564" s="2" t="e">
        <f t="shared" si="180"/>
        <v>#REF!</v>
      </c>
      <c r="G564" s="2" t="e">
        <f t="shared" si="181"/>
        <v>#REF!</v>
      </c>
      <c r="H564" s="2" t="e">
        <f t="shared" si="182"/>
        <v>#REF!</v>
      </c>
      <c r="I564" s="4"/>
      <c r="J564" s="4"/>
      <c r="K564" s="4"/>
      <c r="L564" s="4"/>
      <c r="M564" s="4"/>
      <c r="N564" s="4"/>
      <c r="O564" s="4"/>
      <c r="P564" s="4"/>
      <c r="Q564" s="2" t="str">
        <f t="shared" si="186"/>
        <v/>
      </c>
      <c r="R564" s="2" t="str">
        <f t="shared" si="187"/>
        <v/>
      </c>
      <c r="S564" s="2" t="str">
        <f t="shared" si="188"/>
        <v/>
      </c>
      <c r="T564" s="2">
        <f t="shared" si="198"/>
        <v>0</v>
      </c>
      <c r="U564" s="2" t="str">
        <f t="shared" si="189"/>
        <v/>
      </c>
      <c r="V564" s="2" t="str">
        <f t="shared" si="190"/>
        <v/>
      </c>
      <c r="W564" s="2" t="str">
        <f t="shared" si="191"/>
        <v/>
      </c>
      <c r="X564" s="5" t="str">
        <f t="shared" si="197"/>
        <v/>
      </c>
      <c r="Y564" s="2" t="str">
        <f t="shared" si="192"/>
        <v/>
      </c>
      <c r="Z564" s="2" t="str">
        <f t="shared" si="193"/>
        <v/>
      </c>
      <c r="AA564" s="4"/>
      <c r="AB564" s="4"/>
      <c r="AC564" s="4"/>
      <c r="AD564" s="4"/>
      <c r="AE564" s="4"/>
      <c r="AF564" s="4"/>
      <c r="AG564" s="4"/>
      <c r="AH564" s="4"/>
      <c r="AI564" s="2" t="str">
        <f t="shared" si="199"/>
        <v/>
      </c>
      <c r="AJ564" s="2" t="str">
        <f t="shared" si="194"/>
        <v/>
      </c>
      <c r="AK564" s="6" t="e">
        <f>VLOOKUP(C564,#REF!,10,FALSE)</f>
        <v>#REF!</v>
      </c>
      <c r="AL564" s="4"/>
      <c r="AM564" s="2" t="str">
        <f t="shared" si="195"/>
        <v/>
      </c>
      <c r="AN564" s="2" t="str">
        <f t="shared" si="196"/>
        <v/>
      </c>
      <c r="AO564" s="7" t="e">
        <f t="shared" si="183"/>
        <v>#VALUE!</v>
      </c>
      <c r="AP564" s="117"/>
      <c r="AQ564" s="8" t="str">
        <f t="shared" si="184"/>
        <v/>
      </c>
      <c r="AR564" s="9"/>
      <c r="AS564" s="1" t="str">
        <f t="shared" si="200"/>
        <v/>
      </c>
      <c r="AT564" s="43" t="e">
        <f>#REF!</f>
        <v>#REF!</v>
      </c>
      <c r="AU564" s="43" t="str">
        <f t="shared" ca="1" si="201"/>
        <v/>
      </c>
      <c r="AW564" s="43" t="e">
        <f t="array" aca="1" ref="AW564" ca="1">INDEX(ColClas1,MIN(IF(Tron1=$AT564,IF(COUNTIF($AV564:AV564,Clas1)=0,ROW(Clas1)))))&amp;""</f>
        <v>#REF!</v>
      </c>
      <c r="AX564" s="43" t="e">
        <f t="array" aca="1" ref="AX564" ca="1">INDEX(ColClas1,MIN(IF(Tron1=$AT564,IF(COUNTIF($AV564:AW564,Clas1)=0,ROW(Clas1)))))&amp;""</f>
        <v>#REF!</v>
      </c>
      <c r="AY564" s="43" t="e">
        <f t="array" aca="1" ref="AY564" ca="1">INDEX(ColClas1,MIN(IF(Tron1=$AT564,IF(COUNTIF($AV564:AX564,Clas1)=0,ROW(Clas1)))))&amp;""</f>
        <v>#REF!</v>
      </c>
      <c r="AZ564" s="43" t="e">
        <f t="array" aca="1" ref="AZ564" ca="1">INDEX(ColClas1,MIN(IF(Tron1=$AT564,IF(COUNTIF($AV564:AY564,Clas1)=0,ROW(Clas1)))))&amp;""</f>
        <v>#REF!</v>
      </c>
      <c r="BA564" s="43" t="e">
        <f t="array" aca="1" ref="BA564" ca="1">INDEX(ColClas1,MIN(IF(Tron1=$AT564,IF(COUNTIF($AV564:AZ564,Clas1)=0,ROW(Clas1)))))&amp;""</f>
        <v>#REF!</v>
      </c>
    </row>
    <row r="565" spans="1:53" x14ac:dyDescent="0.25">
      <c r="A565" s="35">
        <v>555</v>
      </c>
      <c r="B565" s="41" t="str">
        <f>IF(COUNTIF(C$11:C564,C565)=0,B564&amp;C565,B564)</f>
        <v/>
      </c>
      <c r="C565" s="116" t="str">
        <f t="shared" si="185"/>
        <v/>
      </c>
      <c r="D565" s="114"/>
      <c r="E565" s="3"/>
      <c r="F565" s="2" t="e">
        <f t="shared" si="180"/>
        <v>#REF!</v>
      </c>
      <c r="G565" s="2" t="e">
        <f t="shared" si="181"/>
        <v>#REF!</v>
      </c>
      <c r="H565" s="2" t="e">
        <f t="shared" si="182"/>
        <v>#REF!</v>
      </c>
      <c r="I565" s="4"/>
      <c r="J565" s="4"/>
      <c r="K565" s="4"/>
      <c r="L565" s="4"/>
      <c r="M565" s="4"/>
      <c r="N565" s="4"/>
      <c r="O565" s="4"/>
      <c r="P565" s="4"/>
      <c r="Q565" s="2" t="str">
        <f t="shared" si="186"/>
        <v/>
      </c>
      <c r="R565" s="2" t="str">
        <f t="shared" si="187"/>
        <v/>
      </c>
      <c r="S565" s="2" t="str">
        <f t="shared" si="188"/>
        <v/>
      </c>
      <c r="T565" s="2">
        <f t="shared" si="198"/>
        <v>0</v>
      </c>
      <c r="U565" s="2" t="str">
        <f t="shared" si="189"/>
        <v/>
      </c>
      <c r="V565" s="2" t="str">
        <f t="shared" si="190"/>
        <v/>
      </c>
      <c r="W565" s="2" t="str">
        <f t="shared" si="191"/>
        <v/>
      </c>
      <c r="X565" s="5" t="str">
        <f t="shared" si="197"/>
        <v/>
      </c>
      <c r="Y565" s="2" t="str">
        <f t="shared" si="192"/>
        <v/>
      </c>
      <c r="Z565" s="2" t="str">
        <f t="shared" si="193"/>
        <v/>
      </c>
      <c r="AA565" s="4"/>
      <c r="AB565" s="4"/>
      <c r="AC565" s="4"/>
      <c r="AD565" s="4"/>
      <c r="AE565" s="4"/>
      <c r="AF565" s="4"/>
      <c r="AG565" s="4"/>
      <c r="AH565" s="4"/>
      <c r="AI565" s="2" t="str">
        <f t="shared" si="199"/>
        <v/>
      </c>
      <c r="AJ565" s="2" t="str">
        <f t="shared" si="194"/>
        <v/>
      </c>
      <c r="AK565" s="6" t="e">
        <f>VLOOKUP(C565,#REF!,10,FALSE)</f>
        <v>#REF!</v>
      </c>
      <c r="AL565" s="4"/>
      <c r="AM565" s="2" t="str">
        <f t="shared" si="195"/>
        <v/>
      </c>
      <c r="AN565" s="2" t="str">
        <f t="shared" si="196"/>
        <v/>
      </c>
      <c r="AO565" s="7" t="e">
        <f t="shared" si="183"/>
        <v>#VALUE!</v>
      </c>
      <c r="AP565" s="117"/>
      <c r="AQ565" s="8" t="str">
        <f t="shared" si="184"/>
        <v/>
      </c>
      <c r="AR565" s="9"/>
      <c r="AS565" s="1" t="str">
        <f t="shared" si="200"/>
        <v/>
      </c>
      <c r="AT565" s="43" t="e">
        <f>#REF!</f>
        <v>#REF!</v>
      </c>
      <c r="AU565" s="43" t="str">
        <f t="shared" ca="1" si="201"/>
        <v/>
      </c>
      <c r="AW565" s="43" t="e">
        <f t="array" aca="1" ref="AW565" ca="1">INDEX(ColClas1,MIN(IF(Tron1=$AT565,IF(COUNTIF($AV565:AV565,Clas1)=0,ROW(Clas1)))))&amp;""</f>
        <v>#REF!</v>
      </c>
      <c r="AX565" s="43" t="e">
        <f t="array" aca="1" ref="AX565" ca="1">INDEX(ColClas1,MIN(IF(Tron1=$AT565,IF(COUNTIF($AV565:AW565,Clas1)=0,ROW(Clas1)))))&amp;""</f>
        <v>#REF!</v>
      </c>
      <c r="AY565" s="43" t="e">
        <f t="array" aca="1" ref="AY565" ca="1">INDEX(ColClas1,MIN(IF(Tron1=$AT565,IF(COUNTIF($AV565:AX565,Clas1)=0,ROW(Clas1)))))&amp;""</f>
        <v>#REF!</v>
      </c>
      <c r="AZ565" s="43" t="e">
        <f t="array" aca="1" ref="AZ565" ca="1">INDEX(ColClas1,MIN(IF(Tron1=$AT565,IF(COUNTIF($AV565:AY565,Clas1)=0,ROW(Clas1)))))&amp;""</f>
        <v>#REF!</v>
      </c>
      <c r="BA565" s="43" t="e">
        <f t="array" aca="1" ref="BA565" ca="1">INDEX(ColClas1,MIN(IF(Tron1=$AT565,IF(COUNTIF($AV565:AZ565,Clas1)=0,ROW(Clas1)))))&amp;""</f>
        <v>#REF!</v>
      </c>
    </row>
    <row r="566" spans="1:53" x14ac:dyDescent="0.25">
      <c r="A566" s="35">
        <v>556</v>
      </c>
      <c r="B566" s="41" t="str">
        <f>IF(COUNTIF(C$11:C565,C566)=0,B565&amp;C566,B565)</f>
        <v/>
      </c>
      <c r="C566" s="116" t="str">
        <f t="shared" si="185"/>
        <v/>
      </c>
      <c r="D566" s="114"/>
      <c r="E566" s="3"/>
      <c r="F566" s="2" t="e">
        <f t="shared" si="180"/>
        <v>#REF!</v>
      </c>
      <c r="G566" s="2" t="e">
        <f t="shared" si="181"/>
        <v>#REF!</v>
      </c>
      <c r="H566" s="2" t="e">
        <f t="shared" si="182"/>
        <v>#REF!</v>
      </c>
      <c r="I566" s="4"/>
      <c r="J566" s="4"/>
      <c r="K566" s="4"/>
      <c r="L566" s="4"/>
      <c r="M566" s="4"/>
      <c r="N566" s="4"/>
      <c r="O566" s="4"/>
      <c r="P566" s="4"/>
      <c r="Q566" s="2" t="str">
        <f t="shared" si="186"/>
        <v/>
      </c>
      <c r="R566" s="2" t="str">
        <f t="shared" si="187"/>
        <v/>
      </c>
      <c r="S566" s="2" t="str">
        <f t="shared" si="188"/>
        <v/>
      </c>
      <c r="T566" s="2">
        <f t="shared" si="198"/>
        <v>0</v>
      </c>
      <c r="U566" s="2" t="str">
        <f t="shared" si="189"/>
        <v/>
      </c>
      <c r="V566" s="2" t="str">
        <f t="shared" si="190"/>
        <v/>
      </c>
      <c r="W566" s="2" t="str">
        <f t="shared" si="191"/>
        <v/>
      </c>
      <c r="X566" s="5" t="str">
        <f t="shared" si="197"/>
        <v/>
      </c>
      <c r="Y566" s="2" t="str">
        <f t="shared" si="192"/>
        <v/>
      </c>
      <c r="Z566" s="2" t="str">
        <f t="shared" si="193"/>
        <v/>
      </c>
      <c r="AA566" s="4"/>
      <c r="AB566" s="4"/>
      <c r="AC566" s="4"/>
      <c r="AD566" s="4"/>
      <c r="AE566" s="4"/>
      <c r="AF566" s="4"/>
      <c r="AG566" s="4"/>
      <c r="AH566" s="4"/>
      <c r="AI566" s="2" t="str">
        <f t="shared" si="199"/>
        <v/>
      </c>
      <c r="AJ566" s="2" t="str">
        <f t="shared" si="194"/>
        <v/>
      </c>
      <c r="AK566" s="6" t="e">
        <f>VLOOKUP(C566,#REF!,10,FALSE)</f>
        <v>#REF!</v>
      </c>
      <c r="AL566" s="4"/>
      <c r="AM566" s="2" t="str">
        <f t="shared" si="195"/>
        <v/>
      </c>
      <c r="AN566" s="2" t="str">
        <f t="shared" si="196"/>
        <v/>
      </c>
      <c r="AO566" s="7" t="e">
        <f t="shared" si="183"/>
        <v>#VALUE!</v>
      </c>
      <c r="AP566" s="117"/>
      <c r="AQ566" s="8" t="str">
        <f t="shared" si="184"/>
        <v/>
      </c>
      <c r="AR566" s="9"/>
      <c r="AS566" s="1" t="str">
        <f t="shared" si="200"/>
        <v/>
      </c>
      <c r="AT566" s="43" t="e">
        <f>#REF!</f>
        <v>#REF!</v>
      </c>
      <c r="AU566" s="43" t="str">
        <f t="shared" ca="1" si="201"/>
        <v/>
      </c>
      <c r="AW566" s="43" t="e">
        <f t="array" aca="1" ref="AW566" ca="1">INDEX(ColClas1,MIN(IF(Tron1=$AT566,IF(COUNTIF($AV566:AV566,Clas1)=0,ROW(Clas1)))))&amp;""</f>
        <v>#REF!</v>
      </c>
      <c r="AX566" s="43" t="e">
        <f t="array" aca="1" ref="AX566" ca="1">INDEX(ColClas1,MIN(IF(Tron1=$AT566,IF(COUNTIF($AV566:AW566,Clas1)=0,ROW(Clas1)))))&amp;""</f>
        <v>#REF!</v>
      </c>
      <c r="AY566" s="43" t="e">
        <f t="array" aca="1" ref="AY566" ca="1">INDEX(ColClas1,MIN(IF(Tron1=$AT566,IF(COUNTIF($AV566:AX566,Clas1)=0,ROW(Clas1)))))&amp;""</f>
        <v>#REF!</v>
      </c>
      <c r="AZ566" s="43" t="e">
        <f t="array" aca="1" ref="AZ566" ca="1">INDEX(ColClas1,MIN(IF(Tron1=$AT566,IF(COUNTIF($AV566:AY566,Clas1)=0,ROW(Clas1)))))&amp;""</f>
        <v>#REF!</v>
      </c>
      <c r="BA566" s="43" t="e">
        <f t="array" aca="1" ref="BA566" ca="1">INDEX(ColClas1,MIN(IF(Tron1=$AT566,IF(COUNTIF($AV566:AZ566,Clas1)=0,ROW(Clas1)))))&amp;""</f>
        <v>#REF!</v>
      </c>
    </row>
    <row r="567" spans="1:53" x14ac:dyDescent="0.25">
      <c r="A567" s="35">
        <v>557</v>
      </c>
      <c r="B567" s="41" t="str">
        <f>IF(COUNTIF(C$11:C566,C567)=0,B566&amp;C567,B566)</f>
        <v/>
      </c>
      <c r="C567" s="116" t="str">
        <f t="shared" si="185"/>
        <v/>
      </c>
      <c r="D567" s="114"/>
      <c r="E567" s="3"/>
      <c r="F567" s="2" t="e">
        <f t="shared" si="180"/>
        <v>#REF!</v>
      </c>
      <c r="G567" s="2" t="e">
        <f t="shared" si="181"/>
        <v>#REF!</v>
      </c>
      <c r="H567" s="2" t="e">
        <f t="shared" si="182"/>
        <v>#REF!</v>
      </c>
      <c r="I567" s="4"/>
      <c r="J567" s="4"/>
      <c r="K567" s="4"/>
      <c r="L567" s="4"/>
      <c r="M567" s="4"/>
      <c r="N567" s="4"/>
      <c r="O567" s="4"/>
      <c r="P567" s="4"/>
      <c r="Q567" s="2" t="str">
        <f t="shared" si="186"/>
        <v/>
      </c>
      <c r="R567" s="2" t="str">
        <f t="shared" si="187"/>
        <v/>
      </c>
      <c r="S567" s="2" t="str">
        <f t="shared" si="188"/>
        <v/>
      </c>
      <c r="T567" s="2">
        <f t="shared" si="198"/>
        <v>0</v>
      </c>
      <c r="U567" s="2" t="str">
        <f t="shared" si="189"/>
        <v/>
      </c>
      <c r="V567" s="2" t="str">
        <f t="shared" si="190"/>
        <v/>
      </c>
      <c r="W567" s="2" t="str">
        <f t="shared" si="191"/>
        <v/>
      </c>
      <c r="X567" s="5" t="str">
        <f t="shared" si="197"/>
        <v/>
      </c>
      <c r="Y567" s="2" t="str">
        <f t="shared" si="192"/>
        <v/>
      </c>
      <c r="Z567" s="2" t="str">
        <f t="shared" si="193"/>
        <v/>
      </c>
      <c r="AA567" s="4"/>
      <c r="AB567" s="4"/>
      <c r="AC567" s="4"/>
      <c r="AD567" s="4"/>
      <c r="AE567" s="4"/>
      <c r="AF567" s="4"/>
      <c r="AG567" s="4"/>
      <c r="AH567" s="4"/>
      <c r="AI567" s="2" t="str">
        <f t="shared" si="199"/>
        <v/>
      </c>
      <c r="AJ567" s="2" t="str">
        <f t="shared" si="194"/>
        <v/>
      </c>
      <c r="AK567" s="6" t="e">
        <f>VLOOKUP(C567,#REF!,10,FALSE)</f>
        <v>#REF!</v>
      </c>
      <c r="AL567" s="4"/>
      <c r="AM567" s="2" t="str">
        <f t="shared" si="195"/>
        <v/>
      </c>
      <c r="AN567" s="2" t="str">
        <f t="shared" si="196"/>
        <v/>
      </c>
      <c r="AO567" s="7" t="e">
        <f t="shared" si="183"/>
        <v>#VALUE!</v>
      </c>
      <c r="AP567" s="117"/>
      <c r="AQ567" s="8" t="str">
        <f t="shared" si="184"/>
        <v/>
      </c>
      <c r="AR567" s="9"/>
      <c r="AS567" s="1" t="str">
        <f t="shared" si="200"/>
        <v/>
      </c>
      <c r="AT567" s="43" t="e">
        <f>#REF!</f>
        <v>#REF!</v>
      </c>
      <c r="AU567" s="43" t="str">
        <f t="shared" ca="1" si="201"/>
        <v/>
      </c>
      <c r="AW567" s="43" t="e">
        <f t="array" aca="1" ref="AW567" ca="1">INDEX(ColClas1,MIN(IF(Tron1=$AT567,IF(COUNTIF($AV567:AV567,Clas1)=0,ROW(Clas1)))))&amp;""</f>
        <v>#REF!</v>
      </c>
      <c r="AX567" s="43" t="e">
        <f t="array" aca="1" ref="AX567" ca="1">INDEX(ColClas1,MIN(IF(Tron1=$AT567,IF(COUNTIF($AV567:AW567,Clas1)=0,ROW(Clas1)))))&amp;""</f>
        <v>#REF!</v>
      </c>
      <c r="AY567" s="43" t="e">
        <f t="array" aca="1" ref="AY567" ca="1">INDEX(ColClas1,MIN(IF(Tron1=$AT567,IF(COUNTIF($AV567:AX567,Clas1)=0,ROW(Clas1)))))&amp;""</f>
        <v>#REF!</v>
      </c>
      <c r="AZ567" s="43" t="e">
        <f t="array" aca="1" ref="AZ567" ca="1">INDEX(ColClas1,MIN(IF(Tron1=$AT567,IF(COUNTIF($AV567:AY567,Clas1)=0,ROW(Clas1)))))&amp;""</f>
        <v>#REF!</v>
      </c>
      <c r="BA567" s="43" t="e">
        <f t="array" aca="1" ref="BA567" ca="1">INDEX(ColClas1,MIN(IF(Tron1=$AT567,IF(COUNTIF($AV567:AZ567,Clas1)=0,ROW(Clas1)))))&amp;""</f>
        <v>#REF!</v>
      </c>
    </row>
    <row r="568" spans="1:53" x14ac:dyDescent="0.25">
      <c r="A568" s="35">
        <v>558</v>
      </c>
      <c r="B568" s="41" t="str">
        <f>IF(COUNTIF(C$11:C567,C568)=0,B567&amp;C568,B567)</f>
        <v/>
      </c>
      <c r="C568" s="116" t="str">
        <f t="shared" si="185"/>
        <v/>
      </c>
      <c r="D568" s="114"/>
      <c r="E568" s="3"/>
      <c r="F568" s="2" t="e">
        <f t="shared" si="180"/>
        <v>#REF!</v>
      </c>
      <c r="G568" s="2" t="e">
        <f t="shared" si="181"/>
        <v>#REF!</v>
      </c>
      <c r="H568" s="2" t="e">
        <f t="shared" si="182"/>
        <v>#REF!</v>
      </c>
      <c r="I568" s="4"/>
      <c r="J568" s="4"/>
      <c r="K568" s="4"/>
      <c r="L568" s="4"/>
      <c r="M568" s="4"/>
      <c r="N568" s="4"/>
      <c r="O568" s="4"/>
      <c r="P568" s="4"/>
      <c r="Q568" s="2" t="str">
        <f t="shared" si="186"/>
        <v/>
      </c>
      <c r="R568" s="2" t="str">
        <f t="shared" si="187"/>
        <v/>
      </c>
      <c r="S568" s="2" t="str">
        <f t="shared" si="188"/>
        <v/>
      </c>
      <c r="T568" s="2">
        <f t="shared" si="198"/>
        <v>0</v>
      </c>
      <c r="U568" s="2" t="str">
        <f t="shared" si="189"/>
        <v/>
      </c>
      <c r="V568" s="2" t="str">
        <f t="shared" si="190"/>
        <v/>
      </c>
      <c r="W568" s="2" t="str">
        <f t="shared" si="191"/>
        <v/>
      </c>
      <c r="X568" s="5" t="str">
        <f t="shared" si="197"/>
        <v/>
      </c>
      <c r="Y568" s="2" t="str">
        <f t="shared" si="192"/>
        <v/>
      </c>
      <c r="Z568" s="2" t="str">
        <f t="shared" si="193"/>
        <v/>
      </c>
      <c r="AA568" s="4"/>
      <c r="AB568" s="4"/>
      <c r="AC568" s="4"/>
      <c r="AD568" s="4"/>
      <c r="AE568" s="4"/>
      <c r="AF568" s="4"/>
      <c r="AG568" s="4"/>
      <c r="AH568" s="4"/>
      <c r="AI568" s="2" t="str">
        <f t="shared" si="199"/>
        <v/>
      </c>
      <c r="AJ568" s="2" t="str">
        <f t="shared" si="194"/>
        <v/>
      </c>
      <c r="AK568" s="6" t="e">
        <f>VLOOKUP(C568,#REF!,10,FALSE)</f>
        <v>#REF!</v>
      </c>
      <c r="AL568" s="4"/>
      <c r="AM568" s="2" t="str">
        <f t="shared" si="195"/>
        <v/>
      </c>
      <c r="AN568" s="2" t="str">
        <f t="shared" si="196"/>
        <v/>
      </c>
      <c r="AO568" s="7" t="e">
        <f t="shared" si="183"/>
        <v>#VALUE!</v>
      </c>
      <c r="AP568" s="117"/>
      <c r="AQ568" s="8" t="str">
        <f t="shared" si="184"/>
        <v/>
      </c>
      <c r="AR568" s="9"/>
      <c r="AS568" s="1" t="str">
        <f t="shared" si="200"/>
        <v/>
      </c>
      <c r="AT568" s="43" t="e">
        <f>#REF!</f>
        <v>#REF!</v>
      </c>
      <c r="AU568" s="43" t="str">
        <f t="shared" ca="1" si="201"/>
        <v/>
      </c>
      <c r="AW568" s="43" t="e">
        <f t="array" aca="1" ref="AW568" ca="1">INDEX(ColClas1,MIN(IF(Tron1=$AT568,IF(COUNTIF($AV568:AV568,Clas1)=0,ROW(Clas1)))))&amp;""</f>
        <v>#REF!</v>
      </c>
      <c r="AX568" s="43" t="e">
        <f t="array" aca="1" ref="AX568" ca="1">INDEX(ColClas1,MIN(IF(Tron1=$AT568,IF(COUNTIF($AV568:AW568,Clas1)=0,ROW(Clas1)))))&amp;""</f>
        <v>#REF!</v>
      </c>
      <c r="AY568" s="43" t="e">
        <f t="array" aca="1" ref="AY568" ca="1">INDEX(ColClas1,MIN(IF(Tron1=$AT568,IF(COUNTIF($AV568:AX568,Clas1)=0,ROW(Clas1)))))&amp;""</f>
        <v>#REF!</v>
      </c>
      <c r="AZ568" s="43" t="e">
        <f t="array" aca="1" ref="AZ568" ca="1">INDEX(ColClas1,MIN(IF(Tron1=$AT568,IF(COUNTIF($AV568:AY568,Clas1)=0,ROW(Clas1)))))&amp;""</f>
        <v>#REF!</v>
      </c>
      <c r="BA568" s="43" t="e">
        <f t="array" aca="1" ref="BA568" ca="1">INDEX(ColClas1,MIN(IF(Tron1=$AT568,IF(COUNTIF($AV568:AZ568,Clas1)=0,ROW(Clas1)))))&amp;""</f>
        <v>#REF!</v>
      </c>
    </row>
    <row r="569" spans="1:53" x14ac:dyDescent="0.25">
      <c r="A569" s="35">
        <v>559</v>
      </c>
      <c r="B569" s="41" t="str">
        <f>IF(COUNTIF(C$11:C568,C569)=0,B568&amp;C569,B568)</f>
        <v/>
      </c>
      <c r="C569" s="116" t="str">
        <f t="shared" si="185"/>
        <v/>
      </c>
      <c r="D569" s="114"/>
      <c r="E569" s="3"/>
      <c r="F569" s="2" t="e">
        <f t="shared" si="180"/>
        <v>#REF!</v>
      </c>
      <c r="G569" s="2" t="e">
        <f t="shared" si="181"/>
        <v>#REF!</v>
      </c>
      <c r="H569" s="2" t="e">
        <f t="shared" si="182"/>
        <v>#REF!</v>
      </c>
      <c r="I569" s="4"/>
      <c r="J569" s="4"/>
      <c r="K569" s="4"/>
      <c r="L569" s="4"/>
      <c r="M569" s="4"/>
      <c r="N569" s="4"/>
      <c r="O569" s="4"/>
      <c r="P569" s="4"/>
      <c r="Q569" s="2" t="str">
        <f t="shared" si="186"/>
        <v/>
      </c>
      <c r="R569" s="2" t="str">
        <f t="shared" si="187"/>
        <v/>
      </c>
      <c r="S569" s="2" t="str">
        <f t="shared" si="188"/>
        <v/>
      </c>
      <c r="T569" s="2">
        <f t="shared" si="198"/>
        <v>0</v>
      </c>
      <c r="U569" s="2" t="str">
        <f t="shared" si="189"/>
        <v/>
      </c>
      <c r="V569" s="2" t="str">
        <f t="shared" si="190"/>
        <v/>
      </c>
      <c r="W569" s="2" t="str">
        <f t="shared" si="191"/>
        <v/>
      </c>
      <c r="X569" s="5" t="str">
        <f t="shared" si="197"/>
        <v/>
      </c>
      <c r="Y569" s="2" t="str">
        <f t="shared" si="192"/>
        <v/>
      </c>
      <c r="Z569" s="2" t="str">
        <f t="shared" si="193"/>
        <v/>
      </c>
      <c r="AA569" s="4"/>
      <c r="AB569" s="4"/>
      <c r="AC569" s="4"/>
      <c r="AD569" s="4"/>
      <c r="AE569" s="4"/>
      <c r="AF569" s="4"/>
      <c r="AG569" s="4"/>
      <c r="AH569" s="4"/>
      <c r="AI569" s="2" t="str">
        <f t="shared" si="199"/>
        <v/>
      </c>
      <c r="AJ569" s="2" t="str">
        <f t="shared" si="194"/>
        <v/>
      </c>
      <c r="AK569" s="6" t="e">
        <f>VLOOKUP(C569,#REF!,10,FALSE)</f>
        <v>#REF!</v>
      </c>
      <c r="AL569" s="4"/>
      <c r="AM569" s="2" t="str">
        <f t="shared" si="195"/>
        <v/>
      </c>
      <c r="AN569" s="2" t="str">
        <f t="shared" si="196"/>
        <v/>
      </c>
      <c r="AO569" s="7" t="e">
        <f t="shared" si="183"/>
        <v>#VALUE!</v>
      </c>
      <c r="AP569" s="117"/>
      <c r="AQ569" s="8" t="str">
        <f t="shared" si="184"/>
        <v/>
      </c>
      <c r="AR569" s="9"/>
      <c r="AS569" s="1" t="str">
        <f t="shared" si="200"/>
        <v/>
      </c>
      <c r="AT569" s="43" t="e">
        <f>#REF!</f>
        <v>#REF!</v>
      </c>
      <c r="AU569" s="43" t="str">
        <f t="shared" ca="1" si="201"/>
        <v/>
      </c>
      <c r="AW569" s="43" t="e">
        <f t="array" aca="1" ref="AW569" ca="1">INDEX(ColClas1,MIN(IF(Tron1=$AT569,IF(COUNTIF($AV569:AV569,Clas1)=0,ROW(Clas1)))))&amp;""</f>
        <v>#REF!</v>
      </c>
      <c r="AX569" s="43" t="e">
        <f t="array" aca="1" ref="AX569" ca="1">INDEX(ColClas1,MIN(IF(Tron1=$AT569,IF(COUNTIF($AV569:AW569,Clas1)=0,ROW(Clas1)))))&amp;""</f>
        <v>#REF!</v>
      </c>
      <c r="AY569" s="43" t="e">
        <f t="array" aca="1" ref="AY569" ca="1">INDEX(ColClas1,MIN(IF(Tron1=$AT569,IF(COUNTIF($AV569:AX569,Clas1)=0,ROW(Clas1)))))&amp;""</f>
        <v>#REF!</v>
      </c>
      <c r="AZ569" s="43" t="e">
        <f t="array" aca="1" ref="AZ569" ca="1">INDEX(ColClas1,MIN(IF(Tron1=$AT569,IF(COUNTIF($AV569:AY569,Clas1)=0,ROW(Clas1)))))&amp;""</f>
        <v>#REF!</v>
      </c>
      <c r="BA569" s="43" t="e">
        <f t="array" aca="1" ref="BA569" ca="1">INDEX(ColClas1,MIN(IF(Tron1=$AT569,IF(COUNTIF($AV569:AZ569,Clas1)=0,ROW(Clas1)))))&amp;""</f>
        <v>#REF!</v>
      </c>
    </row>
    <row r="570" spans="1:53" x14ac:dyDescent="0.25">
      <c r="A570" s="35">
        <v>560</v>
      </c>
      <c r="B570" s="41" t="str">
        <f>IF(COUNTIF(C$11:C569,C570)=0,B569&amp;C570,B569)</f>
        <v/>
      </c>
      <c r="C570" s="116" t="str">
        <f t="shared" si="185"/>
        <v/>
      </c>
      <c r="D570" s="114"/>
      <c r="E570" s="3"/>
      <c r="F570" s="2" t="e">
        <f t="shared" si="180"/>
        <v>#REF!</v>
      </c>
      <c r="G570" s="2" t="e">
        <f t="shared" si="181"/>
        <v>#REF!</v>
      </c>
      <c r="H570" s="2" t="e">
        <f t="shared" si="182"/>
        <v>#REF!</v>
      </c>
      <c r="I570" s="4"/>
      <c r="J570" s="4"/>
      <c r="K570" s="4"/>
      <c r="L570" s="4"/>
      <c r="M570" s="4"/>
      <c r="N570" s="4"/>
      <c r="O570" s="4"/>
      <c r="P570" s="4"/>
      <c r="Q570" s="2" t="str">
        <f t="shared" si="186"/>
        <v/>
      </c>
      <c r="R570" s="2" t="str">
        <f t="shared" si="187"/>
        <v/>
      </c>
      <c r="S570" s="2" t="str">
        <f t="shared" si="188"/>
        <v/>
      </c>
      <c r="T570" s="2">
        <f t="shared" si="198"/>
        <v>0</v>
      </c>
      <c r="U570" s="2" t="str">
        <f t="shared" si="189"/>
        <v/>
      </c>
      <c r="V570" s="2" t="str">
        <f t="shared" si="190"/>
        <v/>
      </c>
      <c r="W570" s="2" t="str">
        <f t="shared" si="191"/>
        <v/>
      </c>
      <c r="X570" s="5" t="str">
        <f t="shared" si="197"/>
        <v/>
      </c>
      <c r="Y570" s="2" t="str">
        <f t="shared" si="192"/>
        <v/>
      </c>
      <c r="Z570" s="2" t="str">
        <f t="shared" si="193"/>
        <v/>
      </c>
      <c r="AA570" s="4"/>
      <c r="AB570" s="4"/>
      <c r="AC570" s="4"/>
      <c r="AD570" s="4"/>
      <c r="AE570" s="4"/>
      <c r="AF570" s="4"/>
      <c r="AG570" s="4"/>
      <c r="AH570" s="4"/>
      <c r="AI570" s="2" t="str">
        <f t="shared" si="199"/>
        <v/>
      </c>
      <c r="AJ570" s="2" t="str">
        <f t="shared" si="194"/>
        <v/>
      </c>
      <c r="AK570" s="6" t="e">
        <f>VLOOKUP(C570,#REF!,10,FALSE)</f>
        <v>#REF!</v>
      </c>
      <c r="AL570" s="4"/>
      <c r="AM570" s="2" t="str">
        <f t="shared" si="195"/>
        <v/>
      </c>
      <c r="AN570" s="2" t="str">
        <f t="shared" si="196"/>
        <v/>
      </c>
      <c r="AO570" s="7" t="e">
        <f t="shared" si="183"/>
        <v>#VALUE!</v>
      </c>
      <c r="AP570" s="117"/>
      <c r="AQ570" s="8" t="str">
        <f t="shared" si="184"/>
        <v/>
      </c>
      <c r="AR570" s="9"/>
      <c r="AS570" s="1" t="str">
        <f t="shared" si="200"/>
        <v/>
      </c>
      <c r="AT570" s="43" t="e">
        <f>#REF!</f>
        <v>#REF!</v>
      </c>
      <c r="AU570" s="43" t="str">
        <f t="shared" ca="1" si="201"/>
        <v/>
      </c>
      <c r="AW570" s="43" t="e">
        <f t="array" aca="1" ref="AW570" ca="1">INDEX(ColClas1,MIN(IF(Tron1=$AT570,IF(COUNTIF($AV570:AV570,Clas1)=0,ROW(Clas1)))))&amp;""</f>
        <v>#REF!</v>
      </c>
      <c r="AX570" s="43" t="e">
        <f t="array" aca="1" ref="AX570" ca="1">INDEX(ColClas1,MIN(IF(Tron1=$AT570,IF(COUNTIF($AV570:AW570,Clas1)=0,ROW(Clas1)))))&amp;""</f>
        <v>#REF!</v>
      </c>
      <c r="AY570" s="43" t="e">
        <f t="array" aca="1" ref="AY570" ca="1">INDEX(ColClas1,MIN(IF(Tron1=$AT570,IF(COUNTIF($AV570:AX570,Clas1)=0,ROW(Clas1)))))&amp;""</f>
        <v>#REF!</v>
      </c>
      <c r="AZ570" s="43" t="e">
        <f t="array" aca="1" ref="AZ570" ca="1">INDEX(ColClas1,MIN(IF(Tron1=$AT570,IF(COUNTIF($AV570:AY570,Clas1)=0,ROW(Clas1)))))&amp;""</f>
        <v>#REF!</v>
      </c>
      <c r="BA570" s="43" t="e">
        <f t="array" aca="1" ref="BA570" ca="1">INDEX(ColClas1,MIN(IF(Tron1=$AT570,IF(COUNTIF($AV570:AZ570,Clas1)=0,ROW(Clas1)))))&amp;""</f>
        <v>#REF!</v>
      </c>
    </row>
    <row r="571" spans="1:53" x14ac:dyDescent="0.25">
      <c r="A571" s="35">
        <v>561</v>
      </c>
      <c r="B571" s="41" t="str">
        <f>IF(COUNTIF(C$11:C570,C571)=0,B570&amp;C571,B570)</f>
        <v/>
      </c>
      <c r="C571" s="116" t="str">
        <f t="shared" si="185"/>
        <v/>
      </c>
      <c r="D571" s="114"/>
      <c r="E571" s="3"/>
      <c r="F571" s="2" t="e">
        <f t="shared" si="180"/>
        <v>#REF!</v>
      </c>
      <c r="G571" s="2" t="e">
        <f t="shared" si="181"/>
        <v>#REF!</v>
      </c>
      <c r="H571" s="2" t="e">
        <f t="shared" si="182"/>
        <v>#REF!</v>
      </c>
      <c r="I571" s="4"/>
      <c r="J571" s="4"/>
      <c r="K571" s="4"/>
      <c r="L571" s="4"/>
      <c r="M571" s="4"/>
      <c r="N571" s="4"/>
      <c r="O571" s="4"/>
      <c r="P571" s="4"/>
      <c r="Q571" s="2" t="str">
        <f t="shared" si="186"/>
        <v/>
      </c>
      <c r="R571" s="2" t="str">
        <f t="shared" si="187"/>
        <v/>
      </c>
      <c r="S571" s="2" t="str">
        <f t="shared" si="188"/>
        <v/>
      </c>
      <c r="T571" s="2">
        <f t="shared" si="198"/>
        <v>0</v>
      </c>
      <c r="U571" s="2" t="str">
        <f t="shared" si="189"/>
        <v/>
      </c>
      <c r="V571" s="2" t="str">
        <f t="shared" si="190"/>
        <v/>
      </c>
      <c r="W571" s="2" t="str">
        <f t="shared" si="191"/>
        <v/>
      </c>
      <c r="X571" s="5" t="str">
        <f t="shared" si="197"/>
        <v/>
      </c>
      <c r="Y571" s="2" t="str">
        <f t="shared" si="192"/>
        <v/>
      </c>
      <c r="Z571" s="2" t="str">
        <f t="shared" si="193"/>
        <v/>
      </c>
      <c r="AA571" s="4"/>
      <c r="AB571" s="4"/>
      <c r="AC571" s="4"/>
      <c r="AD571" s="4"/>
      <c r="AE571" s="4"/>
      <c r="AF571" s="4"/>
      <c r="AG571" s="4"/>
      <c r="AH571" s="4"/>
      <c r="AI571" s="2" t="str">
        <f t="shared" si="199"/>
        <v/>
      </c>
      <c r="AJ571" s="2" t="str">
        <f t="shared" si="194"/>
        <v/>
      </c>
      <c r="AK571" s="6" t="e">
        <f>VLOOKUP(C571,#REF!,10,FALSE)</f>
        <v>#REF!</v>
      </c>
      <c r="AL571" s="4"/>
      <c r="AM571" s="2" t="str">
        <f t="shared" si="195"/>
        <v/>
      </c>
      <c r="AN571" s="2" t="str">
        <f t="shared" si="196"/>
        <v/>
      </c>
      <c r="AO571" s="7" t="e">
        <f t="shared" si="183"/>
        <v>#VALUE!</v>
      </c>
      <c r="AP571" s="117"/>
      <c r="AQ571" s="8" t="str">
        <f t="shared" si="184"/>
        <v/>
      </c>
      <c r="AR571" s="9"/>
      <c r="AS571" s="1" t="str">
        <f t="shared" si="200"/>
        <v/>
      </c>
      <c r="AT571" s="43" t="e">
        <f>#REF!</f>
        <v>#REF!</v>
      </c>
      <c r="AU571" s="43" t="str">
        <f t="shared" ca="1" si="201"/>
        <v/>
      </c>
      <c r="AW571" s="43" t="e">
        <f t="array" aca="1" ref="AW571" ca="1">INDEX(ColClas1,MIN(IF(Tron1=$AT571,IF(COUNTIF($AV571:AV571,Clas1)=0,ROW(Clas1)))))&amp;""</f>
        <v>#REF!</v>
      </c>
      <c r="AX571" s="43" t="e">
        <f t="array" aca="1" ref="AX571" ca="1">INDEX(ColClas1,MIN(IF(Tron1=$AT571,IF(COUNTIF($AV571:AW571,Clas1)=0,ROW(Clas1)))))&amp;""</f>
        <v>#REF!</v>
      </c>
      <c r="AY571" s="43" t="e">
        <f t="array" aca="1" ref="AY571" ca="1">INDEX(ColClas1,MIN(IF(Tron1=$AT571,IF(COUNTIF($AV571:AX571,Clas1)=0,ROW(Clas1)))))&amp;""</f>
        <v>#REF!</v>
      </c>
      <c r="AZ571" s="43" t="e">
        <f t="array" aca="1" ref="AZ571" ca="1">INDEX(ColClas1,MIN(IF(Tron1=$AT571,IF(COUNTIF($AV571:AY571,Clas1)=0,ROW(Clas1)))))&amp;""</f>
        <v>#REF!</v>
      </c>
      <c r="BA571" s="43" t="e">
        <f t="array" aca="1" ref="BA571" ca="1">INDEX(ColClas1,MIN(IF(Tron1=$AT571,IF(COUNTIF($AV571:AZ571,Clas1)=0,ROW(Clas1)))))&amp;""</f>
        <v>#REF!</v>
      </c>
    </row>
    <row r="572" spans="1:53" x14ac:dyDescent="0.25">
      <c r="A572" s="35">
        <v>562</v>
      </c>
      <c r="B572" s="41" t="str">
        <f>IF(COUNTIF(C$11:C571,C572)=0,B571&amp;C572,B571)</f>
        <v/>
      </c>
      <c r="C572" s="116" t="str">
        <f t="shared" si="185"/>
        <v/>
      </c>
      <c r="D572" s="114"/>
      <c r="E572" s="3"/>
      <c r="F572" s="2" t="e">
        <f t="shared" si="180"/>
        <v>#REF!</v>
      </c>
      <c r="G572" s="2" t="e">
        <f t="shared" si="181"/>
        <v>#REF!</v>
      </c>
      <c r="H572" s="2" t="e">
        <f t="shared" si="182"/>
        <v>#REF!</v>
      </c>
      <c r="I572" s="4"/>
      <c r="J572" s="4"/>
      <c r="K572" s="4"/>
      <c r="L572" s="4"/>
      <c r="M572" s="4"/>
      <c r="N572" s="4"/>
      <c r="O572" s="4"/>
      <c r="P572" s="4"/>
      <c r="Q572" s="2" t="str">
        <f t="shared" si="186"/>
        <v/>
      </c>
      <c r="R572" s="2" t="str">
        <f t="shared" si="187"/>
        <v/>
      </c>
      <c r="S572" s="2" t="str">
        <f t="shared" si="188"/>
        <v/>
      </c>
      <c r="T572" s="2">
        <f t="shared" si="198"/>
        <v>0</v>
      </c>
      <c r="U572" s="2" t="str">
        <f t="shared" si="189"/>
        <v/>
      </c>
      <c r="V572" s="2" t="str">
        <f t="shared" si="190"/>
        <v/>
      </c>
      <c r="W572" s="2" t="str">
        <f t="shared" si="191"/>
        <v/>
      </c>
      <c r="X572" s="5" t="str">
        <f t="shared" si="197"/>
        <v/>
      </c>
      <c r="Y572" s="2" t="str">
        <f t="shared" si="192"/>
        <v/>
      </c>
      <c r="Z572" s="2" t="str">
        <f t="shared" si="193"/>
        <v/>
      </c>
      <c r="AA572" s="4"/>
      <c r="AB572" s="4"/>
      <c r="AC572" s="4"/>
      <c r="AD572" s="4"/>
      <c r="AE572" s="4"/>
      <c r="AF572" s="4"/>
      <c r="AG572" s="4"/>
      <c r="AH572" s="4"/>
      <c r="AI572" s="2" t="str">
        <f t="shared" si="199"/>
        <v/>
      </c>
      <c r="AJ572" s="2" t="str">
        <f t="shared" si="194"/>
        <v/>
      </c>
      <c r="AK572" s="6" t="e">
        <f>VLOOKUP(C572,#REF!,10,FALSE)</f>
        <v>#REF!</v>
      </c>
      <c r="AL572" s="4"/>
      <c r="AM572" s="2" t="str">
        <f t="shared" si="195"/>
        <v/>
      </c>
      <c r="AN572" s="2" t="str">
        <f t="shared" si="196"/>
        <v/>
      </c>
      <c r="AO572" s="7" t="e">
        <f t="shared" si="183"/>
        <v>#VALUE!</v>
      </c>
      <c r="AP572" s="117"/>
      <c r="AQ572" s="8" t="str">
        <f t="shared" si="184"/>
        <v/>
      </c>
      <c r="AR572" s="9"/>
      <c r="AS572" s="1" t="str">
        <f t="shared" si="200"/>
        <v/>
      </c>
      <c r="AT572" s="43" t="e">
        <f>#REF!</f>
        <v>#REF!</v>
      </c>
      <c r="AU572" s="43" t="str">
        <f t="shared" ca="1" si="201"/>
        <v/>
      </c>
      <c r="AW572" s="43" t="e">
        <f t="array" aca="1" ref="AW572" ca="1">INDEX(ColClas1,MIN(IF(Tron1=$AT572,IF(COUNTIF($AV572:AV572,Clas1)=0,ROW(Clas1)))))&amp;""</f>
        <v>#REF!</v>
      </c>
      <c r="AX572" s="43" t="e">
        <f t="array" aca="1" ref="AX572" ca="1">INDEX(ColClas1,MIN(IF(Tron1=$AT572,IF(COUNTIF($AV572:AW572,Clas1)=0,ROW(Clas1)))))&amp;""</f>
        <v>#REF!</v>
      </c>
      <c r="AY572" s="43" t="e">
        <f t="array" aca="1" ref="AY572" ca="1">INDEX(ColClas1,MIN(IF(Tron1=$AT572,IF(COUNTIF($AV572:AX572,Clas1)=0,ROW(Clas1)))))&amp;""</f>
        <v>#REF!</v>
      </c>
      <c r="AZ572" s="43" t="e">
        <f t="array" aca="1" ref="AZ572" ca="1">INDEX(ColClas1,MIN(IF(Tron1=$AT572,IF(COUNTIF($AV572:AY572,Clas1)=0,ROW(Clas1)))))&amp;""</f>
        <v>#REF!</v>
      </c>
      <c r="BA572" s="43" t="e">
        <f t="array" aca="1" ref="BA572" ca="1">INDEX(ColClas1,MIN(IF(Tron1=$AT572,IF(COUNTIF($AV572:AZ572,Clas1)=0,ROW(Clas1)))))&amp;""</f>
        <v>#REF!</v>
      </c>
    </row>
    <row r="573" spans="1:53" x14ac:dyDescent="0.25">
      <c r="A573" s="35">
        <v>563</v>
      </c>
      <c r="B573" s="41" t="str">
        <f>IF(COUNTIF(C$11:C572,C573)=0,B572&amp;C573,B572)</f>
        <v/>
      </c>
      <c r="C573" s="116" t="str">
        <f t="shared" si="185"/>
        <v/>
      </c>
      <c r="D573" s="114"/>
      <c r="E573" s="3"/>
      <c r="F573" s="2" t="e">
        <f t="shared" si="180"/>
        <v>#REF!</v>
      </c>
      <c r="G573" s="2" t="e">
        <f t="shared" si="181"/>
        <v>#REF!</v>
      </c>
      <c r="H573" s="2" t="e">
        <f t="shared" si="182"/>
        <v>#REF!</v>
      </c>
      <c r="I573" s="4"/>
      <c r="J573" s="4"/>
      <c r="K573" s="4"/>
      <c r="L573" s="4"/>
      <c r="M573" s="4"/>
      <c r="N573" s="4"/>
      <c r="O573" s="4"/>
      <c r="P573" s="4"/>
      <c r="Q573" s="2" t="str">
        <f t="shared" si="186"/>
        <v/>
      </c>
      <c r="R573" s="2" t="str">
        <f t="shared" si="187"/>
        <v/>
      </c>
      <c r="S573" s="2" t="str">
        <f t="shared" si="188"/>
        <v/>
      </c>
      <c r="T573" s="2">
        <f t="shared" si="198"/>
        <v>0</v>
      </c>
      <c r="U573" s="2" t="str">
        <f t="shared" si="189"/>
        <v/>
      </c>
      <c r="V573" s="2" t="str">
        <f t="shared" si="190"/>
        <v/>
      </c>
      <c r="W573" s="2" t="str">
        <f t="shared" si="191"/>
        <v/>
      </c>
      <c r="X573" s="5" t="str">
        <f t="shared" si="197"/>
        <v/>
      </c>
      <c r="Y573" s="2" t="str">
        <f t="shared" si="192"/>
        <v/>
      </c>
      <c r="Z573" s="2" t="str">
        <f t="shared" si="193"/>
        <v/>
      </c>
      <c r="AA573" s="4"/>
      <c r="AB573" s="4"/>
      <c r="AC573" s="4"/>
      <c r="AD573" s="4"/>
      <c r="AE573" s="4"/>
      <c r="AF573" s="4"/>
      <c r="AG573" s="4"/>
      <c r="AH573" s="4"/>
      <c r="AI573" s="2" t="str">
        <f t="shared" si="199"/>
        <v/>
      </c>
      <c r="AJ573" s="2" t="str">
        <f t="shared" si="194"/>
        <v/>
      </c>
      <c r="AK573" s="6" t="e">
        <f>VLOOKUP(C573,#REF!,10,FALSE)</f>
        <v>#REF!</v>
      </c>
      <c r="AL573" s="4"/>
      <c r="AM573" s="2" t="str">
        <f t="shared" si="195"/>
        <v/>
      </c>
      <c r="AN573" s="2" t="str">
        <f t="shared" si="196"/>
        <v/>
      </c>
      <c r="AO573" s="7" t="e">
        <f t="shared" si="183"/>
        <v>#VALUE!</v>
      </c>
      <c r="AP573" s="117"/>
      <c r="AQ573" s="8" t="str">
        <f t="shared" si="184"/>
        <v/>
      </c>
      <c r="AR573" s="9"/>
      <c r="AS573" s="1" t="str">
        <f t="shared" si="200"/>
        <v/>
      </c>
      <c r="AT573" s="43" t="e">
        <f>#REF!</f>
        <v>#REF!</v>
      </c>
      <c r="AU573" s="43" t="str">
        <f t="shared" ca="1" si="201"/>
        <v/>
      </c>
      <c r="AW573" s="43" t="e">
        <f t="array" aca="1" ref="AW573" ca="1">INDEX(ColClas1,MIN(IF(Tron1=$AT573,IF(COUNTIF($AV573:AV573,Clas1)=0,ROW(Clas1)))))&amp;""</f>
        <v>#REF!</v>
      </c>
      <c r="AX573" s="43" t="e">
        <f t="array" aca="1" ref="AX573" ca="1">INDEX(ColClas1,MIN(IF(Tron1=$AT573,IF(COUNTIF($AV573:AW573,Clas1)=0,ROW(Clas1)))))&amp;""</f>
        <v>#REF!</v>
      </c>
      <c r="AY573" s="43" t="e">
        <f t="array" aca="1" ref="AY573" ca="1">INDEX(ColClas1,MIN(IF(Tron1=$AT573,IF(COUNTIF($AV573:AX573,Clas1)=0,ROW(Clas1)))))&amp;""</f>
        <v>#REF!</v>
      </c>
      <c r="AZ573" s="43" t="e">
        <f t="array" aca="1" ref="AZ573" ca="1">INDEX(ColClas1,MIN(IF(Tron1=$AT573,IF(COUNTIF($AV573:AY573,Clas1)=0,ROW(Clas1)))))&amp;""</f>
        <v>#REF!</v>
      </c>
      <c r="BA573" s="43" t="e">
        <f t="array" aca="1" ref="BA573" ca="1">INDEX(ColClas1,MIN(IF(Tron1=$AT573,IF(COUNTIF($AV573:AZ573,Clas1)=0,ROW(Clas1)))))&amp;""</f>
        <v>#REF!</v>
      </c>
    </row>
    <row r="574" spans="1:53" x14ac:dyDescent="0.25">
      <c r="A574" s="35">
        <v>564</v>
      </c>
      <c r="B574" s="41" t="str">
        <f>IF(COUNTIF(C$11:C573,C574)=0,B573&amp;C574,B573)</f>
        <v/>
      </c>
      <c r="C574" s="116" t="str">
        <f t="shared" si="185"/>
        <v/>
      </c>
      <c r="D574" s="114"/>
      <c r="E574" s="3"/>
      <c r="F574" s="2" t="e">
        <f t="shared" si="180"/>
        <v>#REF!</v>
      </c>
      <c r="G574" s="2" t="e">
        <f t="shared" si="181"/>
        <v>#REF!</v>
      </c>
      <c r="H574" s="2" t="e">
        <f t="shared" si="182"/>
        <v>#REF!</v>
      </c>
      <c r="I574" s="4"/>
      <c r="J574" s="4"/>
      <c r="K574" s="4"/>
      <c r="L574" s="4"/>
      <c r="M574" s="4"/>
      <c r="N574" s="4"/>
      <c r="O574" s="4"/>
      <c r="P574" s="4"/>
      <c r="Q574" s="2" t="str">
        <f t="shared" si="186"/>
        <v/>
      </c>
      <c r="R574" s="2" t="str">
        <f t="shared" si="187"/>
        <v/>
      </c>
      <c r="S574" s="2" t="str">
        <f t="shared" si="188"/>
        <v/>
      </c>
      <c r="T574" s="2">
        <f t="shared" si="198"/>
        <v>0</v>
      </c>
      <c r="U574" s="2" t="str">
        <f t="shared" si="189"/>
        <v/>
      </c>
      <c r="V574" s="2" t="str">
        <f t="shared" si="190"/>
        <v/>
      </c>
      <c r="W574" s="2" t="str">
        <f t="shared" si="191"/>
        <v/>
      </c>
      <c r="X574" s="5" t="str">
        <f t="shared" si="197"/>
        <v/>
      </c>
      <c r="Y574" s="2" t="str">
        <f t="shared" si="192"/>
        <v/>
      </c>
      <c r="Z574" s="2" t="str">
        <f t="shared" si="193"/>
        <v/>
      </c>
      <c r="AA574" s="4"/>
      <c r="AB574" s="4"/>
      <c r="AC574" s="4"/>
      <c r="AD574" s="4"/>
      <c r="AE574" s="4"/>
      <c r="AF574" s="4"/>
      <c r="AG574" s="4"/>
      <c r="AH574" s="4"/>
      <c r="AI574" s="2" t="str">
        <f t="shared" si="199"/>
        <v/>
      </c>
      <c r="AJ574" s="2" t="str">
        <f t="shared" si="194"/>
        <v/>
      </c>
      <c r="AK574" s="6" t="e">
        <f>VLOOKUP(C574,#REF!,10,FALSE)</f>
        <v>#REF!</v>
      </c>
      <c r="AL574" s="4"/>
      <c r="AM574" s="2" t="str">
        <f t="shared" si="195"/>
        <v/>
      </c>
      <c r="AN574" s="2" t="str">
        <f t="shared" si="196"/>
        <v/>
      </c>
      <c r="AO574" s="7" t="e">
        <f t="shared" si="183"/>
        <v>#VALUE!</v>
      </c>
      <c r="AP574" s="117"/>
      <c r="AQ574" s="8" t="str">
        <f t="shared" si="184"/>
        <v/>
      </c>
      <c r="AR574" s="9"/>
      <c r="AS574" s="1" t="str">
        <f t="shared" si="200"/>
        <v/>
      </c>
      <c r="AT574" s="43" t="e">
        <f>#REF!</f>
        <v>#REF!</v>
      </c>
      <c r="AU574" s="43" t="str">
        <f t="shared" ca="1" si="201"/>
        <v/>
      </c>
      <c r="AW574" s="43" t="e">
        <f t="array" aca="1" ref="AW574" ca="1">INDEX(ColClas1,MIN(IF(Tron1=$AT574,IF(COUNTIF($AV574:AV574,Clas1)=0,ROW(Clas1)))))&amp;""</f>
        <v>#REF!</v>
      </c>
      <c r="AX574" s="43" t="e">
        <f t="array" aca="1" ref="AX574" ca="1">INDEX(ColClas1,MIN(IF(Tron1=$AT574,IF(COUNTIF($AV574:AW574,Clas1)=0,ROW(Clas1)))))&amp;""</f>
        <v>#REF!</v>
      </c>
      <c r="AY574" s="43" t="e">
        <f t="array" aca="1" ref="AY574" ca="1">INDEX(ColClas1,MIN(IF(Tron1=$AT574,IF(COUNTIF($AV574:AX574,Clas1)=0,ROW(Clas1)))))&amp;""</f>
        <v>#REF!</v>
      </c>
      <c r="AZ574" s="43" t="e">
        <f t="array" aca="1" ref="AZ574" ca="1">INDEX(ColClas1,MIN(IF(Tron1=$AT574,IF(COUNTIF($AV574:AY574,Clas1)=0,ROW(Clas1)))))&amp;""</f>
        <v>#REF!</v>
      </c>
      <c r="BA574" s="43" t="e">
        <f t="array" aca="1" ref="BA574" ca="1">INDEX(ColClas1,MIN(IF(Tron1=$AT574,IF(COUNTIF($AV574:AZ574,Clas1)=0,ROW(Clas1)))))&amp;""</f>
        <v>#REF!</v>
      </c>
    </row>
    <row r="575" spans="1:53" x14ac:dyDescent="0.25">
      <c r="A575" s="35">
        <v>565</v>
      </c>
      <c r="B575" s="41" t="str">
        <f>IF(COUNTIF(C$11:C574,C575)=0,B574&amp;C575,B574)</f>
        <v/>
      </c>
      <c r="C575" s="116" t="str">
        <f t="shared" si="185"/>
        <v/>
      </c>
      <c r="D575" s="114"/>
      <c r="E575" s="3"/>
      <c r="F575" s="2" t="e">
        <f t="shared" si="180"/>
        <v>#REF!</v>
      </c>
      <c r="G575" s="2" t="e">
        <f t="shared" si="181"/>
        <v>#REF!</v>
      </c>
      <c r="H575" s="2" t="e">
        <f t="shared" si="182"/>
        <v>#REF!</v>
      </c>
      <c r="I575" s="4"/>
      <c r="J575" s="4"/>
      <c r="K575" s="4"/>
      <c r="L575" s="4"/>
      <c r="M575" s="4"/>
      <c r="N575" s="4"/>
      <c r="O575" s="4"/>
      <c r="P575" s="4"/>
      <c r="Q575" s="2" t="str">
        <f t="shared" si="186"/>
        <v/>
      </c>
      <c r="R575" s="2" t="str">
        <f t="shared" si="187"/>
        <v/>
      </c>
      <c r="S575" s="2" t="str">
        <f t="shared" si="188"/>
        <v/>
      </c>
      <c r="T575" s="2">
        <f t="shared" si="198"/>
        <v>0</v>
      </c>
      <c r="U575" s="2" t="str">
        <f t="shared" si="189"/>
        <v/>
      </c>
      <c r="V575" s="2" t="str">
        <f t="shared" si="190"/>
        <v/>
      </c>
      <c r="W575" s="2" t="str">
        <f t="shared" si="191"/>
        <v/>
      </c>
      <c r="X575" s="5" t="str">
        <f t="shared" si="197"/>
        <v/>
      </c>
      <c r="Y575" s="2" t="str">
        <f t="shared" si="192"/>
        <v/>
      </c>
      <c r="Z575" s="2" t="str">
        <f t="shared" si="193"/>
        <v/>
      </c>
      <c r="AA575" s="4"/>
      <c r="AB575" s="4"/>
      <c r="AC575" s="4"/>
      <c r="AD575" s="4"/>
      <c r="AE575" s="4"/>
      <c r="AF575" s="4"/>
      <c r="AG575" s="4"/>
      <c r="AH575" s="4"/>
      <c r="AI575" s="2" t="str">
        <f t="shared" si="199"/>
        <v/>
      </c>
      <c r="AJ575" s="2" t="str">
        <f t="shared" si="194"/>
        <v/>
      </c>
      <c r="AK575" s="6" t="e">
        <f>VLOOKUP(C575,#REF!,10,FALSE)</f>
        <v>#REF!</v>
      </c>
      <c r="AL575" s="4"/>
      <c r="AM575" s="2" t="str">
        <f t="shared" si="195"/>
        <v/>
      </c>
      <c r="AN575" s="2" t="str">
        <f t="shared" si="196"/>
        <v/>
      </c>
      <c r="AO575" s="7" t="e">
        <f t="shared" si="183"/>
        <v>#VALUE!</v>
      </c>
      <c r="AP575" s="117"/>
      <c r="AQ575" s="8" t="str">
        <f t="shared" si="184"/>
        <v/>
      </c>
      <c r="AR575" s="9"/>
      <c r="AS575" s="1" t="str">
        <f t="shared" si="200"/>
        <v/>
      </c>
      <c r="AT575" s="43" t="e">
        <f>#REF!</f>
        <v>#REF!</v>
      </c>
      <c r="AU575" s="43" t="str">
        <f t="shared" ca="1" si="201"/>
        <v/>
      </c>
      <c r="AW575" s="43" t="e">
        <f t="array" aca="1" ref="AW575" ca="1">INDEX(ColClas1,MIN(IF(Tron1=$AT575,IF(COUNTIF($AV575:AV575,Clas1)=0,ROW(Clas1)))))&amp;""</f>
        <v>#REF!</v>
      </c>
      <c r="AX575" s="43" t="e">
        <f t="array" aca="1" ref="AX575" ca="1">INDEX(ColClas1,MIN(IF(Tron1=$AT575,IF(COUNTIF($AV575:AW575,Clas1)=0,ROW(Clas1)))))&amp;""</f>
        <v>#REF!</v>
      </c>
      <c r="AY575" s="43" t="e">
        <f t="array" aca="1" ref="AY575" ca="1">INDEX(ColClas1,MIN(IF(Tron1=$AT575,IF(COUNTIF($AV575:AX575,Clas1)=0,ROW(Clas1)))))&amp;""</f>
        <v>#REF!</v>
      </c>
      <c r="AZ575" s="43" t="e">
        <f t="array" aca="1" ref="AZ575" ca="1">INDEX(ColClas1,MIN(IF(Tron1=$AT575,IF(COUNTIF($AV575:AY575,Clas1)=0,ROW(Clas1)))))&amp;""</f>
        <v>#REF!</v>
      </c>
      <c r="BA575" s="43" t="e">
        <f t="array" aca="1" ref="BA575" ca="1">INDEX(ColClas1,MIN(IF(Tron1=$AT575,IF(COUNTIF($AV575:AZ575,Clas1)=0,ROW(Clas1)))))&amp;""</f>
        <v>#REF!</v>
      </c>
    </row>
    <row r="576" spans="1:53" x14ac:dyDescent="0.25">
      <c r="A576" s="35">
        <v>566</v>
      </c>
      <c r="B576" s="41" t="str">
        <f>IF(COUNTIF(C$11:C575,C576)=0,B575&amp;C576,B575)</f>
        <v/>
      </c>
      <c r="C576" s="116" t="str">
        <f t="shared" si="185"/>
        <v/>
      </c>
      <c r="D576" s="114"/>
      <c r="E576" s="3"/>
      <c r="F576" s="2" t="e">
        <f t="shared" si="180"/>
        <v>#REF!</v>
      </c>
      <c r="G576" s="2" t="e">
        <f t="shared" si="181"/>
        <v>#REF!</v>
      </c>
      <c r="H576" s="2" t="e">
        <f t="shared" si="182"/>
        <v>#REF!</v>
      </c>
      <c r="I576" s="4"/>
      <c r="J576" s="4"/>
      <c r="K576" s="4"/>
      <c r="L576" s="4"/>
      <c r="M576" s="4"/>
      <c r="N576" s="4"/>
      <c r="O576" s="4"/>
      <c r="P576" s="4"/>
      <c r="Q576" s="2" t="str">
        <f t="shared" si="186"/>
        <v/>
      </c>
      <c r="R576" s="2" t="str">
        <f t="shared" si="187"/>
        <v/>
      </c>
      <c r="S576" s="2" t="str">
        <f t="shared" si="188"/>
        <v/>
      </c>
      <c r="T576" s="2">
        <f t="shared" si="198"/>
        <v>0</v>
      </c>
      <c r="U576" s="2" t="str">
        <f t="shared" si="189"/>
        <v/>
      </c>
      <c r="V576" s="2" t="str">
        <f t="shared" si="190"/>
        <v/>
      </c>
      <c r="W576" s="2" t="str">
        <f t="shared" si="191"/>
        <v/>
      </c>
      <c r="X576" s="5" t="str">
        <f t="shared" si="197"/>
        <v/>
      </c>
      <c r="Y576" s="2" t="str">
        <f t="shared" si="192"/>
        <v/>
      </c>
      <c r="Z576" s="2" t="str">
        <f t="shared" si="193"/>
        <v/>
      </c>
      <c r="AA576" s="4"/>
      <c r="AB576" s="4"/>
      <c r="AC576" s="4"/>
      <c r="AD576" s="4"/>
      <c r="AE576" s="4"/>
      <c r="AF576" s="4"/>
      <c r="AG576" s="4"/>
      <c r="AH576" s="4"/>
      <c r="AI576" s="2" t="str">
        <f t="shared" si="199"/>
        <v/>
      </c>
      <c r="AJ576" s="2" t="str">
        <f t="shared" si="194"/>
        <v/>
      </c>
      <c r="AK576" s="6" t="e">
        <f>VLOOKUP(C576,#REF!,10,FALSE)</f>
        <v>#REF!</v>
      </c>
      <c r="AL576" s="4"/>
      <c r="AM576" s="2" t="str">
        <f t="shared" si="195"/>
        <v/>
      </c>
      <c r="AN576" s="2" t="str">
        <f t="shared" si="196"/>
        <v/>
      </c>
      <c r="AO576" s="7" t="e">
        <f t="shared" si="183"/>
        <v>#VALUE!</v>
      </c>
      <c r="AP576" s="117"/>
      <c r="AQ576" s="8" t="str">
        <f t="shared" si="184"/>
        <v/>
      </c>
      <c r="AR576" s="9"/>
      <c r="AS576" s="1" t="str">
        <f t="shared" si="200"/>
        <v/>
      </c>
      <c r="AT576" s="43" t="e">
        <f>#REF!</f>
        <v>#REF!</v>
      </c>
      <c r="AU576" s="43" t="str">
        <f t="shared" ca="1" si="201"/>
        <v/>
      </c>
      <c r="AW576" s="43" t="e">
        <f t="array" aca="1" ref="AW576" ca="1">INDEX(ColClas1,MIN(IF(Tron1=$AT576,IF(COUNTIF($AV576:AV576,Clas1)=0,ROW(Clas1)))))&amp;""</f>
        <v>#REF!</v>
      </c>
      <c r="AX576" s="43" t="e">
        <f t="array" aca="1" ref="AX576" ca="1">INDEX(ColClas1,MIN(IF(Tron1=$AT576,IF(COUNTIF($AV576:AW576,Clas1)=0,ROW(Clas1)))))&amp;""</f>
        <v>#REF!</v>
      </c>
      <c r="AY576" s="43" t="e">
        <f t="array" aca="1" ref="AY576" ca="1">INDEX(ColClas1,MIN(IF(Tron1=$AT576,IF(COUNTIF($AV576:AX576,Clas1)=0,ROW(Clas1)))))&amp;""</f>
        <v>#REF!</v>
      </c>
      <c r="AZ576" s="43" t="e">
        <f t="array" aca="1" ref="AZ576" ca="1">INDEX(ColClas1,MIN(IF(Tron1=$AT576,IF(COUNTIF($AV576:AY576,Clas1)=0,ROW(Clas1)))))&amp;""</f>
        <v>#REF!</v>
      </c>
      <c r="BA576" s="43" t="e">
        <f t="array" aca="1" ref="BA576" ca="1">INDEX(ColClas1,MIN(IF(Tron1=$AT576,IF(COUNTIF($AV576:AZ576,Clas1)=0,ROW(Clas1)))))&amp;""</f>
        <v>#REF!</v>
      </c>
    </row>
    <row r="577" spans="1:53" x14ac:dyDescent="0.25">
      <c r="A577" s="35">
        <v>567</v>
      </c>
      <c r="B577" s="41" t="str">
        <f>IF(COUNTIF(C$11:C576,C577)=0,B576&amp;C577,B576)</f>
        <v/>
      </c>
      <c r="C577" s="116" t="str">
        <f t="shared" si="185"/>
        <v/>
      </c>
      <c r="D577" s="114"/>
      <c r="E577" s="3"/>
      <c r="F577" s="2" t="e">
        <f t="shared" si="180"/>
        <v>#REF!</v>
      </c>
      <c r="G577" s="2" t="e">
        <f t="shared" si="181"/>
        <v>#REF!</v>
      </c>
      <c r="H577" s="2" t="e">
        <f t="shared" si="182"/>
        <v>#REF!</v>
      </c>
      <c r="I577" s="4"/>
      <c r="J577" s="4"/>
      <c r="K577" s="4"/>
      <c r="L577" s="4"/>
      <c r="M577" s="4"/>
      <c r="N577" s="4"/>
      <c r="O577" s="4"/>
      <c r="P577" s="4"/>
      <c r="Q577" s="2" t="str">
        <f t="shared" si="186"/>
        <v/>
      </c>
      <c r="R577" s="2" t="str">
        <f t="shared" si="187"/>
        <v/>
      </c>
      <c r="S577" s="2" t="str">
        <f t="shared" si="188"/>
        <v/>
      </c>
      <c r="T577" s="2">
        <f t="shared" si="198"/>
        <v>0</v>
      </c>
      <c r="U577" s="2" t="str">
        <f t="shared" si="189"/>
        <v/>
      </c>
      <c r="V577" s="2" t="str">
        <f t="shared" si="190"/>
        <v/>
      </c>
      <c r="W577" s="2" t="str">
        <f t="shared" si="191"/>
        <v/>
      </c>
      <c r="X577" s="5" t="str">
        <f t="shared" si="197"/>
        <v/>
      </c>
      <c r="Y577" s="2" t="str">
        <f t="shared" si="192"/>
        <v/>
      </c>
      <c r="Z577" s="2" t="str">
        <f t="shared" si="193"/>
        <v/>
      </c>
      <c r="AA577" s="4"/>
      <c r="AB577" s="4"/>
      <c r="AC577" s="4"/>
      <c r="AD577" s="4"/>
      <c r="AE577" s="4"/>
      <c r="AF577" s="4"/>
      <c r="AG577" s="4"/>
      <c r="AH577" s="4"/>
      <c r="AI577" s="2" t="str">
        <f t="shared" si="199"/>
        <v/>
      </c>
      <c r="AJ577" s="2" t="str">
        <f t="shared" si="194"/>
        <v/>
      </c>
      <c r="AK577" s="6" t="e">
        <f>VLOOKUP(C577,#REF!,10,FALSE)</f>
        <v>#REF!</v>
      </c>
      <c r="AL577" s="4"/>
      <c r="AM577" s="2" t="str">
        <f t="shared" si="195"/>
        <v/>
      </c>
      <c r="AN577" s="2" t="str">
        <f t="shared" si="196"/>
        <v/>
      </c>
      <c r="AO577" s="7" t="e">
        <f t="shared" si="183"/>
        <v>#VALUE!</v>
      </c>
      <c r="AP577" s="117"/>
      <c r="AQ577" s="8" t="str">
        <f t="shared" si="184"/>
        <v/>
      </c>
      <c r="AR577" s="9"/>
      <c r="AS577" s="1" t="str">
        <f t="shared" si="200"/>
        <v/>
      </c>
      <c r="AT577" s="43" t="e">
        <f>#REF!</f>
        <v>#REF!</v>
      </c>
      <c r="AU577" s="43" t="str">
        <f t="shared" ca="1" si="201"/>
        <v/>
      </c>
      <c r="AW577" s="43" t="e">
        <f t="array" aca="1" ref="AW577" ca="1">INDEX(ColClas1,MIN(IF(Tron1=$AT577,IF(COUNTIF($AV577:AV577,Clas1)=0,ROW(Clas1)))))&amp;""</f>
        <v>#REF!</v>
      </c>
      <c r="AX577" s="43" t="e">
        <f t="array" aca="1" ref="AX577" ca="1">INDEX(ColClas1,MIN(IF(Tron1=$AT577,IF(COUNTIF($AV577:AW577,Clas1)=0,ROW(Clas1)))))&amp;""</f>
        <v>#REF!</v>
      </c>
      <c r="AY577" s="43" t="e">
        <f t="array" aca="1" ref="AY577" ca="1">INDEX(ColClas1,MIN(IF(Tron1=$AT577,IF(COUNTIF($AV577:AX577,Clas1)=0,ROW(Clas1)))))&amp;""</f>
        <v>#REF!</v>
      </c>
      <c r="AZ577" s="43" t="e">
        <f t="array" aca="1" ref="AZ577" ca="1">INDEX(ColClas1,MIN(IF(Tron1=$AT577,IF(COUNTIF($AV577:AY577,Clas1)=0,ROW(Clas1)))))&amp;""</f>
        <v>#REF!</v>
      </c>
      <c r="BA577" s="43" t="e">
        <f t="array" aca="1" ref="BA577" ca="1">INDEX(ColClas1,MIN(IF(Tron1=$AT577,IF(COUNTIF($AV577:AZ577,Clas1)=0,ROW(Clas1)))))&amp;""</f>
        <v>#REF!</v>
      </c>
    </row>
    <row r="578" spans="1:53" x14ac:dyDescent="0.25">
      <c r="A578" s="35">
        <v>568</v>
      </c>
      <c r="B578" s="41" t="str">
        <f>IF(COUNTIF(C$11:C577,C578)=0,B577&amp;C578,B577)</f>
        <v/>
      </c>
      <c r="C578" s="116" t="str">
        <f t="shared" si="185"/>
        <v/>
      </c>
      <c r="D578" s="114"/>
      <c r="E578" s="3"/>
      <c r="F578" s="2" t="e">
        <f t="shared" si="180"/>
        <v>#REF!</v>
      </c>
      <c r="G578" s="2" t="e">
        <f t="shared" si="181"/>
        <v>#REF!</v>
      </c>
      <c r="H578" s="2" t="e">
        <f t="shared" si="182"/>
        <v>#REF!</v>
      </c>
      <c r="I578" s="4"/>
      <c r="J578" s="4"/>
      <c r="K578" s="4"/>
      <c r="L578" s="4"/>
      <c r="M578" s="4"/>
      <c r="N578" s="4"/>
      <c r="O578" s="4"/>
      <c r="P578" s="4"/>
      <c r="Q578" s="2" t="str">
        <f t="shared" si="186"/>
        <v/>
      </c>
      <c r="R578" s="2" t="str">
        <f t="shared" si="187"/>
        <v/>
      </c>
      <c r="S578" s="2" t="str">
        <f t="shared" si="188"/>
        <v/>
      </c>
      <c r="T578" s="2">
        <f t="shared" si="198"/>
        <v>0</v>
      </c>
      <c r="U578" s="2" t="str">
        <f t="shared" si="189"/>
        <v/>
      </c>
      <c r="V578" s="2" t="str">
        <f t="shared" si="190"/>
        <v/>
      </c>
      <c r="W578" s="2" t="str">
        <f t="shared" si="191"/>
        <v/>
      </c>
      <c r="X578" s="5" t="str">
        <f t="shared" si="197"/>
        <v/>
      </c>
      <c r="Y578" s="2" t="str">
        <f t="shared" si="192"/>
        <v/>
      </c>
      <c r="Z578" s="2" t="str">
        <f t="shared" si="193"/>
        <v/>
      </c>
      <c r="AA578" s="4"/>
      <c r="AB578" s="4"/>
      <c r="AC578" s="4"/>
      <c r="AD578" s="4"/>
      <c r="AE578" s="4"/>
      <c r="AF578" s="4"/>
      <c r="AG578" s="4"/>
      <c r="AH578" s="4"/>
      <c r="AI578" s="2" t="str">
        <f t="shared" si="199"/>
        <v/>
      </c>
      <c r="AJ578" s="2" t="str">
        <f t="shared" si="194"/>
        <v/>
      </c>
      <c r="AK578" s="6" t="e">
        <f>VLOOKUP(C578,#REF!,10,FALSE)</f>
        <v>#REF!</v>
      </c>
      <c r="AL578" s="4"/>
      <c r="AM578" s="2" t="str">
        <f t="shared" si="195"/>
        <v/>
      </c>
      <c r="AN578" s="2" t="str">
        <f t="shared" si="196"/>
        <v/>
      </c>
      <c r="AO578" s="7" t="e">
        <f t="shared" si="183"/>
        <v>#VALUE!</v>
      </c>
      <c r="AP578" s="117"/>
      <c r="AQ578" s="8" t="str">
        <f t="shared" si="184"/>
        <v/>
      </c>
      <c r="AR578" s="9"/>
      <c r="AS578" s="1" t="str">
        <f t="shared" si="200"/>
        <v/>
      </c>
      <c r="AT578" s="43" t="e">
        <f>#REF!</f>
        <v>#REF!</v>
      </c>
      <c r="AU578" s="43" t="str">
        <f t="shared" ca="1" si="201"/>
        <v/>
      </c>
      <c r="AW578" s="43" t="e">
        <f t="array" aca="1" ref="AW578" ca="1">INDEX(ColClas1,MIN(IF(Tron1=$AT578,IF(COUNTIF($AV578:AV578,Clas1)=0,ROW(Clas1)))))&amp;""</f>
        <v>#REF!</v>
      </c>
      <c r="AX578" s="43" t="e">
        <f t="array" aca="1" ref="AX578" ca="1">INDEX(ColClas1,MIN(IF(Tron1=$AT578,IF(COUNTIF($AV578:AW578,Clas1)=0,ROW(Clas1)))))&amp;""</f>
        <v>#REF!</v>
      </c>
      <c r="AY578" s="43" t="e">
        <f t="array" aca="1" ref="AY578" ca="1">INDEX(ColClas1,MIN(IF(Tron1=$AT578,IF(COUNTIF($AV578:AX578,Clas1)=0,ROW(Clas1)))))&amp;""</f>
        <v>#REF!</v>
      </c>
      <c r="AZ578" s="43" t="e">
        <f t="array" aca="1" ref="AZ578" ca="1">INDEX(ColClas1,MIN(IF(Tron1=$AT578,IF(COUNTIF($AV578:AY578,Clas1)=0,ROW(Clas1)))))&amp;""</f>
        <v>#REF!</v>
      </c>
      <c r="BA578" s="43" t="e">
        <f t="array" aca="1" ref="BA578" ca="1">INDEX(ColClas1,MIN(IF(Tron1=$AT578,IF(COUNTIF($AV578:AZ578,Clas1)=0,ROW(Clas1)))))&amp;""</f>
        <v>#REF!</v>
      </c>
    </row>
    <row r="579" spans="1:53" x14ac:dyDescent="0.25">
      <c r="A579" s="35">
        <v>569</v>
      </c>
      <c r="B579" s="41" t="str">
        <f>IF(COUNTIF(C$11:C578,C579)=0,B578&amp;C579,B578)</f>
        <v/>
      </c>
      <c r="C579" s="116" t="str">
        <f t="shared" si="185"/>
        <v/>
      </c>
      <c r="D579" s="114"/>
      <c r="E579" s="3"/>
      <c r="F579" s="2" t="e">
        <f t="shared" si="180"/>
        <v>#REF!</v>
      </c>
      <c r="G579" s="2" t="e">
        <f t="shared" si="181"/>
        <v>#REF!</v>
      </c>
      <c r="H579" s="2" t="e">
        <f t="shared" si="182"/>
        <v>#REF!</v>
      </c>
      <c r="I579" s="4"/>
      <c r="J579" s="4"/>
      <c r="K579" s="4"/>
      <c r="L579" s="4"/>
      <c r="M579" s="4"/>
      <c r="N579" s="4"/>
      <c r="O579" s="4"/>
      <c r="P579" s="4"/>
      <c r="Q579" s="2" t="str">
        <f t="shared" si="186"/>
        <v/>
      </c>
      <c r="R579" s="2" t="str">
        <f t="shared" si="187"/>
        <v/>
      </c>
      <c r="S579" s="2" t="str">
        <f t="shared" si="188"/>
        <v/>
      </c>
      <c r="T579" s="2">
        <f t="shared" si="198"/>
        <v>0</v>
      </c>
      <c r="U579" s="2" t="str">
        <f t="shared" si="189"/>
        <v/>
      </c>
      <c r="V579" s="2" t="str">
        <f t="shared" si="190"/>
        <v/>
      </c>
      <c r="W579" s="2" t="str">
        <f t="shared" si="191"/>
        <v/>
      </c>
      <c r="X579" s="5" t="str">
        <f t="shared" si="197"/>
        <v/>
      </c>
      <c r="Y579" s="2" t="str">
        <f t="shared" si="192"/>
        <v/>
      </c>
      <c r="Z579" s="2" t="str">
        <f t="shared" si="193"/>
        <v/>
      </c>
      <c r="AA579" s="4"/>
      <c r="AB579" s="4"/>
      <c r="AC579" s="4"/>
      <c r="AD579" s="4"/>
      <c r="AE579" s="4"/>
      <c r="AF579" s="4"/>
      <c r="AG579" s="4"/>
      <c r="AH579" s="4"/>
      <c r="AI579" s="2" t="str">
        <f t="shared" si="199"/>
        <v/>
      </c>
      <c r="AJ579" s="2" t="str">
        <f t="shared" si="194"/>
        <v/>
      </c>
      <c r="AK579" s="6" t="e">
        <f>VLOOKUP(C579,#REF!,10,FALSE)</f>
        <v>#REF!</v>
      </c>
      <c r="AL579" s="4"/>
      <c r="AM579" s="2" t="str">
        <f t="shared" si="195"/>
        <v/>
      </c>
      <c r="AN579" s="2" t="str">
        <f t="shared" si="196"/>
        <v/>
      </c>
      <c r="AO579" s="7" t="e">
        <f t="shared" si="183"/>
        <v>#VALUE!</v>
      </c>
      <c r="AP579" s="117"/>
      <c r="AQ579" s="8" t="str">
        <f t="shared" si="184"/>
        <v/>
      </c>
      <c r="AR579" s="9"/>
      <c r="AS579" s="1" t="str">
        <f t="shared" si="200"/>
        <v/>
      </c>
      <c r="AT579" s="43" t="e">
        <f>#REF!</f>
        <v>#REF!</v>
      </c>
      <c r="AU579" s="43" t="str">
        <f t="shared" ca="1" si="201"/>
        <v/>
      </c>
      <c r="AW579" s="43" t="e">
        <f t="array" aca="1" ref="AW579" ca="1">INDEX(ColClas1,MIN(IF(Tron1=$AT579,IF(COUNTIF($AV579:AV579,Clas1)=0,ROW(Clas1)))))&amp;""</f>
        <v>#REF!</v>
      </c>
      <c r="AX579" s="43" t="e">
        <f t="array" aca="1" ref="AX579" ca="1">INDEX(ColClas1,MIN(IF(Tron1=$AT579,IF(COUNTIF($AV579:AW579,Clas1)=0,ROW(Clas1)))))&amp;""</f>
        <v>#REF!</v>
      </c>
      <c r="AY579" s="43" t="e">
        <f t="array" aca="1" ref="AY579" ca="1">INDEX(ColClas1,MIN(IF(Tron1=$AT579,IF(COUNTIF($AV579:AX579,Clas1)=0,ROW(Clas1)))))&amp;""</f>
        <v>#REF!</v>
      </c>
      <c r="AZ579" s="43" t="e">
        <f t="array" aca="1" ref="AZ579" ca="1">INDEX(ColClas1,MIN(IF(Tron1=$AT579,IF(COUNTIF($AV579:AY579,Clas1)=0,ROW(Clas1)))))&amp;""</f>
        <v>#REF!</v>
      </c>
      <c r="BA579" s="43" t="e">
        <f t="array" aca="1" ref="BA579" ca="1">INDEX(ColClas1,MIN(IF(Tron1=$AT579,IF(COUNTIF($AV579:AZ579,Clas1)=0,ROW(Clas1)))))&amp;""</f>
        <v>#REF!</v>
      </c>
    </row>
    <row r="580" spans="1:53" x14ac:dyDescent="0.25">
      <c r="A580" s="35">
        <v>570</v>
      </c>
      <c r="B580" s="41" t="str">
        <f>IF(COUNTIF(C$11:C579,C580)=0,B579&amp;C580,B579)</f>
        <v/>
      </c>
      <c r="C580" s="116" t="str">
        <f t="shared" si="185"/>
        <v/>
      </c>
      <c r="D580" s="114"/>
      <c r="E580" s="3"/>
      <c r="F580" s="2" t="e">
        <f t="shared" si="180"/>
        <v>#REF!</v>
      </c>
      <c r="G580" s="2" t="e">
        <f t="shared" si="181"/>
        <v>#REF!</v>
      </c>
      <c r="H580" s="2" t="e">
        <f t="shared" si="182"/>
        <v>#REF!</v>
      </c>
      <c r="I580" s="4"/>
      <c r="J580" s="4"/>
      <c r="K580" s="4"/>
      <c r="L580" s="4"/>
      <c r="M580" s="4"/>
      <c r="N580" s="4"/>
      <c r="O580" s="4"/>
      <c r="P580" s="4"/>
      <c r="Q580" s="2" t="str">
        <f t="shared" si="186"/>
        <v/>
      </c>
      <c r="R580" s="2" t="str">
        <f t="shared" si="187"/>
        <v/>
      </c>
      <c r="S580" s="2" t="str">
        <f t="shared" si="188"/>
        <v/>
      </c>
      <c r="T580" s="2">
        <f t="shared" si="198"/>
        <v>0</v>
      </c>
      <c r="U580" s="2" t="str">
        <f t="shared" si="189"/>
        <v/>
      </c>
      <c r="V580" s="2" t="str">
        <f t="shared" si="190"/>
        <v/>
      </c>
      <c r="W580" s="2" t="str">
        <f t="shared" si="191"/>
        <v/>
      </c>
      <c r="X580" s="5" t="str">
        <f t="shared" si="197"/>
        <v/>
      </c>
      <c r="Y580" s="2" t="str">
        <f t="shared" si="192"/>
        <v/>
      </c>
      <c r="Z580" s="2" t="str">
        <f t="shared" si="193"/>
        <v/>
      </c>
      <c r="AA580" s="4"/>
      <c r="AB580" s="4"/>
      <c r="AC580" s="4"/>
      <c r="AD580" s="4"/>
      <c r="AE580" s="4"/>
      <c r="AF580" s="4"/>
      <c r="AG580" s="4"/>
      <c r="AH580" s="4"/>
      <c r="AI580" s="2" t="str">
        <f t="shared" si="199"/>
        <v/>
      </c>
      <c r="AJ580" s="2" t="str">
        <f t="shared" si="194"/>
        <v/>
      </c>
      <c r="AK580" s="6" t="e">
        <f>VLOOKUP(C580,#REF!,10,FALSE)</f>
        <v>#REF!</v>
      </c>
      <c r="AL580" s="4"/>
      <c r="AM580" s="2" t="str">
        <f t="shared" si="195"/>
        <v/>
      </c>
      <c r="AN580" s="2" t="str">
        <f t="shared" si="196"/>
        <v/>
      </c>
      <c r="AO580" s="7" t="e">
        <f t="shared" si="183"/>
        <v>#VALUE!</v>
      </c>
      <c r="AP580" s="117"/>
      <c r="AQ580" s="8" t="str">
        <f t="shared" si="184"/>
        <v/>
      </c>
      <c r="AR580" s="9"/>
      <c r="AS580" s="1" t="str">
        <f t="shared" si="200"/>
        <v/>
      </c>
      <c r="AT580" s="43" t="e">
        <f>#REF!</f>
        <v>#REF!</v>
      </c>
      <c r="AU580" s="43" t="str">
        <f t="shared" ca="1" si="201"/>
        <v/>
      </c>
      <c r="AW580" s="43" t="e">
        <f t="array" aca="1" ref="AW580" ca="1">INDEX(ColClas1,MIN(IF(Tron1=$AT580,IF(COUNTIF($AV580:AV580,Clas1)=0,ROW(Clas1)))))&amp;""</f>
        <v>#REF!</v>
      </c>
      <c r="AX580" s="43" t="e">
        <f t="array" aca="1" ref="AX580" ca="1">INDEX(ColClas1,MIN(IF(Tron1=$AT580,IF(COUNTIF($AV580:AW580,Clas1)=0,ROW(Clas1)))))&amp;""</f>
        <v>#REF!</v>
      </c>
      <c r="AY580" s="43" t="e">
        <f t="array" aca="1" ref="AY580" ca="1">INDEX(ColClas1,MIN(IF(Tron1=$AT580,IF(COUNTIF($AV580:AX580,Clas1)=0,ROW(Clas1)))))&amp;""</f>
        <v>#REF!</v>
      </c>
      <c r="AZ580" s="43" t="e">
        <f t="array" aca="1" ref="AZ580" ca="1">INDEX(ColClas1,MIN(IF(Tron1=$AT580,IF(COUNTIF($AV580:AY580,Clas1)=0,ROW(Clas1)))))&amp;""</f>
        <v>#REF!</v>
      </c>
      <c r="BA580" s="43" t="e">
        <f t="array" aca="1" ref="BA580" ca="1">INDEX(ColClas1,MIN(IF(Tron1=$AT580,IF(COUNTIF($AV580:AZ580,Clas1)=0,ROW(Clas1)))))&amp;""</f>
        <v>#REF!</v>
      </c>
    </row>
    <row r="581" spans="1:53" x14ac:dyDescent="0.25">
      <c r="A581" s="35">
        <v>571</v>
      </c>
      <c r="B581" s="41" t="str">
        <f>IF(COUNTIF(C$11:C580,C581)=0,B580&amp;C581,B580)</f>
        <v/>
      </c>
      <c r="C581" s="116" t="str">
        <f t="shared" si="185"/>
        <v/>
      </c>
      <c r="D581" s="114"/>
      <c r="E581" s="3"/>
      <c r="F581" s="2" t="e">
        <f t="shared" si="180"/>
        <v>#REF!</v>
      </c>
      <c r="G581" s="2" t="e">
        <f t="shared" si="181"/>
        <v>#REF!</v>
      </c>
      <c r="H581" s="2" t="e">
        <f t="shared" si="182"/>
        <v>#REF!</v>
      </c>
      <c r="I581" s="4"/>
      <c r="J581" s="4"/>
      <c r="K581" s="4"/>
      <c r="L581" s="4"/>
      <c r="M581" s="4"/>
      <c r="N581" s="4"/>
      <c r="O581" s="4"/>
      <c r="P581" s="4"/>
      <c r="Q581" s="2" t="str">
        <f t="shared" si="186"/>
        <v/>
      </c>
      <c r="R581" s="2" t="str">
        <f t="shared" si="187"/>
        <v/>
      </c>
      <c r="S581" s="2" t="str">
        <f t="shared" si="188"/>
        <v/>
      </c>
      <c r="T581" s="2">
        <f t="shared" si="198"/>
        <v>0</v>
      </c>
      <c r="U581" s="2" t="str">
        <f t="shared" si="189"/>
        <v/>
      </c>
      <c r="V581" s="2" t="str">
        <f t="shared" si="190"/>
        <v/>
      </c>
      <c r="W581" s="2" t="str">
        <f t="shared" si="191"/>
        <v/>
      </c>
      <c r="X581" s="5" t="str">
        <f t="shared" si="197"/>
        <v/>
      </c>
      <c r="Y581" s="2" t="str">
        <f t="shared" si="192"/>
        <v/>
      </c>
      <c r="Z581" s="2" t="str">
        <f t="shared" si="193"/>
        <v/>
      </c>
      <c r="AA581" s="4"/>
      <c r="AB581" s="4"/>
      <c r="AC581" s="4"/>
      <c r="AD581" s="4"/>
      <c r="AE581" s="4"/>
      <c r="AF581" s="4"/>
      <c r="AG581" s="4"/>
      <c r="AH581" s="4"/>
      <c r="AI581" s="2" t="str">
        <f t="shared" si="199"/>
        <v/>
      </c>
      <c r="AJ581" s="2" t="str">
        <f t="shared" si="194"/>
        <v/>
      </c>
      <c r="AK581" s="6" t="e">
        <f>VLOOKUP(C581,#REF!,10,FALSE)</f>
        <v>#REF!</v>
      </c>
      <c r="AL581" s="4"/>
      <c r="AM581" s="2" t="str">
        <f t="shared" si="195"/>
        <v/>
      </c>
      <c r="AN581" s="2" t="str">
        <f t="shared" si="196"/>
        <v/>
      </c>
      <c r="AO581" s="7" t="e">
        <f t="shared" si="183"/>
        <v>#VALUE!</v>
      </c>
      <c r="AP581" s="117"/>
      <c r="AQ581" s="8" t="str">
        <f t="shared" si="184"/>
        <v/>
      </c>
      <c r="AR581" s="9"/>
      <c r="AS581" s="1" t="str">
        <f t="shared" si="200"/>
        <v/>
      </c>
      <c r="AT581" s="43" t="e">
        <f>#REF!</f>
        <v>#REF!</v>
      </c>
      <c r="AU581" s="43" t="str">
        <f t="shared" ca="1" si="201"/>
        <v/>
      </c>
      <c r="AW581" s="43" t="e">
        <f t="array" aca="1" ref="AW581" ca="1">INDEX(ColClas1,MIN(IF(Tron1=$AT581,IF(COUNTIF($AV581:AV581,Clas1)=0,ROW(Clas1)))))&amp;""</f>
        <v>#REF!</v>
      </c>
      <c r="AX581" s="43" t="e">
        <f t="array" aca="1" ref="AX581" ca="1">INDEX(ColClas1,MIN(IF(Tron1=$AT581,IF(COUNTIF($AV581:AW581,Clas1)=0,ROW(Clas1)))))&amp;""</f>
        <v>#REF!</v>
      </c>
      <c r="AY581" s="43" t="e">
        <f t="array" aca="1" ref="AY581" ca="1">INDEX(ColClas1,MIN(IF(Tron1=$AT581,IF(COUNTIF($AV581:AX581,Clas1)=0,ROW(Clas1)))))&amp;""</f>
        <v>#REF!</v>
      </c>
      <c r="AZ581" s="43" t="e">
        <f t="array" aca="1" ref="AZ581" ca="1">INDEX(ColClas1,MIN(IF(Tron1=$AT581,IF(COUNTIF($AV581:AY581,Clas1)=0,ROW(Clas1)))))&amp;""</f>
        <v>#REF!</v>
      </c>
      <c r="BA581" s="43" t="e">
        <f t="array" aca="1" ref="BA581" ca="1">INDEX(ColClas1,MIN(IF(Tron1=$AT581,IF(COUNTIF($AV581:AZ581,Clas1)=0,ROW(Clas1)))))&amp;""</f>
        <v>#REF!</v>
      </c>
    </row>
    <row r="582" spans="1:53" x14ac:dyDescent="0.25">
      <c r="A582" s="35">
        <v>572</v>
      </c>
      <c r="B582" s="41" t="str">
        <f>IF(COUNTIF(C$11:C581,C582)=0,B581&amp;C582,B581)</f>
        <v/>
      </c>
      <c r="C582" s="116" t="str">
        <f t="shared" si="185"/>
        <v/>
      </c>
      <c r="D582" s="114"/>
      <c r="E582" s="3"/>
      <c r="F582" s="2" t="e">
        <f t="shared" si="180"/>
        <v>#REF!</v>
      </c>
      <c r="G582" s="2" t="e">
        <f t="shared" si="181"/>
        <v>#REF!</v>
      </c>
      <c r="H582" s="2" t="e">
        <f t="shared" si="182"/>
        <v>#REF!</v>
      </c>
      <c r="I582" s="4"/>
      <c r="J582" s="4"/>
      <c r="K582" s="4"/>
      <c r="L582" s="4"/>
      <c r="M582" s="4"/>
      <c r="N582" s="4"/>
      <c r="O582" s="4"/>
      <c r="P582" s="4"/>
      <c r="Q582" s="2" t="str">
        <f t="shared" si="186"/>
        <v/>
      </c>
      <c r="R582" s="2" t="str">
        <f t="shared" si="187"/>
        <v/>
      </c>
      <c r="S582" s="2" t="str">
        <f t="shared" si="188"/>
        <v/>
      </c>
      <c r="T582" s="2">
        <f t="shared" si="198"/>
        <v>0</v>
      </c>
      <c r="U582" s="2" t="str">
        <f t="shared" si="189"/>
        <v/>
      </c>
      <c r="V582" s="2" t="str">
        <f t="shared" si="190"/>
        <v/>
      </c>
      <c r="W582" s="2" t="str">
        <f t="shared" si="191"/>
        <v/>
      </c>
      <c r="X582" s="5" t="str">
        <f t="shared" si="197"/>
        <v/>
      </c>
      <c r="Y582" s="2" t="str">
        <f t="shared" si="192"/>
        <v/>
      </c>
      <c r="Z582" s="2" t="str">
        <f t="shared" si="193"/>
        <v/>
      </c>
      <c r="AA582" s="4"/>
      <c r="AB582" s="4"/>
      <c r="AC582" s="4"/>
      <c r="AD582" s="4"/>
      <c r="AE582" s="4"/>
      <c r="AF582" s="4"/>
      <c r="AG582" s="4"/>
      <c r="AH582" s="4"/>
      <c r="AI582" s="2" t="str">
        <f t="shared" si="199"/>
        <v/>
      </c>
      <c r="AJ582" s="2" t="str">
        <f t="shared" si="194"/>
        <v/>
      </c>
      <c r="AK582" s="6" t="e">
        <f>VLOOKUP(C582,#REF!,10,FALSE)</f>
        <v>#REF!</v>
      </c>
      <c r="AL582" s="4"/>
      <c r="AM582" s="2" t="str">
        <f t="shared" si="195"/>
        <v/>
      </c>
      <c r="AN582" s="2" t="str">
        <f t="shared" si="196"/>
        <v/>
      </c>
      <c r="AO582" s="7" t="e">
        <f t="shared" si="183"/>
        <v>#VALUE!</v>
      </c>
      <c r="AP582" s="117"/>
      <c r="AQ582" s="8" t="str">
        <f t="shared" si="184"/>
        <v/>
      </c>
      <c r="AR582" s="9"/>
      <c r="AS582" s="1" t="str">
        <f t="shared" si="200"/>
        <v/>
      </c>
      <c r="AT582" s="43" t="e">
        <f>#REF!</f>
        <v>#REF!</v>
      </c>
      <c r="AU582" s="43" t="str">
        <f t="shared" ca="1" si="201"/>
        <v/>
      </c>
      <c r="AW582" s="43" t="e">
        <f t="array" aca="1" ref="AW582" ca="1">INDEX(ColClas1,MIN(IF(Tron1=$AT582,IF(COUNTIF($AV582:AV582,Clas1)=0,ROW(Clas1)))))&amp;""</f>
        <v>#REF!</v>
      </c>
      <c r="AX582" s="43" t="e">
        <f t="array" aca="1" ref="AX582" ca="1">INDEX(ColClas1,MIN(IF(Tron1=$AT582,IF(COUNTIF($AV582:AW582,Clas1)=0,ROW(Clas1)))))&amp;""</f>
        <v>#REF!</v>
      </c>
      <c r="AY582" s="43" t="e">
        <f t="array" aca="1" ref="AY582" ca="1">INDEX(ColClas1,MIN(IF(Tron1=$AT582,IF(COUNTIF($AV582:AX582,Clas1)=0,ROW(Clas1)))))&amp;""</f>
        <v>#REF!</v>
      </c>
      <c r="AZ582" s="43" t="e">
        <f t="array" aca="1" ref="AZ582" ca="1">INDEX(ColClas1,MIN(IF(Tron1=$AT582,IF(COUNTIF($AV582:AY582,Clas1)=0,ROW(Clas1)))))&amp;""</f>
        <v>#REF!</v>
      </c>
      <c r="BA582" s="43" t="e">
        <f t="array" aca="1" ref="BA582" ca="1">INDEX(ColClas1,MIN(IF(Tron1=$AT582,IF(COUNTIF($AV582:AZ582,Clas1)=0,ROW(Clas1)))))&amp;""</f>
        <v>#REF!</v>
      </c>
    </row>
    <row r="583" spans="1:53" x14ac:dyDescent="0.25">
      <c r="A583" s="35">
        <v>573</v>
      </c>
      <c r="B583" s="41" t="str">
        <f>IF(COUNTIF(C$11:C582,C583)=0,B582&amp;C583,B582)</f>
        <v/>
      </c>
      <c r="C583" s="116" t="str">
        <f t="shared" si="185"/>
        <v/>
      </c>
      <c r="D583" s="114"/>
      <c r="E583" s="3"/>
      <c r="F583" s="2" t="e">
        <f t="shared" si="180"/>
        <v>#REF!</v>
      </c>
      <c r="G583" s="2" t="e">
        <f t="shared" si="181"/>
        <v>#REF!</v>
      </c>
      <c r="H583" s="2" t="e">
        <f t="shared" si="182"/>
        <v>#REF!</v>
      </c>
      <c r="I583" s="4"/>
      <c r="J583" s="4"/>
      <c r="K583" s="4"/>
      <c r="L583" s="4"/>
      <c r="M583" s="4"/>
      <c r="N583" s="4"/>
      <c r="O583" s="4"/>
      <c r="P583" s="4"/>
      <c r="Q583" s="2" t="str">
        <f t="shared" si="186"/>
        <v/>
      </c>
      <c r="R583" s="2" t="str">
        <f t="shared" si="187"/>
        <v/>
      </c>
      <c r="S583" s="2" t="str">
        <f t="shared" si="188"/>
        <v/>
      </c>
      <c r="T583" s="2">
        <f t="shared" si="198"/>
        <v>0</v>
      </c>
      <c r="U583" s="2" t="str">
        <f t="shared" si="189"/>
        <v/>
      </c>
      <c r="V583" s="2" t="str">
        <f t="shared" si="190"/>
        <v/>
      </c>
      <c r="W583" s="2" t="str">
        <f t="shared" si="191"/>
        <v/>
      </c>
      <c r="X583" s="5" t="str">
        <f t="shared" si="197"/>
        <v/>
      </c>
      <c r="Y583" s="2" t="str">
        <f t="shared" si="192"/>
        <v/>
      </c>
      <c r="Z583" s="2" t="str">
        <f t="shared" si="193"/>
        <v/>
      </c>
      <c r="AA583" s="4"/>
      <c r="AB583" s="4"/>
      <c r="AC583" s="4"/>
      <c r="AD583" s="4"/>
      <c r="AE583" s="4"/>
      <c r="AF583" s="4"/>
      <c r="AG583" s="4"/>
      <c r="AH583" s="4"/>
      <c r="AI583" s="2" t="str">
        <f t="shared" si="199"/>
        <v/>
      </c>
      <c r="AJ583" s="2" t="str">
        <f t="shared" si="194"/>
        <v/>
      </c>
      <c r="AK583" s="6" t="e">
        <f>VLOOKUP(C583,#REF!,10,FALSE)</f>
        <v>#REF!</v>
      </c>
      <c r="AL583" s="4"/>
      <c r="AM583" s="2" t="str">
        <f t="shared" si="195"/>
        <v/>
      </c>
      <c r="AN583" s="2" t="str">
        <f t="shared" si="196"/>
        <v/>
      </c>
      <c r="AO583" s="7" t="e">
        <f t="shared" si="183"/>
        <v>#VALUE!</v>
      </c>
      <c r="AP583" s="117"/>
      <c r="AQ583" s="8" t="str">
        <f t="shared" si="184"/>
        <v/>
      </c>
      <c r="AR583" s="9"/>
      <c r="AS583" s="1" t="str">
        <f t="shared" si="200"/>
        <v/>
      </c>
      <c r="AT583" s="43" t="e">
        <f>#REF!</f>
        <v>#REF!</v>
      </c>
      <c r="AU583" s="43" t="str">
        <f t="shared" ca="1" si="201"/>
        <v/>
      </c>
      <c r="AW583" s="43" t="e">
        <f t="array" aca="1" ref="AW583" ca="1">INDEX(ColClas1,MIN(IF(Tron1=$AT583,IF(COUNTIF($AV583:AV583,Clas1)=0,ROW(Clas1)))))&amp;""</f>
        <v>#REF!</v>
      </c>
      <c r="AX583" s="43" t="e">
        <f t="array" aca="1" ref="AX583" ca="1">INDEX(ColClas1,MIN(IF(Tron1=$AT583,IF(COUNTIF($AV583:AW583,Clas1)=0,ROW(Clas1)))))&amp;""</f>
        <v>#REF!</v>
      </c>
      <c r="AY583" s="43" t="e">
        <f t="array" aca="1" ref="AY583" ca="1">INDEX(ColClas1,MIN(IF(Tron1=$AT583,IF(COUNTIF($AV583:AX583,Clas1)=0,ROW(Clas1)))))&amp;""</f>
        <v>#REF!</v>
      </c>
      <c r="AZ583" s="43" t="e">
        <f t="array" aca="1" ref="AZ583" ca="1">INDEX(ColClas1,MIN(IF(Tron1=$AT583,IF(COUNTIF($AV583:AY583,Clas1)=0,ROW(Clas1)))))&amp;""</f>
        <v>#REF!</v>
      </c>
      <c r="BA583" s="43" t="e">
        <f t="array" aca="1" ref="BA583" ca="1">INDEX(ColClas1,MIN(IF(Tron1=$AT583,IF(COUNTIF($AV583:AZ583,Clas1)=0,ROW(Clas1)))))&amp;""</f>
        <v>#REF!</v>
      </c>
    </row>
    <row r="584" spans="1:53" x14ac:dyDescent="0.25">
      <c r="A584" s="35">
        <v>574</v>
      </c>
      <c r="B584" s="41" t="str">
        <f>IF(COUNTIF(C$11:C583,C584)=0,B583&amp;C584,B583)</f>
        <v/>
      </c>
      <c r="C584" s="116" t="str">
        <f t="shared" si="185"/>
        <v/>
      </c>
      <c r="D584" s="114"/>
      <c r="E584" s="3"/>
      <c r="F584" s="2" t="e">
        <f t="shared" si="180"/>
        <v>#REF!</v>
      </c>
      <c r="G584" s="2" t="e">
        <f t="shared" si="181"/>
        <v>#REF!</v>
      </c>
      <c r="H584" s="2" t="e">
        <f t="shared" si="182"/>
        <v>#REF!</v>
      </c>
      <c r="I584" s="4"/>
      <c r="J584" s="4"/>
      <c r="K584" s="4"/>
      <c r="L584" s="4"/>
      <c r="M584" s="4"/>
      <c r="N584" s="4"/>
      <c r="O584" s="4"/>
      <c r="P584" s="4"/>
      <c r="Q584" s="2" t="str">
        <f t="shared" si="186"/>
        <v/>
      </c>
      <c r="R584" s="2" t="str">
        <f t="shared" si="187"/>
        <v/>
      </c>
      <c r="S584" s="2" t="str">
        <f t="shared" si="188"/>
        <v/>
      </c>
      <c r="T584" s="2">
        <f t="shared" si="198"/>
        <v>0</v>
      </c>
      <c r="U584" s="2" t="str">
        <f t="shared" si="189"/>
        <v/>
      </c>
      <c r="V584" s="2" t="str">
        <f t="shared" si="190"/>
        <v/>
      </c>
      <c r="W584" s="2" t="str">
        <f t="shared" si="191"/>
        <v/>
      </c>
      <c r="X584" s="5" t="str">
        <f t="shared" si="197"/>
        <v/>
      </c>
      <c r="Y584" s="2" t="str">
        <f t="shared" si="192"/>
        <v/>
      </c>
      <c r="Z584" s="2" t="str">
        <f t="shared" si="193"/>
        <v/>
      </c>
      <c r="AA584" s="4"/>
      <c r="AB584" s="4"/>
      <c r="AC584" s="4"/>
      <c r="AD584" s="4"/>
      <c r="AE584" s="4"/>
      <c r="AF584" s="4"/>
      <c r="AG584" s="4"/>
      <c r="AH584" s="4"/>
      <c r="AI584" s="2" t="str">
        <f t="shared" si="199"/>
        <v/>
      </c>
      <c r="AJ584" s="2" t="str">
        <f t="shared" si="194"/>
        <v/>
      </c>
      <c r="AK584" s="6" t="e">
        <f>VLOOKUP(C584,#REF!,10,FALSE)</f>
        <v>#REF!</v>
      </c>
      <c r="AL584" s="4"/>
      <c r="AM584" s="2" t="str">
        <f t="shared" si="195"/>
        <v/>
      </c>
      <c r="AN584" s="2" t="str">
        <f t="shared" si="196"/>
        <v/>
      </c>
      <c r="AO584" s="7" t="e">
        <f t="shared" si="183"/>
        <v>#VALUE!</v>
      </c>
      <c r="AP584" s="117"/>
      <c r="AQ584" s="8" t="str">
        <f t="shared" si="184"/>
        <v/>
      </c>
      <c r="AR584" s="9"/>
      <c r="AS584" s="1" t="str">
        <f t="shared" si="200"/>
        <v/>
      </c>
      <c r="AT584" s="43" t="e">
        <f>#REF!</f>
        <v>#REF!</v>
      </c>
      <c r="AU584" s="43" t="str">
        <f t="shared" ca="1" si="201"/>
        <v/>
      </c>
      <c r="AW584" s="43" t="e">
        <f t="array" aca="1" ref="AW584" ca="1">INDEX(ColClas1,MIN(IF(Tron1=$AT584,IF(COUNTIF($AV584:AV584,Clas1)=0,ROW(Clas1)))))&amp;""</f>
        <v>#REF!</v>
      </c>
      <c r="AX584" s="43" t="e">
        <f t="array" aca="1" ref="AX584" ca="1">INDEX(ColClas1,MIN(IF(Tron1=$AT584,IF(COUNTIF($AV584:AW584,Clas1)=0,ROW(Clas1)))))&amp;""</f>
        <v>#REF!</v>
      </c>
      <c r="AY584" s="43" t="e">
        <f t="array" aca="1" ref="AY584" ca="1">INDEX(ColClas1,MIN(IF(Tron1=$AT584,IF(COUNTIF($AV584:AX584,Clas1)=0,ROW(Clas1)))))&amp;""</f>
        <v>#REF!</v>
      </c>
      <c r="AZ584" s="43" t="e">
        <f t="array" aca="1" ref="AZ584" ca="1">INDEX(ColClas1,MIN(IF(Tron1=$AT584,IF(COUNTIF($AV584:AY584,Clas1)=0,ROW(Clas1)))))&amp;""</f>
        <v>#REF!</v>
      </c>
      <c r="BA584" s="43" t="e">
        <f t="array" aca="1" ref="BA584" ca="1">INDEX(ColClas1,MIN(IF(Tron1=$AT584,IF(COUNTIF($AV584:AZ584,Clas1)=0,ROW(Clas1)))))&amp;""</f>
        <v>#REF!</v>
      </c>
    </row>
    <row r="585" spans="1:53" x14ac:dyDescent="0.25">
      <c r="A585" s="35">
        <v>575</v>
      </c>
      <c r="B585" s="41" t="str">
        <f>IF(COUNTIF(C$11:C584,C585)=0,B584&amp;C585,B584)</f>
        <v/>
      </c>
      <c r="C585" s="116" t="str">
        <f t="shared" si="185"/>
        <v/>
      </c>
      <c r="D585" s="114"/>
      <c r="E585" s="3"/>
      <c r="F585" s="2" t="e">
        <f t="shared" si="180"/>
        <v>#REF!</v>
      </c>
      <c r="G585" s="2" t="e">
        <f t="shared" si="181"/>
        <v>#REF!</v>
      </c>
      <c r="H585" s="2" t="e">
        <f t="shared" si="182"/>
        <v>#REF!</v>
      </c>
      <c r="I585" s="4"/>
      <c r="J585" s="4"/>
      <c r="K585" s="4"/>
      <c r="L585" s="4"/>
      <c r="M585" s="4"/>
      <c r="N585" s="4"/>
      <c r="O585" s="4"/>
      <c r="P585" s="4"/>
      <c r="Q585" s="2" t="str">
        <f t="shared" si="186"/>
        <v/>
      </c>
      <c r="R585" s="2" t="str">
        <f t="shared" si="187"/>
        <v/>
      </c>
      <c r="S585" s="2" t="str">
        <f t="shared" si="188"/>
        <v/>
      </c>
      <c r="T585" s="2">
        <f t="shared" si="198"/>
        <v>0</v>
      </c>
      <c r="U585" s="2" t="str">
        <f t="shared" si="189"/>
        <v/>
      </c>
      <c r="V585" s="2" t="str">
        <f t="shared" si="190"/>
        <v/>
      </c>
      <c r="W585" s="2" t="str">
        <f t="shared" si="191"/>
        <v/>
      </c>
      <c r="X585" s="5" t="str">
        <f t="shared" si="197"/>
        <v/>
      </c>
      <c r="Y585" s="2" t="str">
        <f t="shared" si="192"/>
        <v/>
      </c>
      <c r="Z585" s="2" t="str">
        <f t="shared" si="193"/>
        <v/>
      </c>
      <c r="AA585" s="4"/>
      <c r="AB585" s="4"/>
      <c r="AC585" s="4"/>
      <c r="AD585" s="4"/>
      <c r="AE585" s="4"/>
      <c r="AF585" s="4"/>
      <c r="AG585" s="4"/>
      <c r="AH585" s="4"/>
      <c r="AI585" s="2" t="str">
        <f t="shared" si="199"/>
        <v/>
      </c>
      <c r="AJ585" s="2" t="str">
        <f t="shared" si="194"/>
        <v/>
      </c>
      <c r="AK585" s="6" t="e">
        <f>VLOOKUP(C585,#REF!,10,FALSE)</f>
        <v>#REF!</v>
      </c>
      <c r="AL585" s="4"/>
      <c r="AM585" s="2" t="str">
        <f t="shared" si="195"/>
        <v/>
      </c>
      <c r="AN585" s="2" t="str">
        <f t="shared" si="196"/>
        <v/>
      </c>
      <c r="AO585" s="7" t="e">
        <f t="shared" si="183"/>
        <v>#VALUE!</v>
      </c>
      <c r="AP585" s="117"/>
      <c r="AQ585" s="8" t="str">
        <f t="shared" si="184"/>
        <v/>
      </c>
      <c r="AR585" s="9"/>
      <c r="AS585" s="1" t="str">
        <f t="shared" si="200"/>
        <v/>
      </c>
      <c r="AT585" s="43" t="e">
        <f>#REF!</f>
        <v>#REF!</v>
      </c>
      <c r="AU585" s="43" t="str">
        <f t="shared" ca="1" si="201"/>
        <v/>
      </c>
      <c r="AW585" s="43" t="e">
        <f t="array" aca="1" ref="AW585" ca="1">INDEX(ColClas1,MIN(IF(Tron1=$AT585,IF(COUNTIF($AV585:AV585,Clas1)=0,ROW(Clas1)))))&amp;""</f>
        <v>#REF!</v>
      </c>
      <c r="AX585" s="43" t="e">
        <f t="array" aca="1" ref="AX585" ca="1">INDEX(ColClas1,MIN(IF(Tron1=$AT585,IF(COUNTIF($AV585:AW585,Clas1)=0,ROW(Clas1)))))&amp;""</f>
        <v>#REF!</v>
      </c>
      <c r="AY585" s="43" t="e">
        <f t="array" aca="1" ref="AY585" ca="1">INDEX(ColClas1,MIN(IF(Tron1=$AT585,IF(COUNTIF($AV585:AX585,Clas1)=0,ROW(Clas1)))))&amp;""</f>
        <v>#REF!</v>
      </c>
      <c r="AZ585" s="43" t="e">
        <f t="array" aca="1" ref="AZ585" ca="1">INDEX(ColClas1,MIN(IF(Tron1=$AT585,IF(COUNTIF($AV585:AY585,Clas1)=0,ROW(Clas1)))))&amp;""</f>
        <v>#REF!</v>
      </c>
      <c r="BA585" s="43" t="e">
        <f t="array" aca="1" ref="BA585" ca="1">INDEX(ColClas1,MIN(IF(Tron1=$AT585,IF(COUNTIF($AV585:AZ585,Clas1)=0,ROW(Clas1)))))&amp;""</f>
        <v>#REF!</v>
      </c>
    </row>
    <row r="586" spans="1:53" x14ac:dyDescent="0.25">
      <c r="A586" s="35">
        <v>576</v>
      </c>
      <c r="B586" s="41" t="str">
        <f>IF(COUNTIF(C$11:C585,C586)=0,B585&amp;C586,B585)</f>
        <v/>
      </c>
      <c r="C586" s="116" t="str">
        <f t="shared" si="185"/>
        <v/>
      </c>
      <c r="D586" s="114"/>
      <c r="E586" s="3"/>
      <c r="F586" s="2" t="e">
        <f t="shared" si="180"/>
        <v>#REF!</v>
      </c>
      <c r="G586" s="2" t="e">
        <f t="shared" si="181"/>
        <v>#REF!</v>
      </c>
      <c r="H586" s="2" t="e">
        <f t="shared" si="182"/>
        <v>#REF!</v>
      </c>
      <c r="I586" s="4"/>
      <c r="J586" s="4"/>
      <c r="K586" s="4"/>
      <c r="L586" s="4"/>
      <c r="M586" s="4"/>
      <c r="N586" s="4"/>
      <c r="O586" s="4"/>
      <c r="P586" s="4"/>
      <c r="Q586" s="2" t="str">
        <f t="shared" si="186"/>
        <v/>
      </c>
      <c r="R586" s="2" t="str">
        <f t="shared" si="187"/>
        <v/>
      </c>
      <c r="S586" s="2" t="str">
        <f t="shared" si="188"/>
        <v/>
      </c>
      <c r="T586" s="2">
        <f t="shared" si="198"/>
        <v>0</v>
      </c>
      <c r="U586" s="2" t="str">
        <f t="shared" si="189"/>
        <v/>
      </c>
      <c r="V586" s="2" t="str">
        <f t="shared" si="190"/>
        <v/>
      </c>
      <c r="W586" s="2" t="str">
        <f t="shared" si="191"/>
        <v/>
      </c>
      <c r="X586" s="5" t="str">
        <f t="shared" si="197"/>
        <v/>
      </c>
      <c r="Y586" s="2" t="str">
        <f t="shared" si="192"/>
        <v/>
      </c>
      <c r="Z586" s="2" t="str">
        <f t="shared" si="193"/>
        <v/>
      </c>
      <c r="AA586" s="4"/>
      <c r="AB586" s="4"/>
      <c r="AC586" s="4"/>
      <c r="AD586" s="4"/>
      <c r="AE586" s="4"/>
      <c r="AF586" s="4"/>
      <c r="AG586" s="4"/>
      <c r="AH586" s="4"/>
      <c r="AI586" s="2" t="str">
        <f t="shared" si="199"/>
        <v/>
      </c>
      <c r="AJ586" s="2" t="str">
        <f t="shared" si="194"/>
        <v/>
      </c>
      <c r="AK586" s="6" t="e">
        <f>VLOOKUP(C586,#REF!,10,FALSE)</f>
        <v>#REF!</v>
      </c>
      <c r="AL586" s="4"/>
      <c r="AM586" s="2" t="str">
        <f t="shared" si="195"/>
        <v/>
      </c>
      <c r="AN586" s="2" t="str">
        <f t="shared" si="196"/>
        <v/>
      </c>
      <c r="AO586" s="7" t="e">
        <f t="shared" si="183"/>
        <v>#VALUE!</v>
      </c>
      <c r="AP586" s="117"/>
      <c r="AQ586" s="8" t="str">
        <f t="shared" si="184"/>
        <v/>
      </c>
      <c r="AR586" s="9"/>
      <c r="AS586" s="1" t="str">
        <f t="shared" si="200"/>
        <v/>
      </c>
      <c r="AT586" s="43" t="e">
        <f>#REF!</f>
        <v>#REF!</v>
      </c>
      <c r="AU586" s="43" t="str">
        <f t="shared" ca="1" si="201"/>
        <v/>
      </c>
      <c r="AW586" s="43" t="e">
        <f t="array" aca="1" ref="AW586" ca="1">INDEX(ColClas1,MIN(IF(Tron1=$AT586,IF(COUNTIF($AV586:AV586,Clas1)=0,ROW(Clas1)))))&amp;""</f>
        <v>#REF!</v>
      </c>
      <c r="AX586" s="43" t="e">
        <f t="array" aca="1" ref="AX586" ca="1">INDEX(ColClas1,MIN(IF(Tron1=$AT586,IF(COUNTIF($AV586:AW586,Clas1)=0,ROW(Clas1)))))&amp;""</f>
        <v>#REF!</v>
      </c>
      <c r="AY586" s="43" t="e">
        <f t="array" aca="1" ref="AY586" ca="1">INDEX(ColClas1,MIN(IF(Tron1=$AT586,IF(COUNTIF($AV586:AX586,Clas1)=0,ROW(Clas1)))))&amp;""</f>
        <v>#REF!</v>
      </c>
      <c r="AZ586" s="43" t="e">
        <f t="array" aca="1" ref="AZ586" ca="1">INDEX(ColClas1,MIN(IF(Tron1=$AT586,IF(COUNTIF($AV586:AY586,Clas1)=0,ROW(Clas1)))))&amp;""</f>
        <v>#REF!</v>
      </c>
      <c r="BA586" s="43" t="e">
        <f t="array" aca="1" ref="BA586" ca="1">INDEX(ColClas1,MIN(IF(Tron1=$AT586,IF(COUNTIF($AV586:AZ586,Clas1)=0,ROW(Clas1)))))&amp;""</f>
        <v>#REF!</v>
      </c>
    </row>
    <row r="587" spans="1:53" x14ac:dyDescent="0.25">
      <c r="A587" s="35">
        <v>577</v>
      </c>
      <c r="B587" s="41" t="str">
        <f>IF(COUNTIF(C$11:C586,C587)=0,B586&amp;C587,B586)</f>
        <v/>
      </c>
      <c r="C587" s="116" t="str">
        <f t="shared" si="185"/>
        <v/>
      </c>
      <c r="D587" s="114"/>
      <c r="E587" s="3"/>
      <c r="F587" s="2" t="e">
        <f t="shared" ref="F587:F650" si="202">VLOOKUP(C587,BD_Id,2,FALSE)</f>
        <v>#REF!</v>
      </c>
      <c r="G587" s="2" t="e">
        <f t="shared" ref="G587:G650" si="203">VLOOKUP(C587,BD_Id,3,FALSE)</f>
        <v>#REF!</v>
      </c>
      <c r="H587" s="2" t="e">
        <f t="shared" ref="H587:H650" si="204">VLOOKUP(C587,BD_Id,4,FALSE)</f>
        <v>#REF!</v>
      </c>
      <c r="I587" s="4"/>
      <c r="J587" s="4"/>
      <c r="K587" s="4"/>
      <c r="L587" s="4"/>
      <c r="M587" s="4"/>
      <c r="N587" s="4"/>
      <c r="O587" s="4"/>
      <c r="P587" s="4"/>
      <c r="Q587" s="2" t="str">
        <f t="shared" si="186"/>
        <v/>
      </c>
      <c r="R587" s="2" t="str">
        <f t="shared" si="187"/>
        <v/>
      </c>
      <c r="S587" s="2" t="str">
        <f t="shared" si="188"/>
        <v/>
      </c>
      <c r="T587" s="2">
        <f t="shared" si="198"/>
        <v>0</v>
      </c>
      <c r="U587" s="2" t="str">
        <f t="shared" si="189"/>
        <v/>
      </c>
      <c r="V587" s="2" t="str">
        <f t="shared" si="190"/>
        <v/>
      </c>
      <c r="W587" s="2" t="str">
        <f t="shared" si="191"/>
        <v/>
      </c>
      <c r="X587" s="5" t="str">
        <f t="shared" si="197"/>
        <v/>
      </c>
      <c r="Y587" s="2" t="str">
        <f t="shared" si="192"/>
        <v/>
      </c>
      <c r="Z587" s="2" t="str">
        <f t="shared" si="193"/>
        <v/>
      </c>
      <c r="AA587" s="4"/>
      <c r="AB587" s="4"/>
      <c r="AC587" s="4"/>
      <c r="AD587" s="4"/>
      <c r="AE587" s="4"/>
      <c r="AF587" s="4"/>
      <c r="AG587" s="4"/>
      <c r="AH587" s="4"/>
      <c r="AI587" s="2" t="str">
        <f t="shared" si="199"/>
        <v/>
      </c>
      <c r="AJ587" s="2" t="str">
        <f t="shared" si="194"/>
        <v/>
      </c>
      <c r="AK587" s="6" t="e">
        <f>VLOOKUP(C587,#REF!,10,FALSE)</f>
        <v>#REF!</v>
      </c>
      <c r="AL587" s="4"/>
      <c r="AM587" s="2" t="str">
        <f t="shared" si="195"/>
        <v/>
      </c>
      <c r="AN587" s="2" t="str">
        <f t="shared" si="196"/>
        <v/>
      </c>
      <c r="AO587" s="7" t="e">
        <f t="shared" ref="AO587:AO650" si="205">IF(AM587=1,100,((AN587-AM587)/AN587)*100)</f>
        <v>#VALUE!</v>
      </c>
      <c r="AP587" s="117"/>
      <c r="AQ587" s="8" t="str">
        <f t="shared" ref="AQ587:AQ650" si="206">IF(OR(AP587="",AM587=""),"",AP587/AM587)</f>
        <v/>
      </c>
      <c r="AR587" s="9"/>
      <c r="AS587" s="1" t="str">
        <f t="shared" si="200"/>
        <v/>
      </c>
      <c r="AT587" s="43" t="e">
        <f>#REF!</f>
        <v>#REF!</v>
      </c>
      <c r="AU587" s="43" t="str">
        <f t="shared" ca="1" si="201"/>
        <v/>
      </c>
      <c r="AW587" s="43" t="e">
        <f t="array" aca="1" ref="AW587" ca="1">INDEX(ColClas1,MIN(IF(Tron1=$AT587,IF(COUNTIF($AV587:AV587,Clas1)=0,ROW(Clas1)))))&amp;""</f>
        <v>#REF!</v>
      </c>
      <c r="AX587" s="43" t="e">
        <f t="array" aca="1" ref="AX587" ca="1">INDEX(ColClas1,MIN(IF(Tron1=$AT587,IF(COUNTIF($AV587:AW587,Clas1)=0,ROW(Clas1)))))&amp;""</f>
        <v>#REF!</v>
      </c>
      <c r="AY587" s="43" t="e">
        <f t="array" aca="1" ref="AY587" ca="1">INDEX(ColClas1,MIN(IF(Tron1=$AT587,IF(COUNTIF($AV587:AX587,Clas1)=0,ROW(Clas1)))))&amp;""</f>
        <v>#REF!</v>
      </c>
      <c r="AZ587" s="43" t="e">
        <f t="array" aca="1" ref="AZ587" ca="1">INDEX(ColClas1,MIN(IF(Tron1=$AT587,IF(COUNTIF($AV587:AY587,Clas1)=0,ROW(Clas1)))))&amp;""</f>
        <v>#REF!</v>
      </c>
      <c r="BA587" s="43" t="e">
        <f t="array" aca="1" ref="BA587" ca="1">INDEX(ColClas1,MIN(IF(Tron1=$AT587,IF(COUNTIF($AV587:AZ587,Clas1)=0,ROW(Clas1)))))&amp;""</f>
        <v>#REF!</v>
      </c>
    </row>
    <row r="588" spans="1:53" x14ac:dyDescent="0.25">
      <c r="A588" s="35">
        <v>578</v>
      </c>
      <c r="B588" s="41" t="str">
        <f>IF(COUNTIF(C$11:C587,C588)=0,B587&amp;C588,B587)</f>
        <v/>
      </c>
      <c r="C588" s="116" t="str">
        <f t="shared" ref="C588:C651" si="207">IF(D588="","",IF(ISERROR(1*D588),D588,1*D588))</f>
        <v/>
      </c>
      <c r="D588" s="114"/>
      <c r="E588" s="3"/>
      <c r="F588" s="2" t="e">
        <f t="shared" si="202"/>
        <v>#REF!</v>
      </c>
      <c r="G588" s="2" t="e">
        <f t="shared" si="203"/>
        <v>#REF!</v>
      </c>
      <c r="H588" s="2" t="e">
        <f t="shared" si="204"/>
        <v>#REF!</v>
      </c>
      <c r="I588" s="4"/>
      <c r="J588" s="4"/>
      <c r="K588" s="4"/>
      <c r="L588" s="4"/>
      <c r="M588" s="4"/>
      <c r="N588" s="4"/>
      <c r="O588" s="4"/>
      <c r="P588" s="4"/>
      <c r="Q588" s="2" t="str">
        <f t="shared" ref="Q588:Q651" si="208">IF(C588="","",IF(ISERROR(VLOOKUP(AS588,BD_Bris,2,FALSE)),"",VLOOKUP(AS588,BD_Bris,2,FALSE)))</f>
        <v/>
      </c>
      <c r="R588" s="2" t="str">
        <f t="shared" ref="R588:R651" si="209">IF(ISERROR(FIND($R$5,E588)),"",MID(E588,1+FIND($R$5,E588),9))</f>
        <v/>
      </c>
      <c r="S588" s="2" t="str">
        <f t="shared" ref="S588:S651" si="210">IF(Q588="","",SUMPRODUCT(($C$11:$C$65510=C588)*($R$11:$R$65510=R588),$Q$11:$Q$65510))</f>
        <v/>
      </c>
      <c r="T588" s="2">
        <f t="shared" si="198"/>
        <v>0</v>
      </c>
      <c r="U588" s="2" t="str">
        <f t="shared" ref="U588:U651" si="211">IF(OR(L588="",P588="",S588="",T588=0),"",IF(T588&lt;150,IF(S588&gt;$BL$31,HLOOKUP(P588,$BL$24:$BO$31,8,FALSE),HLOOKUP(P588,$BL$24:$BO$31,S588+2,FALSE)),IF(AND(T588&gt;=150,T588&lt;=300),IF(S588&gt;$BL$21,HLOOKUP(P588,$BL$13:$BO$21,9,FALSE),HLOOKUP(P588,$BL$13:$BO$21,S588+2,FALSE)),IF(AND(T588&lt;400,T588&gt;300),IF(S588&gt;$BQ$24,HLOOKUP(P588,$BQ$13:$BT$24,12,FALSE),HLOOKUP(P588,$BQ$13:$BT$24,S588+2,FALSE)),""))))</f>
        <v/>
      </c>
      <c r="V588" s="2" t="str">
        <f t="shared" ref="V588:V651" si="212">IF(C588="","",IF(ISERROR(VLOOKUP(AS588,BD_Bris,3,FALSE)),"",VLOOKUP(AS588,BD_Bris,3,FALSE)))</f>
        <v/>
      </c>
      <c r="W588" s="2" t="str">
        <f t="shared" ref="W588:W651" si="213">IF(V588="","",SUMPRODUCT(($C$11:$C$65510=C588)*($R$11:$R$65510=R588),$V$11:$V$65510))</f>
        <v/>
      </c>
      <c r="X588" s="5" t="str">
        <f t="shared" si="197"/>
        <v/>
      </c>
      <c r="Y588" s="2" t="str">
        <f t="shared" ref="Y588:Y651" si="214">IF(OR(P588="",X588=""),"",IF(OR(X588=0,AND(W588&lt;&gt;"",W588=1)),1,IF(INT(X588)=X588,IF(X588&gt;=5,5,HLOOKUP(P588,$BV$13:$BY$19,ROUNDUP(X588,0)+3,FALSE)),IF(X588&gt;=5,5,HLOOKUP(P588,$BV$13:$BY$19,ROUNDUP(X588,0)+2,FALSE)))))</f>
        <v/>
      </c>
      <c r="Z588" s="2" t="str">
        <f t="shared" ref="Z588:Z651" si="215">IF(AN588="","",IF(OR(AM588="",J588="",AM588="S.O.",J588=$CA$27,J588=$CA$28),4,IF(AO588=0,1,VLOOKUP(CEILING(AO588,10),$BW$23:$BX$32,2,FALSE))))</f>
        <v/>
      </c>
      <c r="AA588" s="4"/>
      <c r="AB588" s="4"/>
      <c r="AC588" s="4"/>
      <c r="AD588" s="4"/>
      <c r="AE588" s="4"/>
      <c r="AF588" s="4"/>
      <c r="AG588" s="4"/>
      <c r="AH588" s="4"/>
      <c r="AI588" s="2" t="str">
        <f t="shared" si="199"/>
        <v/>
      </c>
      <c r="AJ588" s="2" t="str">
        <f t="shared" ref="AJ588:AJ651" si="216">IF(OR(Y588&lt;&gt;"",Z588&lt;&gt;"",U588&lt;&gt;"",AB588&lt;&gt;"",AC588&lt;&gt;"",AF588&lt;&gt;"",AG588&lt;&gt;"",AH588&lt;&gt;""),IF(OR(U588=5,Y588=5,Z588=5,AB588=5,AC588=5,AF588=5,AG588=5,AH588=5),"D",IF(OR(U588=4,Y588=4,Z588=4,AB588=4,AC588=4,AF588=4,AG588=4,AH588=4),"C",IF(OR(AA588&gt;3,AD588&gt;3,AE588&gt;3),"B","A"))),"")</f>
        <v/>
      </c>
      <c r="AK588" s="6" t="e">
        <f>VLOOKUP(C588,#REF!,10,FALSE)</f>
        <v>#REF!</v>
      </c>
      <c r="AL588" s="4"/>
      <c r="AM588" s="2" t="str">
        <f t="shared" ref="AM588:AM651" si="217">IF(AN588="","",IF(AND(AN588=$CC$29,N588&lt;&gt;""),IF((AN588-($BX$7-N588))&lt;0,1,AN588-($BX$7-N588)),IF((AN588-($BX$7-M588))&lt;0,1,AN588-($BX$7-M588))))</f>
        <v/>
      </c>
      <c r="AN588" s="2" t="str">
        <f t="shared" ref="AN588:AN651" si="218">IF(AND(J588&lt;&gt;"",OR(AND(O588="S",N588&lt;&gt;""),AND(O588="NS",M588&lt;&gt;""),AND(O588="",M588&lt;&gt;"",N588=""))),IF(AND(O588="s",N588&lt;&gt;""),$CC$29,IF(J588=$CA$16,IF(M588&lt;$CB$16,$CC$17,$CC$18),IF(J588=$CA$20,IF(OR(M588&lt;$CB$19,M588&gt;$CB$20),$CC$22,$CC$21),VLOOKUP(J588,$CA$13:$CC$30,3,FALSE)))),"")</f>
        <v/>
      </c>
      <c r="AO588" s="7" t="e">
        <f t="shared" si="205"/>
        <v>#VALUE!</v>
      </c>
      <c r="AP588" s="117"/>
      <c r="AQ588" s="8" t="str">
        <f t="shared" si="206"/>
        <v/>
      </c>
      <c r="AR588" s="9"/>
      <c r="AS588" s="1" t="str">
        <f t="shared" si="200"/>
        <v/>
      </c>
      <c r="AT588" s="43" t="e">
        <f>#REF!</f>
        <v>#REF!</v>
      </c>
      <c r="AU588" s="43" t="str">
        <f t="shared" ca="1" si="201"/>
        <v/>
      </c>
      <c r="AW588" s="43" t="e">
        <f t="array" aca="1" ref="AW588" ca="1">INDEX(ColClas1,MIN(IF(Tron1=$AT588,IF(COUNTIF($AV588:AV588,Clas1)=0,ROW(Clas1)))))&amp;""</f>
        <v>#REF!</v>
      </c>
      <c r="AX588" s="43" t="e">
        <f t="array" aca="1" ref="AX588" ca="1">INDEX(ColClas1,MIN(IF(Tron1=$AT588,IF(COUNTIF($AV588:AW588,Clas1)=0,ROW(Clas1)))))&amp;""</f>
        <v>#REF!</v>
      </c>
      <c r="AY588" s="43" t="e">
        <f t="array" aca="1" ref="AY588" ca="1">INDEX(ColClas1,MIN(IF(Tron1=$AT588,IF(COUNTIF($AV588:AX588,Clas1)=0,ROW(Clas1)))))&amp;""</f>
        <v>#REF!</v>
      </c>
      <c r="AZ588" s="43" t="e">
        <f t="array" aca="1" ref="AZ588" ca="1">INDEX(ColClas1,MIN(IF(Tron1=$AT588,IF(COUNTIF($AV588:AY588,Clas1)=0,ROW(Clas1)))))&amp;""</f>
        <v>#REF!</v>
      </c>
      <c r="BA588" s="43" t="e">
        <f t="array" aca="1" ref="BA588" ca="1">INDEX(ColClas1,MIN(IF(Tron1=$AT588,IF(COUNTIF($AV588:AZ588,Clas1)=0,ROW(Clas1)))))&amp;""</f>
        <v>#REF!</v>
      </c>
    </row>
    <row r="589" spans="1:53" x14ac:dyDescent="0.25">
      <c r="A589" s="35">
        <v>579</v>
      </c>
      <c r="B589" s="41" t="str">
        <f>IF(COUNTIF(C$11:C588,C589)=0,B588&amp;C589,B588)</f>
        <v/>
      </c>
      <c r="C589" s="116" t="str">
        <f t="shared" si="207"/>
        <v/>
      </c>
      <c r="D589" s="114"/>
      <c r="E589" s="3"/>
      <c r="F589" s="2" t="e">
        <f t="shared" si="202"/>
        <v>#REF!</v>
      </c>
      <c r="G589" s="2" t="e">
        <f t="shared" si="203"/>
        <v>#REF!</v>
      </c>
      <c r="H589" s="2" t="e">
        <f t="shared" si="204"/>
        <v>#REF!</v>
      </c>
      <c r="I589" s="4"/>
      <c r="J589" s="4"/>
      <c r="K589" s="4"/>
      <c r="L589" s="4"/>
      <c r="M589" s="4"/>
      <c r="N589" s="4"/>
      <c r="O589" s="4"/>
      <c r="P589" s="4"/>
      <c r="Q589" s="2" t="str">
        <f t="shared" si="208"/>
        <v/>
      </c>
      <c r="R589" s="2" t="str">
        <f t="shared" si="209"/>
        <v/>
      </c>
      <c r="S589" s="2" t="str">
        <f t="shared" si="210"/>
        <v/>
      </c>
      <c r="T589" s="2">
        <f t="shared" si="198"/>
        <v>0</v>
      </c>
      <c r="U589" s="2" t="str">
        <f t="shared" si="211"/>
        <v/>
      </c>
      <c r="V589" s="2" t="str">
        <f t="shared" si="212"/>
        <v/>
      </c>
      <c r="W589" s="2" t="str">
        <f t="shared" si="213"/>
        <v/>
      </c>
      <c r="X589" s="5" t="str">
        <f t="shared" ref="X589:X652" si="219">IF(OR(L589="",V589=""),"",((SUMPRODUCT(($C$11:$C$65510=C589)*($R$11:$R$65510=R589),$V$11:$V$65510)/5)/T589)*1000)</f>
        <v/>
      </c>
      <c r="Y589" s="2" t="str">
        <f t="shared" si="214"/>
        <v/>
      </c>
      <c r="Z589" s="2" t="str">
        <f t="shared" si="215"/>
        <v/>
      </c>
      <c r="AA589" s="4"/>
      <c r="AB589" s="4"/>
      <c r="AC589" s="4"/>
      <c r="AD589" s="4"/>
      <c r="AE589" s="4"/>
      <c r="AF589" s="4"/>
      <c r="AG589" s="4"/>
      <c r="AH589" s="4"/>
      <c r="AI589" s="2" t="str">
        <f t="shared" si="199"/>
        <v/>
      </c>
      <c r="AJ589" s="2" t="str">
        <f t="shared" si="216"/>
        <v/>
      </c>
      <c r="AK589" s="6" t="e">
        <f>VLOOKUP(C589,#REF!,10,FALSE)</f>
        <v>#REF!</v>
      </c>
      <c r="AL589" s="4"/>
      <c r="AM589" s="2" t="str">
        <f t="shared" si="217"/>
        <v/>
      </c>
      <c r="AN589" s="2" t="str">
        <f t="shared" si="218"/>
        <v/>
      </c>
      <c r="AO589" s="7" t="e">
        <f t="shared" si="205"/>
        <v>#VALUE!</v>
      </c>
      <c r="AP589" s="117"/>
      <c r="AQ589" s="8" t="str">
        <f t="shared" si="206"/>
        <v/>
      </c>
      <c r="AR589" s="9"/>
      <c r="AS589" s="1" t="str">
        <f t="shared" si="200"/>
        <v/>
      </c>
      <c r="AT589" s="43" t="e">
        <f>#REF!</f>
        <v>#REF!</v>
      </c>
      <c r="AU589" s="43" t="str">
        <f t="shared" ca="1" si="201"/>
        <v/>
      </c>
      <c r="AW589" s="43" t="e">
        <f t="array" aca="1" ref="AW589" ca="1">INDEX(ColClas1,MIN(IF(Tron1=$AT589,IF(COUNTIF($AV589:AV589,Clas1)=0,ROW(Clas1)))))&amp;""</f>
        <v>#REF!</v>
      </c>
      <c r="AX589" s="43" t="e">
        <f t="array" aca="1" ref="AX589" ca="1">INDEX(ColClas1,MIN(IF(Tron1=$AT589,IF(COUNTIF($AV589:AW589,Clas1)=0,ROW(Clas1)))))&amp;""</f>
        <v>#REF!</v>
      </c>
      <c r="AY589" s="43" t="e">
        <f t="array" aca="1" ref="AY589" ca="1">INDEX(ColClas1,MIN(IF(Tron1=$AT589,IF(COUNTIF($AV589:AX589,Clas1)=0,ROW(Clas1)))))&amp;""</f>
        <v>#REF!</v>
      </c>
      <c r="AZ589" s="43" t="e">
        <f t="array" aca="1" ref="AZ589" ca="1">INDEX(ColClas1,MIN(IF(Tron1=$AT589,IF(COUNTIF($AV589:AY589,Clas1)=0,ROW(Clas1)))))&amp;""</f>
        <v>#REF!</v>
      </c>
      <c r="BA589" s="43" t="e">
        <f t="array" aca="1" ref="BA589" ca="1">INDEX(ColClas1,MIN(IF(Tron1=$AT589,IF(COUNTIF($AV589:AZ589,Clas1)=0,ROW(Clas1)))))&amp;""</f>
        <v>#REF!</v>
      </c>
    </row>
    <row r="590" spans="1:53" x14ac:dyDescent="0.25">
      <c r="A590" s="35">
        <v>580</v>
      </c>
      <c r="B590" s="41" t="str">
        <f>IF(COUNTIF(C$11:C589,C590)=0,B589&amp;C590,B589)</f>
        <v/>
      </c>
      <c r="C590" s="116" t="str">
        <f t="shared" si="207"/>
        <v/>
      </c>
      <c r="D590" s="114"/>
      <c r="E590" s="3"/>
      <c r="F590" s="2" t="e">
        <f t="shared" si="202"/>
        <v>#REF!</v>
      </c>
      <c r="G590" s="2" t="e">
        <f t="shared" si="203"/>
        <v>#REF!</v>
      </c>
      <c r="H590" s="2" t="e">
        <f t="shared" si="204"/>
        <v>#REF!</v>
      </c>
      <c r="I590" s="4"/>
      <c r="J590" s="4"/>
      <c r="K590" s="4"/>
      <c r="L590" s="4"/>
      <c r="M590" s="4"/>
      <c r="N590" s="4"/>
      <c r="O590" s="4"/>
      <c r="P590" s="4"/>
      <c r="Q590" s="2" t="str">
        <f t="shared" si="208"/>
        <v/>
      </c>
      <c r="R590" s="2" t="str">
        <f t="shared" si="209"/>
        <v/>
      </c>
      <c r="S590" s="2" t="str">
        <f t="shared" si="210"/>
        <v/>
      </c>
      <c r="T590" s="2">
        <f t="shared" ref="T590:T653" si="220">SUMPRODUCT(($C$11:$C$65510=C590)*($R$11:$R$65510=R590),$L$11:$L$65510)</f>
        <v>0</v>
      </c>
      <c r="U590" s="2" t="str">
        <f t="shared" si="211"/>
        <v/>
      </c>
      <c r="V590" s="2" t="str">
        <f t="shared" si="212"/>
        <v/>
      </c>
      <c r="W590" s="2" t="str">
        <f t="shared" si="213"/>
        <v/>
      </c>
      <c r="X590" s="5" t="str">
        <f t="shared" si="219"/>
        <v/>
      </c>
      <c r="Y590" s="2" t="str">
        <f t="shared" si="214"/>
        <v/>
      </c>
      <c r="Z590" s="2" t="str">
        <f t="shared" si="215"/>
        <v/>
      </c>
      <c r="AA590" s="4"/>
      <c r="AB590" s="4"/>
      <c r="AC590" s="4"/>
      <c r="AD590" s="4"/>
      <c r="AE590" s="4"/>
      <c r="AF590" s="4"/>
      <c r="AG590" s="4"/>
      <c r="AH590" s="4"/>
      <c r="AI590" s="2" t="str">
        <f t="shared" si="199"/>
        <v/>
      </c>
      <c r="AJ590" s="2" t="str">
        <f t="shared" si="216"/>
        <v/>
      </c>
      <c r="AK590" s="6" t="e">
        <f>VLOOKUP(C590,#REF!,10,FALSE)</f>
        <v>#REF!</v>
      </c>
      <c r="AL590" s="4"/>
      <c r="AM590" s="2" t="str">
        <f t="shared" si="217"/>
        <v/>
      </c>
      <c r="AN590" s="2" t="str">
        <f t="shared" si="218"/>
        <v/>
      </c>
      <c r="AO590" s="7" t="e">
        <f t="shared" si="205"/>
        <v>#VALUE!</v>
      </c>
      <c r="AP590" s="117"/>
      <c r="AQ590" s="8" t="str">
        <f t="shared" si="206"/>
        <v/>
      </c>
      <c r="AR590" s="9"/>
      <c r="AS590" s="1" t="str">
        <f t="shared" si="200"/>
        <v/>
      </c>
      <c r="AT590" s="43" t="e">
        <f>#REF!</f>
        <v>#REF!</v>
      </c>
      <c r="AU590" s="43" t="str">
        <f t="shared" ca="1" si="201"/>
        <v/>
      </c>
      <c r="AW590" s="43" t="e">
        <f t="array" aca="1" ref="AW590" ca="1">INDEX(ColClas1,MIN(IF(Tron1=$AT590,IF(COUNTIF($AV590:AV590,Clas1)=0,ROW(Clas1)))))&amp;""</f>
        <v>#REF!</v>
      </c>
      <c r="AX590" s="43" t="e">
        <f t="array" aca="1" ref="AX590" ca="1">INDEX(ColClas1,MIN(IF(Tron1=$AT590,IF(COUNTIF($AV590:AW590,Clas1)=0,ROW(Clas1)))))&amp;""</f>
        <v>#REF!</v>
      </c>
      <c r="AY590" s="43" t="e">
        <f t="array" aca="1" ref="AY590" ca="1">INDEX(ColClas1,MIN(IF(Tron1=$AT590,IF(COUNTIF($AV590:AX590,Clas1)=0,ROW(Clas1)))))&amp;""</f>
        <v>#REF!</v>
      </c>
      <c r="AZ590" s="43" t="e">
        <f t="array" aca="1" ref="AZ590" ca="1">INDEX(ColClas1,MIN(IF(Tron1=$AT590,IF(COUNTIF($AV590:AY590,Clas1)=0,ROW(Clas1)))))&amp;""</f>
        <v>#REF!</v>
      </c>
      <c r="BA590" s="43" t="e">
        <f t="array" aca="1" ref="BA590" ca="1">INDEX(ColClas1,MIN(IF(Tron1=$AT590,IF(COUNTIF($AV590:AZ590,Clas1)=0,ROW(Clas1)))))&amp;""</f>
        <v>#REF!</v>
      </c>
    </row>
    <row r="591" spans="1:53" x14ac:dyDescent="0.25">
      <c r="A591" s="35">
        <v>581</v>
      </c>
      <c r="B591" s="41" t="str">
        <f>IF(COUNTIF(C$11:C590,C591)=0,B590&amp;C591,B590)</f>
        <v/>
      </c>
      <c r="C591" s="116" t="str">
        <f t="shared" si="207"/>
        <v/>
      </c>
      <c r="D591" s="114"/>
      <c r="E591" s="3"/>
      <c r="F591" s="2" t="e">
        <f t="shared" si="202"/>
        <v>#REF!</v>
      </c>
      <c r="G591" s="2" t="e">
        <f t="shared" si="203"/>
        <v>#REF!</v>
      </c>
      <c r="H591" s="2" t="e">
        <f t="shared" si="204"/>
        <v>#REF!</v>
      </c>
      <c r="I591" s="4"/>
      <c r="J591" s="4"/>
      <c r="K591" s="4"/>
      <c r="L591" s="4"/>
      <c r="M591" s="4"/>
      <c r="N591" s="4"/>
      <c r="O591" s="4"/>
      <c r="P591" s="4"/>
      <c r="Q591" s="2" t="str">
        <f t="shared" si="208"/>
        <v/>
      </c>
      <c r="R591" s="2" t="str">
        <f t="shared" si="209"/>
        <v/>
      </c>
      <c r="S591" s="2" t="str">
        <f t="shared" si="210"/>
        <v/>
      </c>
      <c r="T591" s="2">
        <f t="shared" si="220"/>
        <v>0</v>
      </c>
      <c r="U591" s="2" t="str">
        <f t="shared" si="211"/>
        <v/>
      </c>
      <c r="V591" s="2" t="str">
        <f t="shared" si="212"/>
        <v/>
      </c>
      <c r="W591" s="2" t="str">
        <f t="shared" si="213"/>
        <v/>
      </c>
      <c r="X591" s="5" t="str">
        <f t="shared" si="219"/>
        <v/>
      </c>
      <c r="Y591" s="2" t="str">
        <f t="shared" si="214"/>
        <v/>
      </c>
      <c r="Z591" s="2" t="str">
        <f t="shared" si="215"/>
        <v/>
      </c>
      <c r="AA591" s="4"/>
      <c r="AB591" s="4"/>
      <c r="AC591" s="4"/>
      <c r="AD591" s="4"/>
      <c r="AE591" s="4"/>
      <c r="AF591" s="4"/>
      <c r="AG591" s="4"/>
      <c r="AH591" s="4"/>
      <c r="AI591" s="2" t="str">
        <f t="shared" si="199"/>
        <v/>
      </c>
      <c r="AJ591" s="2" t="str">
        <f t="shared" si="216"/>
        <v/>
      </c>
      <c r="AK591" s="6" t="e">
        <f>VLOOKUP(C591,#REF!,10,FALSE)</f>
        <v>#REF!</v>
      </c>
      <c r="AL591" s="4"/>
      <c r="AM591" s="2" t="str">
        <f t="shared" si="217"/>
        <v/>
      </c>
      <c r="AN591" s="2" t="str">
        <f t="shared" si="218"/>
        <v/>
      </c>
      <c r="AO591" s="7" t="e">
        <f t="shared" si="205"/>
        <v>#VALUE!</v>
      </c>
      <c r="AP591" s="117"/>
      <c r="AQ591" s="8" t="str">
        <f t="shared" si="206"/>
        <v/>
      </c>
      <c r="AR591" s="9"/>
      <c r="AS591" s="1" t="str">
        <f t="shared" si="200"/>
        <v/>
      </c>
      <c r="AT591" s="43" t="e">
        <f>#REF!</f>
        <v>#REF!</v>
      </c>
      <c r="AU591" s="43" t="str">
        <f t="shared" ca="1" si="201"/>
        <v/>
      </c>
      <c r="AW591" s="43" t="e">
        <f t="array" aca="1" ref="AW591" ca="1">INDEX(ColClas1,MIN(IF(Tron1=$AT591,IF(COUNTIF($AV591:AV591,Clas1)=0,ROW(Clas1)))))&amp;""</f>
        <v>#REF!</v>
      </c>
      <c r="AX591" s="43" t="e">
        <f t="array" aca="1" ref="AX591" ca="1">INDEX(ColClas1,MIN(IF(Tron1=$AT591,IF(COUNTIF($AV591:AW591,Clas1)=0,ROW(Clas1)))))&amp;""</f>
        <v>#REF!</v>
      </c>
      <c r="AY591" s="43" t="e">
        <f t="array" aca="1" ref="AY591" ca="1">INDEX(ColClas1,MIN(IF(Tron1=$AT591,IF(COUNTIF($AV591:AX591,Clas1)=0,ROW(Clas1)))))&amp;""</f>
        <v>#REF!</v>
      </c>
      <c r="AZ591" s="43" t="e">
        <f t="array" aca="1" ref="AZ591" ca="1">INDEX(ColClas1,MIN(IF(Tron1=$AT591,IF(COUNTIF($AV591:AY591,Clas1)=0,ROW(Clas1)))))&amp;""</f>
        <v>#REF!</v>
      </c>
      <c r="BA591" s="43" t="e">
        <f t="array" aca="1" ref="BA591" ca="1">INDEX(ColClas1,MIN(IF(Tron1=$AT591,IF(COUNTIF($AV591:AZ591,Clas1)=0,ROW(Clas1)))))&amp;""</f>
        <v>#REF!</v>
      </c>
    </row>
    <row r="592" spans="1:53" x14ac:dyDescent="0.25">
      <c r="A592" s="35">
        <v>582</v>
      </c>
      <c r="B592" s="41" t="str">
        <f>IF(COUNTIF(C$11:C591,C592)=0,B591&amp;C592,B591)</f>
        <v/>
      </c>
      <c r="C592" s="116" t="str">
        <f t="shared" si="207"/>
        <v/>
      </c>
      <c r="D592" s="114"/>
      <c r="E592" s="3"/>
      <c r="F592" s="2" t="e">
        <f t="shared" si="202"/>
        <v>#REF!</v>
      </c>
      <c r="G592" s="2" t="e">
        <f t="shared" si="203"/>
        <v>#REF!</v>
      </c>
      <c r="H592" s="2" t="e">
        <f t="shared" si="204"/>
        <v>#REF!</v>
      </c>
      <c r="I592" s="4"/>
      <c r="J592" s="4"/>
      <c r="K592" s="4"/>
      <c r="L592" s="4"/>
      <c r="M592" s="4"/>
      <c r="N592" s="4"/>
      <c r="O592" s="4"/>
      <c r="P592" s="4"/>
      <c r="Q592" s="2" t="str">
        <f t="shared" si="208"/>
        <v/>
      </c>
      <c r="R592" s="2" t="str">
        <f t="shared" si="209"/>
        <v/>
      </c>
      <c r="S592" s="2" t="str">
        <f t="shared" si="210"/>
        <v/>
      </c>
      <c r="T592" s="2">
        <f t="shared" si="220"/>
        <v>0</v>
      </c>
      <c r="U592" s="2" t="str">
        <f t="shared" si="211"/>
        <v/>
      </c>
      <c r="V592" s="2" t="str">
        <f t="shared" si="212"/>
        <v/>
      </c>
      <c r="W592" s="2" t="str">
        <f t="shared" si="213"/>
        <v/>
      </c>
      <c r="X592" s="5" t="str">
        <f t="shared" si="219"/>
        <v/>
      </c>
      <c r="Y592" s="2" t="str">
        <f t="shared" si="214"/>
        <v/>
      </c>
      <c r="Z592" s="2" t="str">
        <f t="shared" si="215"/>
        <v/>
      </c>
      <c r="AA592" s="4"/>
      <c r="AB592" s="4"/>
      <c r="AC592" s="4"/>
      <c r="AD592" s="4"/>
      <c r="AE592" s="4"/>
      <c r="AF592" s="4"/>
      <c r="AG592" s="4"/>
      <c r="AH592" s="4"/>
      <c r="AI592" s="2" t="str">
        <f t="shared" si="199"/>
        <v/>
      </c>
      <c r="AJ592" s="2" t="str">
        <f t="shared" si="216"/>
        <v/>
      </c>
      <c r="AK592" s="6" t="e">
        <f>VLOOKUP(C592,#REF!,10,FALSE)</f>
        <v>#REF!</v>
      </c>
      <c r="AL592" s="4"/>
      <c r="AM592" s="2" t="str">
        <f t="shared" si="217"/>
        <v/>
      </c>
      <c r="AN592" s="2" t="str">
        <f t="shared" si="218"/>
        <v/>
      </c>
      <c r="AO592" s="7" t="e">
        <f t="shared" si="205"/>
        <v>#VALUE!</v>
      </c>
      <c r="AP592" s="117"/>
      <c r="AQ592" s="8" t="str">
        <f t="shared" si="206"/>
        <v/>
      </c>
      <c r="AR592" s="9"/>
      <c r="AS592" s="1" t="str">
        <f t="shared" si="200"/>
        <v/>
      </c>
      <c r="AT592" s="43" t="e">
        <f>#REF!</f>
        <v>#REF!</v>
      </c>
      <c r="AU592" s="43" t="str">
        <f t="shared" ca="1" si="201"/>
        <v/>
      </c>
      <c r="AW592" s="43" t="e">
        <f t="array" aca="1" ref="AW592" ca="1">INDEX(ColClas1,MIN(IF(Tron1=$AT592,IF(COUNTIF($AV592:AV592,Clas1)=0,ROW(Clas1)))))&amp;""</f>
        <v>#REF!</v>
      </c>
      <c r="AX592" s="43" t="e">
        <f t="array" aca="1" ref="AX592" ca="1">INDEX(ColClas1,MIN(IF(Tron1=$AT592,IF(COUNTIF($AV592:AW592,Clas1)=0,ROW(Clas1)))))&amp;""</f>
        <v>#REF!</v>
      </c>
      <c r="AY592" s="43" t="e">
        <f t="array" aca="1" ref="AY592" ca="1">INDEX(ColClas1,MIN(IF(Tron1=$AT592,IF(COUNTIF($AV592:AX592,Clas1)=0,ROW(Clas1)))))&amp;""</f>
        <v>#REF!</v>
      </c>
      <c r="AZ592" s="43" t="e">
        <f t="array" aca="1" ref="AZ592" ca="1">INDEX(ColClas1,MIN(IF(Tron1=$AT592,IF(COUNTIF($AV592:AY592,Clas1)=0,ROW(Clas1)))))&amp;""</f>
        <v>#REF!</v>
      </c>
      <c r="BA592" s="43" t="e">
        <f t="array" aca="1" ref="BA592" ca="1">INDEX(ColClas1,MIN(IF(Tron1=$AT592,IF(COUNTIF($AV592:AZ592,Clas1)=0,ROW(Clas1)))))&amp;""</f>
        <v>#REF!</v>
      </c>
    </row>
    <row r="593" spans="1:53" x14ac:dyDescent="0.25">
      <c r="A593" s="35">
        <v>583</v>
      </c>
      <c r="B593" s="41" t="str">
        <f>IF(COUNTIF(C$11:C592,C593)=0,B592&amp;C593,B592)</f>
        <v/>
      </c>
      <c r="C593" s="116" t="str">
        <f t="shared" si="207"/>
        <v/>
      </c>
      <c r="D593" s="114"/>
      <c r="E593" s="3"/>
      <c r="F593" s="2" t="e">
        <f t="shared" si="202"/>
        <v>#REF!</v>
      </c>
      <c r="G593" s="2" t="e">
        <f t="shared" si="203"/>
        <v>#REF!</v>
      </c>
      <c r="H593" s="2" t="e">
        <f t="shared" si="204"/>
        <v>#REF!</v>
      </c>
      <c r="I593" s="4"/>
      <c r="J593" s="4"/>
      <c r="K593" s="4"/>
      <c r="L593" s="4"/>
      <c r="M593" s="4"/>
      <c r="N593" s="4"/>
      <c r="O593" s="4"/>
      <c r="P593" s="4"/>
      <c r="Q593" s="2" t="str">
        <f t="shared" si="208"/>
        <v/>
      </c>
      <c r="R593" s="2" t="str">
        <f t="shared" si="209"/>
        <v/>
      </c>
      <c r="S593" s="2" t="str">
        <f t="shared" si="210"/>
        <v/>
      </c>
      <c r="T593" s="2">
        <f t="shared" si="220"/>
        <v>0</v>
      </c>
      <c r="U593" s="2" t="str">
        <f t="shared" si="211"/>
        <v/>
      </c>
      <c r="V593" s="2" t="str">
        <f t="shared" si="212"/>
        <v/>
      </c>
      <c r="W593" s="2" t="str">
        <f t="shared" si="213"/>
        <v/>
      </c>
      <c r="X593" s="5" t="str">
        <f t="shared" si="219"/>
        <v/>
      </c>
      <c r="Y593" s="2" t="str">
        <f t="shared" si="214"/>
        <v/>
      </c>
      <c r="Z593" s="2" t="str">
        <f t="shared" si="215"/>
        <v/>
      </c>
      <c r="AA593" s="4"/>
      <c r="AB593" s="4"/>
      <c r="AC593" s="4"/>
      <c r="AD593" s="4"/>
      <c r="AE593" s="4"/>
      <c r="AF593" s="4"/>
      <c r="AG593" s="4"/>
      <c r="AH593" s="4"/>
      <c r="AI593" s="2" t="str">
        <f t="shared" si="199"/>
        <v/>
      </c>
      <c r="AJ593" s="2" t="str">
        <f t="shared" si="216"/>
        <v/>
      </c>
      <c r="AK593" s="6" t="e">
        <f>VLOOKUP(C593,#REF!,10,FALSE)</f>
        <v>#REF!</v>
      </c>
      <c r="AL593" s="4"/>
      <c r="AM593" s="2" t="str">
        <f t="shared" si="217"/>
        <v/>
      </c>
      <c r="AN593" s="2" t="str">
        <f t="shared" si="218"/>
        <v/>
      </c>
      <c r="AO593" s="7" t="e">
        <f t="shared" si="205"/>
        <v>#VALUE!</v>
      </c>
      <c r="AP593" s="117"/>
      <c r="AQ593" s="8" t="str">
        <f t="shared" si="206"/>
        <v/>
      </c>
      <c r="AR593" s="9"/>
      <c r="AS593" s="1" t="str">
        <f t="shared" si="200"/>
        <v/>
      </c>
      <c r="AT593" s="43" t="e">
        <f>#REF!</f>
        <v>#REF!</v>
      </c>
      <c r="AU593" s="43" t="str">
        <f t="shared" ca="1" si="201"/>
        <v/>
      </c>
      <c r="AW593" s="43" t="e">
        <f t="array" aca="1" ref="AW593" ca="1">INDEX(ColClas1,MIN(IF(Tron1=$AT593,IF(COUNTIF($AV593:AV593,Clas1)=0,ROW(Clas1)))))&amp;""</f>
        <v>#REF!</v>
      </c>
      <c r="AX593" s="43" t="e">
        <f t="array" aca="1" ref="AX593" ca="1">INDEX(ColClas1,MIN(IF(Tron1=$AT593,IF(COUNTIF($AV593:AW593,Clas1)=0,ROW(Clas1)))))&amp;""</f>
        <v>#REF!</v>
      </c>
      <c r="AY593" s="43" t="e">
        <f t="array" aca="1" ref="AY593" ca="1">INDEX(ColClas1,MIN(IF(Tron1=$AT593,IF(COUNTIF($AV593:AX593,Clas1)=0,ROW(Clas1)))))&amp;""</f>
        <v>#REF!</v>
      </c>
      <c r="AZ593" s="43" t="e">
        <f t="array" aca="1" ref="AZ593" ca="1">INDEX(ColClas1,MIN(IF(Tron1=$AT593,IF(COUNTIF($AV593:AY593,Clas1)=0,ROW(Clas1)))))&amp;""</f>
        <v>#REF!</v>
      </c>
      <c r="BA593" s="43" t="e">
        <f t="array" aca="1" ref="BA593" ca="1">INDEX(ColClas1,MIN(IF(Tron1=$AT593,IF(COUNTIF($AV593:AZ593,Clas1)=0,ROW(Clas1)))))&amp;""</f>
        <v>#REF!</v>
      </c>
    </row>
    <row r="594" spans="1:53" x14ac:dyDescent="0.25">
      <c r="A594" s="35">
        <v>584</v>
      </c>
      <c r="B594" s="41" t="str">
        <f>IF(COUNTIF(C$11:C593,C594)=0,B593&amp;C594,B593)</f>
        <v/>
      </c>
      <c r="C594" s="116" t="str">
        <f t="shared" si="207"/>
        <v/>
      </c>
      <c r="D594" s="114"/>
      <c r="E594" s="3"/>
      <c r="F594" s="2" t="e">
        <f t="shared" si="202"/>
        <v>#REF!</v>
      </c>
      <c r="G594" s="2" t="e">
        <f t="shared" si="203"/>
        <v>#REF!</v>
      </c>
      <c r="H594" s="2" t="e">
        <f t="shared" si="204"/>
        <v>#REF!</v>
      </c>
      <c r="I594" s="4"/>
      <c r="J594" s="4"/>
      <c r="K594" s="4"/>
      <c r="L594" s="4"/>
      <c r="M594" s="4"/>
      <c r="N594" s="4"/>
      <c r="O594" s="4"/>
      <c r="P594" s="4"/>
      <c r="Q594" s="2" t="str">
        <f t="shared" si="208"/>
        <v/>
      </c>
      <c r="R594" s="2" t="str">
        <f t="shared" si="209"/>
        <v/>
      </c>
      <c r="S594" s="2" t="str">
        <f t="shared" si="210"/>
        <v/>
      </c>
      <c r="T594" s="2">
        <f t="shared" si="220"/>
        <v>0</v>
      </c>
      <c r="U594" s="2" t="str">
        <f t="shared" si="211"/>
        <v/>
      </c>
      <c r="V594" s="2" t="str">
        <f t="shared" si="212"/>
        <v/>
      </c>
      <c r="W594" s="2" t="str">
        <f t="shared" si="213"/>
        <v/>
      </c>
      <c r="X594" s="5" t="str">
        <f t="shared" si="219"/>
        <v/>
      </c>
      <c r="Y594" s="2" t="str">
        <f t="shared" si="214"/>
        <v/>
      </c>
      <c r="Z594" s="2" t="str">
        <f t="shared" si="215"/>
        <v/>
      </c>
      <c r="AA594" s="4"/>
      <c r="AB594" s="4"/>
      <c r="AC594" s="4"/>
      <c r="AD594" s="4"/>
      <c r="AE594" s="4"/>
      <c r="AF594" s="4"/>
      <c r="AG594" s="4"/>
      <c r="AH594" s="4"/>
      <c r="AI594" s="2" t="str">
        <f t="shared" si="199"/>
        <v/>
      </c>
      <c r="AJ594" s="2" t="str">
        <f t="shared" si="216"/>
        <v/>
      </c>
      <c r="AK594" s="6" t="e">
        <f>VLOOKUP(C594,#REF!,10,FALSE)</f>
        <v>#REF!</v>
      </c>
      <c r="AL594" s="4"/>
      <c r="AM594" s="2" t="str">
        <f t="shared" si="217"/>
        <v/>
      </c>
      <c r="AN594" s="2" t="str">
        <f t="shared" si="218"/>
        <v/>
      </c>
      <c r="AO594" s="7" t="e">
        <f t="shared" si="205"/>
        <v>#VALUE!</v>
      </c>
      <c r="AP594" s="117"/>
      <c r="AQ594" s="8" t="str">
        <f t="shared" si="206"/>
        <v/>
      </c>
      <c r="AR594" s="9"/>
      <c r="AS594" s="1" t="str">
        <f t="shared" si="200"/>
        <v/>
      </c>
      <c r="AT594" s="43" t="e">
        <f>#REF!</f>
        <v>#REF!</v>
      </c>
      <c r="AU594" s="43" t="str">
        <f t="shared" ca="1" si="201"/>
        <v/>
      </c>
      <c r="AW594" s="43" t="e">
        <f t="array" aca="1" ref="AW594" ca="1">INDEX(ColClas1,MIN(IF(Tron1=$AT594,IF(COUNTIF($AV594:AV594,Clas1)=0,ROW(Clas1)))))&amp;""</f>
        <v>#REF!</v>
      </c>
      <c r="AX594" s="43" t="e">
        <f t="array" aca="1" ref="AX594" ca="1">INDEX(ColClas1,MIN(IF(Tron1=$AT594,IF(COUNTIF($AV594:AW594,Clas1)=0,ROW(Clas1)))))&amp;""</f>
        <v>#REF!</v>
      </c>
      <c r="AY594" s="43" t="e">
        <f t="array" aca="1" ref="AY594" ca="1">INDEX(ColClas1,MIN(IF(Tron1=$AT594,IF(COUNTIF($AV594:AX594,Clas1)=0,ROW(Clas1)))))&amp;""</f>
        <v>#REF!</v>
      </c>
      <c r="AZ594" s="43" t="e">
        <f t="array" aca="1" ref="AZ594" ca="1">INDEX(ColClas1,MIN(IF(Tron1=$AT594,IF(COUNTIF($AV594:AY594,Clas1)=0,ROW(Clas1)))))&amp;""</f>
        <v>#REF!</v>
      </c>
      <c r="BA594" s="43" t="e">
        <f t="array" aca="1" ref="BA594" ca="1">INDEX(ColClas1,MIN(IF(Tron1=$AT594,IF(COUNTIF($AV594:AZ594,Clas1)=0,ROW(Clas1)))))&amp;""</f>
        <v>#REF!</v>
      </c>
    </row>
    <row r="595" spans="1:53" x14ac:dyDescent="0.25">
      <c r="A595" s="35">
        <v>585</v>
      </c>
      <c r="B595" s="41" t="str">
        <f>IF(COUNTIF(C$11:C594,C595)=0,B594&amp;C595,B594)</f>
        <v/>
      </c>
      <c r="C595" s="116" t="str">
        <f t="shared" si="207"/>
        <v/>
      </c>
      <c r="D595" s="114"/>
      <c r="E595" s="3"/>
      <c r="F595" s="2" t="e">
        <f t="shared" si="202"/>
        <v>#REF!</v>
      </c>
      <c r="G595" s="2" t="e">
        <f t="shared" si="203"/>
        <v>#REF!</v>
      </c>
      <c r="H595" s="2" t="e">
        <f t="shared" si="204"/>
        <v>#REF!</v>
      </c>
      <c r="I595" s="4"/>
      <c r="J595" s="4"/>
      <c r="K595" s="4"/>
      <c r="L595" s="4"/>
      <c r="M595" s="4"/>
      <c r="N595" s="4"/>
      <c r="O595" s="4"/>
      <c r="P595" s="4"/>
      <c r="Q595" s="2" t="str">
        <f t="shared" si="208"/>
        <v/>
      </c>
      <c r="R595" s="2" t="str">
        <f t="shared" si="209"/>
        <v/>
      </c>
      <c r="S595" s="2" t="str">
        <f t="shared" si="210"/>
        <v/>
      </c>
      <c r="T595" s="2">
        <f t="shared" si="220"/>
        <v>0</v>
      </c>
      <c r="U595" s="2" t="str">
        <f t="shared" si="211"/>
        <v/>
      </c>
      <c r="V595" s="2" t="str">
        <f t="shared" si="212"/>
        <v/>
      </c>
      <c r="W595" s="2" t="str">
        <f t="shared" si="213"/>
        <v/>
      </c>
      <c r="X595" s="5" t="str">
        <f t="shared" si="219"/>
        <v/>
      </c>
      <c r="Y595" s="2" t="str">
        <f t="shared" si="214"/>
        <v/>
      </c>
      <c r="Z595" s="2" t="str">
        <f t="shared" si="215"/>
        <v/>
      </c>
      <c r="AA595" s="4"/>
      <c r="AB595" s="4"/>
      <c r="AC595" s="4"/>
      <c r="AD595" s="4"/>
      <c r="AE595" s="4"/>
      <c r="AF595" s="4"/>
      <c r="AG595" s="4"/>
      <c r="AH595" s="4"/>
      <c r="AI595" s="2" t="str">
        <f t="shared" si="199"/>
        <v/>
      </c>
      <c r="AJ595" s="2" t="str">
        <f t="shared" si="216"/>
        <v/>
      </c>
      <c r="AK595" s="6" t="e">
        <f>VLOOKUP(C595,#REF!,10,FALSE)</f>
        <v>#REF!</v>
      </c>
      <c r="AL595" s="4"/>
      <c r="AM595" s="2" t="str">
        <f t="shared" si="217"/>
        <v/>
      </c>
      <c r="AN595" s="2" t="str">
        <f t="shared" si="218"/>
        <v/>
      </c>
      <c r="AO595" s="7" t="e">
        <f t="shared" si="205"/>
        <v>#VALUE!</v>
      </c>
      <c r="AP595" s="117"/>
      <c r="AQ595" s="8" t="str">
        <f t="shared" si="206"/>
        <v/>
      </c>
      <c r="AR595" s="9"/>
      <c r="AS595" s="1" t="str">
        <f t="shared" si="200"/>
        <v/>
      </c>
      <c r="AT595" s="43" t="e">
        <f>#REF!</f>
        <v>#REF!</v>
      </c>
      <c r="AU595" s="43" t="str">
        <f t="shared" ca="1" si="201"/>
        <v/>
      </c>
      <c r="AW595" s="43" t="e">
        <f t="array" aca="1" ref="AW595" ca="1">INDEX(ColClas1,MIN(IF(Tron1=$AT595,IF(COUNTIF($AV595:AV595,Clas1)=0,ROW(Clas1)))))&amp;""</f>
        <v>#REF!</v>
      </c>
      <c r="AX595" s="43" t="e">
        <f t="array" aca="1" ref="AX595" ca="1">INDEX(ColClas1,MIN(IF(Tron1=$AT595,IF(COUNTIF($AV595:AW595,Clas1)=0,ROW(Clas1)))))&amp;""</f>
        <v>#REF!</v>
      </c>
      <c r="AY595" s="43" t="e">
        <f t="array" aca="1" ref="AY595" ca="1">INDEX(ColClas1,MIN(IF(Tron1=$AT595,IF(COUNTIF($AV595:AX595,Clas1)=0,ROW(Clas1)))))&amp;""</f>
        <v>#REF!</v>
      </c>
      <c r="AZ595" s="43" t="e">
        <f t="array" aca="1" ref="AZ595" ca="1">INDEX(ColClas1,MIN(IF(Tron1=$AT595,IF(COUNTIF($AV595:AY595,Clas1)=0,ROW(Clas1)))))&amp;""</f>
        <v>#REF!</v>
      </c>
      <c r="BA595" s="43" t="e">
        <f t="array" aca="1" ref="BA595" ca="1">INDEX(ColClas1,MIN(IF(Tron1=$AT595,IF(COUNTIF($AV595:AZ595,Clas1)=0,ROW(Clas1)))))&amp;""</f>
        <v>#REF!</v>
      </c>
    </row>
    <row r="596" spans="1:53" x14ac:dyDescent="0.25">
      <c r="A596" s="35">
        <v>586</v>
      </c>
      <c r="B596" s="41" t="str">
        <f>IF(COUNTIF(C$11:C595,C596)=0,B595&amp;C596,B595)</f>
        <v/>
      </c>
      <c r="C596" s="116" t="str">
        <f t="shared" si="207"/>
        <v/>
      </c>
      <c r="D596" s="114"/>
      <c r="E596" s="3"/>
      <c r="F596" s="2" t="e">
        <f t="shared" si="202"/>
        <v>#REF!</v>
      </c>
      <c r="G596" s="2" t="e">
        <f t="shared" si="203"/>
        <v>#REF!</v>
      </c>
      <c r="H596" s="2" t="e">
        <f t="shared" si="204"/>
        <v>#REF!</v>
      </c>
      <c r="I596" s="4"/>
      <c r="J596" s="4"/>
      <c r="K596" s="4"/>
      <c r="L596" s="4"/>
      <c r="M596" s="4"/>
      <c r="N596" s="4"/>
      <c r="O596" s="4"/>
      <c r="P596" s="4"/>
      <c r="Q596" s="2" t="str">
        <f t="shared" si="208"/>
        <v/>
      </c>
      <c r="R596" s="2" t="str">
        <f t="shared" si="209"/>
        <v/>
      </c>
      <c r="S596" s="2" t="str">
        <f t="shared" si="210"/>
        <v/>
      </c>
      <c r="T596" s="2">
        <f t="shared" si="220"/>
        <v>0</v>
      </c>
      <c r="U596" s="2" t="str">
        <f t="shared" si="211"/>
        <v/>
      </c>
      <c r="V596" s="2" t="str">
        <f t="shared" si="212"/>
        <v/>
      </c>
      <c r="W596" s="2" t="str">
        <f t="shared" si="213"/>
        <v/>
      </c>
      <c r="X596" s="5" t="str">
        <f t="shared" si="219"/>
        <v/>
      </c>
      <c r="Y596" s="2" t="str">
        <f t="shared" si="214"/>
        <v/>
      </c>
      <c r="Z596" s="2" t="str">
        <f t="shared" si="215"/>
        <v/>
      </c>
      <c r="AA596" s="4"/>
      <c r="AB596" s="4"/>
      <c r="AC596" s="4"/>
      <c r="AD596" s="4"/>
      <c r="AE596" s="4"/>
      <c r="AF596" s="4"/>
      <c r="AG596" s="4"/>
      <c r="AH596" s="4"/>
      <c r="AI596" s="2" t="str">
        <f t="shared" si="199"/>
        <v/>
      </c>
      <c r="AJ596" s="2" t="str">
        <f t="shared" si="216"/>
        <v/>
      </c>
      <c r="AK596" s="6" t="e">
        <f>VLOOKUP(C596,#REF!,10,FALSE)</f>
        <v>#REF!</v>
      </c>
      <c r="AL596" s="4"/>
      <c r="AM596" s="2" t="str">
        <f t="shared" si="217"/>
        <v/>
      </c>
      <c r="AN596" s="2" t="str">
        <f t="shared" si="218"/>
        <v/>
      </c>
      <c r="AO596" s="7" t="e">
        <f t="shared" si="205"/>
        <v>#VALUE!</v>
      </c>
      <c r="AP596" s="117"/>
      <c r="AQ596" s="8" t="str">
        <f t="shared" si="206"/>
        <v/>
      </c>
      <c r="AR596" s="9"/>
      <c r="AS596" s="1" t="str">
        <f t="shared" si="200"/>
        <v/>
      </c>
      <c r="AT596" s="43" t="e">
        <f>#REF!</f>
        <v>#REF!</v>
      </c>
      <c r="AU596" s="43" t="str">
        <f t="shared" ca="1" si="201"/>
        <v/>
      </c>
      <c r="AW596" s="43" t="e">
        <f t="array" aca="1" ref="AW596" ca="1">INDEX(ColClas1,MIN(IF(Tron1=$AT596,IF(COUNTIF($AV596:AV596,Clas1)=0,ROW(Clas1)))))&amp;""</f>
        <v>#REF!</v>
      </c>
      <c r="AX596" s="43" t="e">
        <f t="array" aca="1" ref="AX596" ca="1">INDEX(ColClas1,MIN(IF(Tron1=$AT596,IF(COUNTIF($AV596:AW596,Clas1)=0,ROW(Clas1)))))&amp;""</f>
        <v>#REF!</v>
      </c>
      <c r="AY596" s="43" t="e">
        <f t="array" aca="1" ref="AY596" ca="1">INDEX(ColClas1,MIN(IF(Tron1=$AT596,IF(COUNTIF($AV596:AX596,Clas1)=0,ROW(Clas1)))))&amp;""</f>
        <v>#REF!</v>
      </c>
      <c r="AZ596" s="43" t="e">
        <f t="array" aca="1" ref="AZ596" ca="1">INDEX(ColClas1,MIN(IF(Tron1=$AT596,IF(COUNTIF($AV596:AY596,Clas1)=0,ROW(Clas1)))))&amp;""</f>
        <v>#REF!</v>
      </c>
      <c r="BA596" s="43" t="e">
        <f t="array" aca="1" ref="BA596" ca="1">INDEX(ColClas1,MIN(IF(Tron1=$AT596,IF(COUNTIF($AV596:AZ596,Clas1)=0,ROW(Clas1)))))&amp;""</f>
        <v>#REF!</v>
      </c>
    </row>
    <row r="597" spans="1:53" x14ac:dyDescent="0.25">
      <c r="A597" s="35">
        <v>587</v>
      </c>
      <c r="B597" s="41" t="str">
        <f>IF(COUNTIF(C$11:C596,C597)=0,B596&amp;C597,B596)</f>
        <v/>
      </c>
      <c r="C597" s="116" t="str">
        <f t="shared" si="207"/>
        <v/>
      </c>
      <c r="D597" s="114"/>
      <c r="E597" s="3"/>
      <c r="F597" s="2" t="e">
        <f t="shared" si="202"/>
        <v>#REF!</v>
      </c>
      <c r="G597" s="2" t="e">
        <f t="shared" si="203"/>
        <v>#REF!</v>
      </c>
      <c r="H597" s="2" t="e">
        <f t="shared" si="204"/>
        <v>#REF!</v>
      </c>
      <c r="I597" s="4"/>
      <c r="J597" s="4"/>
      <c r="K597" s="4"/>
      <c r="L597" s="4"/>
      <c r="M597" s="4"/>
      <c r="N597" s="4"/>
      <c r="O597" s="4"/>
      <c r="P597" s="4"/>
      <c r="Q597" s="2" t="str">
        <f t="shared" si="208"/>
        <v/>
      </c>
      <c r="R597" s="2" t="str">
        <f t="shared" si="209"/>
        <v/>
      </c>
      <c r="S597" s="2" t="str">
        <f t="shared" si="210"/>
        <v/>
      </c>
      <c r="T597" s="2">
        <f t="shared" si="220"/>
        <v>0</v>
      </c>
      <c r="U597" s="2" t="str">
        <f t="shared" si="211"/>
        <v/>
      </c>
      <c r="V597" s="2" t="str">
        <f t="shared" si="212"/>
        <v/>
      </c>
      <c r="W597" s="2" t="str">
        <f t="shared" si="213"/>
        <v/>
      </c>
      <c r="X597" s="5" t="str">
        <f t="shared" si="219"/>
        <v/>
      </c>
      <c r="Y597" s="2" t="str">
        <f t="shared" si="214"/>
        <v/>
      </c>
      <c r="Z597" s="2" t="str">
        <f t="shared" si="215"/>
        <v/>
      </c>
      <c r="AA597" s="4"/>
      <c r="AB597" s="4"/>
      <c r="AC597" s="4"/>
      <c r="AD597" s="4"/>
      <c r="AE597" s="4"/>
      <c r="AF597" s="4"/>
      <c r="AG597" s="4"/>
      <c r="AH597" s="4"/>
      <c r="AI597" s="2" t="str">
        <f t="shared" si="199"/>
        <v/>
      </c>
      <c r="AJ597" s="2" t="str">
        <f t="shared" si="216"/>
        <v/>
      </c>
      <c r="AK597" s="6" t="e">
        <f>VLOOKUP(C597,#REF!,10,FALSE)</f>
        <v>#REF!</v>
      </c>
      <c r="AL597" s="4"/>
      <c r="AM597" s="2" t="str">
        <f t="shared" si="217"/>
        <v/>
      </c>
      <c r="AN597" s="2" t="str">
        <f t="shared" si="218"/>
        <v/>
      </c>
      <c r="AO597" s="7" t="e">
        <f t="shared" si="205"/>
        <v>#VALUE!</v>
      </c>
      <c r="AP597" s="117"/>
      <c r="AQ597" s="8" t="str">
        <f t="shared" si="206"/>
        <v/>
      </c>
      <c r="AR597" s="9"/>
      <c r="AS597" s="1" t="str">
        <f t="shared" si="200"/>
        <v/>
      </c>
      <c r="AT597" s="43" t="e">
        <f>#REF!</f>
        <v>#REF!</v>
      </c>
      <c r="AU597" s="43" t="str">
        <f t="shared" ca="1" si="201"/>
        <v/>
      </c>
      <c r="AW597" s="43" t="e">
        <f t="array" aca="1" ref="AW597" ca="1">INDEX(ColClas1,MIN(IF(Tron1=$AT597,IF(COUNTIF($AV597:AV597,Clas1)=0,ROW(Clas1)))))&amp;""</f>
        <v>#REF!</v>
      </c>
      <c r="AX597" s="43" t="e">
        <f t="array" aca="1" ref="AX597" ca="1">INDEX(ColClas1,MIN(IF(Tron1=$AT597,IF(COUNTIF($AV597:AW597,Clas1)=0,ROW(Clas1)))))&amp;""</f>
        <v>#REF!</v>
      </c>
      <c r="AY597" s="43" t="e">
        <f t="array" aca="1" ref="AY597" ca="1">INDEX(ColClas1,MIN(IF(Tron1=$AT597,IF(COUNTIF($AV597:AX597,Clas1)=0,ROW(Clas1)))))&amp;""</f>
        <v>#REF!</v>
      </c>
      <c r="AZ597" s="43" t="e">
        <f t="array" aca="1" ref="AZ597" ca="1">INDEX(ColClas1,MIN(IF(Tron1=$AT597,IF(COUNTIF($AV597:AY597,Clas1)=0,ROW(Clas1)))))&amp;""</f>
        <v>#REF!</v>
      </c>
      <c r="BA597" s="43" t="e">
        <f t="array" aca="1" ref="BA597" ca="1">INDEX(ColClas1,MIN(IF(Tron1=$AT597,IF(COUNTIF($AV597:AZ597,Clas1)=0,ROW(Clas1)))))&amp;""</f>
        <v>#REF!</v>
      </c>
    </row>
    <row r="598" spans="1:53" x14ac:dyDescent="0.25">
      <c r="A598" s="35">
        <v>588</v>
      </c>
      <c r="B598" s="41" t="str">
        <f>IF(COUNTIF(C$11:C597,C598)=0,B597&amp;C598,B597)</f>
        <v/>
      </c>
      <c r="C598" s="116" t="str">
        <f t="shared" si="207"/>
        <v/>
      </c>
      <c r="D598" s="114"/>
      <c r="E598" s="3"/>
      <c r="F598" s="2" t="e">
        <f t="shared" si="202"/>
        <v>#REF!</v>
      </c>
      <c r="G598" s="2" t="e">
        <f t="shared" si="203"/>
        <v>#REF!</v>
      </c>
      <c r="H598" s="2" t="e">
        <f t="shared" si="204"/>
        <v>#REF!</v>
      </c>
      <c r="I598" s="4"/>
      <c r="J598" s="4"/>
      <c r="K598" s="4"/>
      <c r="L598" s="4"/>
      <c r="M598" s="4"/>
      <c r="N598" s="4"/>
      <c r="O598" s="4"/>
      <c r="P598" s="4"/>
      <c r="Q598" s="2" t="str">
        <f t="shared" si="208"/>
        <v/>
      </c>
      <c r="R598" s="2" t="str">
        <f t="shared" si="209"/>
        <v/>
      </c>
      <c r="S598" s="2" t="str">
        <f t="shared" si="210"/>
        <v/>
      </c>
      <c r="T598" s="2">
        <f t="shared" si="220"/>
        <v>0</v>
      </c>
      <c r="U598" s="2" t="str">
        <f t="shared" si="211"/>
        <v/>
      </c>
      <c r="V598" s="2" t="str">
        <f t="shared" si="212"/>
        <v/>
      </c>
      <c r="W598" s="2" t="str">
        <f t="shared" si="213"/>
        <v/>
      </c>
      <c r="X598" s="5" t="str">
        <f t="shared" si="219"/>
        <v/>
      </c>
      <c r="Y598" s="2" t="str">
        <f t="shared" si="214"/>
        <v/>
      </c>
      <c r="Z598" s="2" t="str">
        <f t="shared" si="215"/>
        <v/>
      </c>
      <c r="AA598" s="4"/>
      <c r="AB598" s="4"/>
      <c r="AC598" s="4"/>
      <c r="AD598" s="4"/>
      <c r="AE598" s="4"/>
      <c r="AF598" s="4"/>
      <c r="AG598" s="4"/>
      <c r="AH598" s="4"/>
      <c r="AI598" s="2" t="str">
        <f t="shared" si="199"/>
        <v/>
      </c>
      <c r="AJ598" s="2" t="str">
        <f t="shared" si="216"/>
        <v/>
      </c>
      <c r="AK598" s="6" t="e">
        <f>VLOOKUP(C598,#REF!,10,FALSE)</f>
        <v>#REF!</v>
      </c>
      <c r="AL598" s="4"/>
      <c r="AM598" s="2" t="str">
        <f t="shared" si="217"/>
        <v/>
      </c>
      <c r="AN598" s="2" t="str">
        <f t="shared" si="218"/>
        <v/>
      </c>
      <c r="AO598" s="7" t="e">
        <f t="shared" si="205"/>
        <v>#VALUE!</v>
      </c>
      <c r="AP598" s="117"/>
      <c r="AQ598" s="8" t="str">
        <f t="shared" si="206"/>
        <v/>
      </c>
      <c r="AR598" s="9"/>
      <c r="AS598" s="1" t="str">
        <f t="shared" si="200"/>
        <v/>
      </c>
      <c r="AT598" s="43" t="e">
        <f>#REF!</f>
        <v>#REF!</v>
      </c>
      <c r="AU598" s="43" t="str">
        <f t="shared" ca="1" si="201"/>
        <v/>
      </c>
      <c r="AW598" s="43" t="e">
        <f t="array" aca="1" ref="AW598" ca="1">INDEX(ColClas1,MIN(IF(Tron1=$AT598,IF(COUNTIF($AV598:AV598,Clas1)=0,ROW(Clas1)))))&amp;""</f>
        <v>#REF!</v>
      </c>
      <c r="AX598" s="43" t="e">
        <f t="array" aca="1" ref="AX598" ca="1">INDEX(ColClas1,MIN(IF(Tron1=$AT598,IF(COUNTIF($AV598:AW598,Clas1)=0,ROW(Clas1)))))&amp;""</f>
        <v>#REF!</v>
      </c>
      <c r="AY598" s="43" t="e">
        <f t="array" aca="1" ref="AY598" ca="1">INDEX(ColClas1,MIN(IF(Tron1=$AT598,IF(COUNTIF($AV598:AX598,Clas1)=0,ROW(Clas1)))))&amp;""</f>
        <v>#REF!</v>
      </c>
      <c r="AZ598" s="43" t="e">
        <f t="array" aca="1" ref="AZ598" ca="1">INDEX(ColClas1,MIN(IF(Tron1=$AT598,IF(COUNTIF($AV598:AY598,Clas1)=0,ROW(Clas1)))))&amp;""</f>
        <v>#REF!</v>
      </c>
      <c r="BA598" s="43" t="e">
        <f t="array" aca="1" ref="BA598" ca="1">INDEX(ColClas1,MIN(IF(Tron1=$AT598,IF(COUNTIF($AV598:AZ598,Clas1)=0,ROW(Clas1)))))&amp;""</f>
        <v>#REF!</v>
      </c>
    </row>
    <row r="599" spans="1:53" x14ac:dyDescent="0.25">
      <c r="A599" s="35">
        <v>589</v>
      </c>
      <c r="B599" s="41" t="str">
        <f>IF(COUNTIF(C$11:C598,C599)=0,B598&amp;C599,B598)</f>
        <v/>
      </c>
      <c r="C599" s="116" t="str">
        <f t="shared" si="207"/>
        <v/>
      </c>
      <c r="D599" s="114"/>
      <c r="E599" s="3"/>
      <c r="F599" s="2" t="e">
        <f t="shared" si="202"/>
        <v>#REF!</v>
      </c>
      <c r="G599" s="2" t="e">
        <f t="shared" si="203"/>
        <v>#REF!</v>
      </c>
      <c r="H599" s="2" t="e">
        <f t="shared" si="204"/>
        <v>#REF!</v>
      </c>
      <c r="I599" s="4"/>
      <c r="J599" s="4"/>
      <c r="K599" s="4"/>
      <c r="L599" s="4"/>
      <c r="M599" s="4"/>
      <c r="N599" s="4"/>
      <c r="O599" s="4"/>
      <c r="P599" s="4"/>
      <c r="Q599" s="2" t="str">
        <f t="shared" si="208"/>
        <v/>
      </c>
      <c r="R599" s="2" t="str">
        <f t="shared" si="209"/>
        <v/>
      </c>
      <c r="S599" s="2" t="str">
        <f t="shared" si="210"/>
        <v/>
      </c>
      <c r="T599" s="2">
        <f t="shared" si="220"/>
        <v>0</v>
      </c>
      <c r="U599" s="2" t="str">
        <f t="shared" si="211"/>
        <v/>
      </c>
      <c r="V599" s="2" t="str">
        <f t="shared" si="212"/>
        <v/>
      </c>
      <c r="W599" s="2" t="str">
        <f t="shared" si="213"/>
        <v/>
      </c>
      <c r="X599" s="5" t="str">
        <f t="shared" si="219"/>
        <v/>
      </c>
      <c r="Y599" s="2" t="str">
        <f t="shared" si="214"/>
        <v/>
      </c>
      <c r="Z599" s="2" t="str">
        <f t="shared" si="215"/>
        <v/>
      </c>
      <c r="AA599" s="4"/>
      <c r="AB599" s="4"/>
      <c r="AC599" s="4"/>
      <c r="AD599" s="4"/>
      <c r="AE599" s="4"/>
      <c r="AF599" s="4"/>
      <c r="AG599" s="4"/>
      <c r="AH599" s="4"/>
      <c r="AI599" s="2" t="str">
        <f t="shared" si="199"/>
        <v/>
      </c>
      <c r="AJ599" s="2" t="str">
        <f t="shared" si="216"/>
        <v/>
      </c>
      <c r="AK599" s="6" t="e">
        <f>VLOOKUP(C599,#REF!,10,FALSE)</f>
        <v>#REF!</v>
      </c>
      <c r="AL599" s="4"/>
      <c r="AM599" s="2" t="str">
        <f t="shared" si="217"/>
        <v/>
      </c>
      <c r="AN599" s="2" t="str">
        <f t="shared" si="218"/>
        <v/>
      </c>
      <c r="AO599" s="7" t="e">
        <f t="shared" si="205"/>
        <v>#VALUE!</v>
      </c>
      <c r="AP599" s="117"/>
      <c r="AQ599" s="8" t="str">
        <f t="shared" si="206"/>
        <v/>
      </c>
      <c r="AR599" s="9"/>
      <c r="AS599" s="1" t="str">
        <f t="shared" si="200"/>
        <v/>
      </c>
      <c r="AT599" s="43" t="e">
        <f>#REF!</f>
        <v>#REF!</v>
      </c>
      <c r="AU599" s="43" t="str">
        <f t="shared" ca="1" si="201"/>
        <v/>
      </c>
      <c r="AW599" s="43" t="e">
        <f t="array" aca="1" ref="AW599" ca="1">INDEX(ColClas1,MIN(IF(Tron1=$AT599,IF(COUNTIF($AV599:AV599,Clas1)=0,ROW(Clas1)))))&amp;""</f>
        <v>#REF!</v>
      </c>
      <c r="AX599" s="43" t="e">
        <f t="array" aca="1" ref="AX599" ca="1">INDEX(ColClas1,MIN(IF(Tron1=$AT599,IF(COUNTIF($AV599:AW599,Clas1)=0,ROW(Clas1)))))&amp;""</f>
        <v>#REF!</v>
      </c>
      <c r="AY599" s="43" t="e">
        <f t="array" aca="1" ref="AY599" ca="1">INDEX(ColClas1,MIN(IF(Tron1=$AT599,IF(COUNTIF($AV599:AX599,Clas1)=0,ROW(Clas1)))))&amp;""</f>
        <v>#REF!</v>
      </c>
      <c r="AZ599" s="43" t="e">
        <f t="array" aca="1" ref="AZ599" ca="1">INDEX(ColClas1,MIN(IF(Tron1=$AT599,IF(COUNTIF($AV599:AY599,Clas1)=0,ROW(Clas1)))))&amp;""</f>
        <v>#REF!</v>
      </c>
      <c r="BA599" s="43" t="e">
        <f t="array" aca="1" ref="BA599" ca="1">INDEX(ColClas1,MIN(IF(Tron1=$AT599,IF(COUNTIF($AV599:AZ599,Clas1)=0,ROW(Clas1)))))&amp;""</f>
        <v>#REF!</v>
      </c>
    </row>
    <row r="600" spans="1:53" x14ac:dyDescent="0.25">
      <c r="A600" s="35">
        <v>590</v>
      </c>
      <c r="B600" s="41" t="str">
        <f>IF(COUNTIF(C$11:C599,C600)=0,B599&amp;C600,B599)</f>
        <v/>
      </c>
      <c r="C600" s="116" t="str">
        <f t="shared" si="207"/>
        <v/>
      </c>
      <c r="D600" s="114"/>
      <c r="E600" s="3"/>
      <c r="F600" s="2" t="e">
        <f t="shared" si="202"/>
        <v>#REF!</v>
      </c>
      <c r="G600" s="2" t="e">
        <f t="shared" si="203"/>
        <v>#REF!</v>
      </c>
      <c r="H600" s="2" t="e">
        <f t="shared" si="204"/>
        <v>#REF!</v>
      </c>
      <c r="I600" s="4"/>
      <c r="J600" s="4"/>
      <c r="K600" s="4"/>
      <c r="L600" s="4"/>
      <c r="M600" s="4"/>
      <c r="N600" s="4"/>
      <c r="O600" s="4"/>
      <c r="P600" s="4"/>
      <c r="Q600" s="2" t="str">
        <f t="shared" si="208"/>
        <v/>
      </c>
      <c r="R600" s="2" t="str">
        <f t="shared" si="209"/>
        <v/>
      </c>
      <c r="S600" s="2" t="str">
        <f t="shared" si="210"/>
        <v/>
      </c>
      <c r="T600" s="2">
        <f t="shared" si="220"/>
        <v>0</v>
      </c>
      <c r="U600" s="2" t="str">
        <f t="shared" si="211"/>
        <v/>
      </c>
      <c r="V600" s="2" t="str">
        <f t="shared" si="212"/>
        <v/>
      </c>
      <c r="W600" s="2" t="str">
        <f t="shared" si="213"/>
        <v/>
      </c>
      <c r="X600" s="5" t="str">
        <f t="shared" si="219"/>
        <v/>
      </c>
      <c r="Y600" s="2" t="str">
        <f t="shared" si="214"/>
        <v/>
      </c>
      <c r="Z600" s="2" t="str">
        <f t="shared" si="215"/>
        <v/>
      </c>
      <c r="AA600" s="4"/>
      <c r="AB600" s="4"/>
      <c r="AC600" s="4"/>
      <c r="AD600" s="4"/>
      <c r="AE600" s="4"/>
      <c r="AF600" s="4"/>
      <c r="AG600" s="4"/>
      <c r="AH600" s="4"/>
      <c r="AI600" s="2" t="str">
        <f t="shared" si="199"/>
        <v/>
      </c>
      <c r="AJ600" s="2" t="str">
        <f t="shared" si="216"/>
        <v/>
      </c>
      <c r="AK600" s="6" t="e">
        <f>VLOOKUP(C600,#REF!,10,FALSE)</f>
        <v>#REF!</v>
      </c>
      <c r="AL600" s="4"/>
      <c r="AM600" s="2" t="str">
        <f t="shared" si="217"/>
        <v/>
      </c>
      <c r="AN600" s="2" t="str">
        <f t="shared" si="218"/>
        <v/>
      </c>
      <c r="AO600" s="7" t="e">
        <f t="shared" si="205"/>
        <v>#VALUE!</v>
      </c>
      <c r="AP600" s="117"/>
      <c r="AQ600" s="8" t="str">
        <f t="shared" si="206"/>
        <v/>
      </c>
      <c r="AR600" s="9"/>
      <c r="AS600" s="1" t="str">
        <f t="shared" si="200"/>
        <v/>
      </c>
      <c r="AT600" s="43" t="e">
        <f>#REF!</f>
        <v>#REF!</v>
      </c>
      <c r="AU600" s="43" t="str">
        <f t="shared" ca="1" si="201"/>
        <v/>
      </c>
      <c r="AW600" s="43" t="e">
        <f t="array" aca="1" ref="AW600" ca="1">INDEX(ColClas1,MIN(IF(Tron1=$AT600,IF(COUNTIF($AV600:AV600,Clas1)=0,ROW(Clas1)))))&amp;""</f>
        <v>#REF!</v>
      </c>
      <c r="AX600" s="43" t="e">
        <f t="array" aca="1" ref="AX600" ca="1">INDEX(ColClas1,MIN(IF(Tron1=$AT600,IF(COUNTIF($AV600:AW600,Clas1)=0,ROW(Clas1)))))&amp;""</f>
        <v>#REF!</v>
      </c>
      <c r="AY600" s="43" t="e">
        <f t="array" aca="1" ref="AY600" ca="1">INDEX(ColClas1,MIN(IF(Tron1=$AT600,IF(COUNTIF($AV600:AX600,Clas1)=0,ROW(Clas1)))))&amp;""</f>
        <v>#REF!</v>
      </c>
      <c r="AZ600" s="43" t="e">
        <f t="array" aca="1" ref="AZ600" ca="1">INDEX(ColClas1,MIN(IF(Tron1=$AT600,IF(COUNTIF($AV600:AY600,Clas1)=0,ROW(Clas1)))))&amp;""</f>
        <v>#REF!</v>
      </c>
      <c r="BA600" s="43" t="e">
        <f t="array" aca="1" ref="BA600" ca="1">INDEX(ColClas1,MIN(IF(Tron1=$AT600,IF(COUNTIF($AV600:AZ600,Clas1)=0,ROW(Clas1)))))&amp;""</f>
        <v>#REF!</v>
      </c>
    </row>
    <row r="601" spans="1:53" x14ac:dyDescent="0.25">
      <c r="A601" s="35">
        <v>591</v>
      </c>
      <c r="B601" s="41" t="str">
        <f>IF(COUNTIF(C$11:C600,C601)=0,B600&amp;C601,B600)</f>
        <v/>
      </c>
      <c r="C601" s="116" t="str">
        <f t="shared" si="207"/>
        <v/>
      </c>
      <c r="D601" s="114"/>
      <c r="E601" s="3"/>
      <c r="F601" s="2" t="e">
        <f t="shared" si="202"/>
        <v>#REF!</v>
      </c>
      <c r="G601" s="2" t="e">
        <f t="shared" si="203"/>
        <v>#REF!</v>
      </c>
      <c r="H601" s="2" t="e">
        <f t="shared" si="204"/>
        <v>#REF!</v>
      </c>
      <c r="I601" s="4"/>
      <c r="J601" s="4"/>
      <c r="K601" s="4"/>
      <c r="L601" s="4"/>
      <c r="M601" s="4"/>
      <c r="N601" s="4"/>
      <c r="O601" s="4"/>
      <c r="P601" s="4"/>
      <c r="Q601" s="2" t="str">
        <f t="shared" si="208"/>
        <v/>
      </c>
      <c r="R601" s="2" t="str">
        <f t="shared" si="209"/>
        <v/>
      </c>
      <c r="S601" s="2" t="str">
        <f t="shared" si="210"/>
        <v/>
      </c>
      <c r="T601" s="2">
        <f t="shared" si="220"/>
        <v>0</v>
      </c>
      <c r="U601" s="2" t="str">
        <f t="shared" si="211"/>
        <v/>
      </c>
      <c r="V601" s="2" t="str">
        <f t="shared" si="212"/>
        <v/>
      </c>
      <c r="W601" s="2" t="str">
        <f t="shared" si="213"/>
        <v/>
      </c>
      <c r="X601" s="5" t="str">
        <f t="shared" si="219"/>
        <v/>
      </c>
      <c r="Y601" s="2" t="str">
        <f t="shared" si="214"/>
        <v/>
      </c>
      <c r="Z601" s="2" t="str">
        <f t="shared" si="215"/>
        <v/>
      </c>
      <c r="AA601" s="4"/>
      <c r="AB601" s="4"/>
      <c r="AC601" s="4"/>
      <c r="AD601" s="4"/>
      <c r="AE601" s="4"/>
      <c r="AF601" s="4"/>
      <c r="AG601" s="4"/>
      <c r="AH601" s="4"/>
      <c r="AI601" s="2" t="str">
        <f t="shared" si="199"/>
        <v/>
      </c>
      <c r="AJ601" s="2" t="str">
        <f t="shared" si="216"/>
        <v/>
      </c>
      <c r="AK601" s="6" t="e">
        <f>VLOOKUP(C601,#REF!,10,FALSE)</f>
        <v>#REF!</v>
      </c>
      <c r="AL601" s="4"/>
      <c r="AM601" s="2" t="str">
        <f t="shared" si="217"/>
        <v/>
      </c>
      <c r="AN601" s="2" t="str">
        <f t="shared" si="218"/>
        <v/>
      </c>
      <c r="AO601" s="7" t="e">
        <f t="shared" si="205"/>
        <v>#VALUE!</v>
      </c>
      <c r="AP601" s="117"/>
      <c r="AQ601" s="8" t="str">
        <f t="shared" si="206"/>
        <v/>
      </c>
      <c r="AR601" s="9"/>
      <c r="AS601" s="1" t="str">
        <f t="shared" si="200"/>
        <v/>
      </c>
      <c r="AT601" s="43" t="e">
        <f>#REF!</f>
        <v>#REF!</v>
      </c>
      <c r="AU601" s="43" t="str">
        <f t="shared" ca="1" si="201"/>
        <v/>
      </c>
      <c r="AW601" s="43" t="e">
        <f t="array" aca="1" ref="AW601" ca="1">INDEX(ColClas1,MIN(IF(Tron1=$AT601,IF(COUNTIF($AV601:AV601,Clas1)=0,ROW(Clas1)))))&amp;""</f>
        <v>#REF!</v>
      </c>
      <c r="AX601" s="43" t="e">
        <f t="array" aca="1" ref="AX601" ca="1">INDEX(ColClas1,MIN(IF(Tron1=$AT601,IF(COUNTIF($AV601:AW601,Clas1)=0,ROW(Clas1)))))&amp;""</f>
        <v>#REF!</v>
      </c>
      <c r="AY601" s="43" t="e">
        <f t="array" aca="1" ref="AY601" ca="1">INDEX(ColClas1,MIN(IF(Tron1=$AT601,IF(COUNTIF($AV601:AX601,Clas1)=0,ROW(Clas1)))))&amp;""</f>
        <v>#REF!</v>
      </c>
      <c r="AZ601" s="43" t="e">
        <f t="array" aca="1" ref="AZ601" ca="1">INDEX(ColClas1,MIN(IF(Tron1=$AT601,IF(COUNTIF($AV601:AY601,Clas1)=0,ROW(Clas1)))))&amp;""</f>
        <v>#REF!</v>
      </c>
      <c r="BA601" s="43" t="e">
        <f t="array" aca="1" ref="BA601" ca="1">INDEX(ColClas1,MIN(IF(Tron1=$AT601,IF(COUNTIF($AV601:AZ601,Clas1)=0,ROW(Clas1)))))&amp;""</f>
        <v>#REF!</v>
      </c>
    </row>
    <row r="602" spans="1:53" x14ac:dyDescent="0.25">
      <c r="A602" s="35">
        <v>592</v>
      </c>
      <c r="B602" s="41" t="str">
        <f>IF(COUNTIF(C$11:C601,C602)=0,B601&amp;C602,B601)</f>
        <v/>
      </c>
      <c r="C602" s="116" t="str">
        <f t="shared" si="207"/>
        <v/>
      </c>
      <c r="D602" s="114"/>
      <c r="E602" s="3"/>
      <c r="F602" s="2" t="e">
        <f t="shared" si="202"/>
        <v>#REF!</v>
      </c>
      <c r="G602" s="2" t="e">
        <f t="shared" si="203"/>
        <v>#REF!</v>
      </c>
      <c r="H602" s="2" t="e">
        <f t="shared" si="204"/>
        <v>#REF!</v>
      </c>
      <c r="I602" s="4"/>
      <c r="J602" s="4"/>
      <c r="K602" s="4"/>
      <c r="L602" s="4"/>
      <c r="M602" s="4"/>
      <c r="N602" s="4"/>
      <c r="O602" s="4"/>
      <c r="P602" s="4"/>
      <c r="Q602" s="2" t="str">
        <f t="shared" si="208"/>
        <v/>
      </c>
      <c r="R602" s="2" t="str">
        <f t="shared" si="209"/>
        <v/>
      </c>
      <c r="S602" s="2" t="str">
        <f t="shared" si="210"/>
        <v/>
      </c>
      <c r="T602" s="2">
        <f t="shared" si="220"/>
        <v>0</v>
      </c>
      <c r="U602" s="2" t="str">
        <f t="shared" si="211"/>
        <v/>
      </c>
      <c r="V602" s="2" t="str">
        <f t="shared" si="212"/>
        <v/>
      </c>
      <c r="W602" s="2" t="str">
        <f t="shared" si="213"/>
        <v/>
      </c>
      <c r="X602" s="5" t="str">
        <f t="shared" si="219"/>
        <v/>
      </c>
      <c r="Y602" s="2" t="str">
        <f t="shared" si="214"/>
        <v/>
      </c>
      <c r="Z602" s="2" t="str">
        <f t="shared" si="215"/>
        <v/>
      </c>
      <c r="AA602" s="4"/>
      <c r="AB602" s="4"/>
      <c r="AC602" s="4"/>
      <c r="AD602" s="4"/>
      <c r="AE602" s="4"/>
      <c r="AF602" s="4"/>
      <c r="AG602" s="4"/>
      <c r="AH602" s="4"/>
      <c r="AI602" s="2" t="str">
        <f t="shared" si="199"/>
        <v/>
      </c>
      <c r="AJ602" s="2" t="str">
        <f t="shared" si="216"/>
        <v/>
      </c>
      <c r="AK602" s="6" t="e">
        <f>VLOOKUP(C602,#REF!,10,FALSE)</f>
        <v>#REF!</v>
      </c>
      <c r="AL602" s="4"/>
      <c r="AM602" s="2" t="str">
        <f t="shared" si="217"/>
        <v/>
      </c>
      <c r="AN602" s="2" t="str">
        <f t="shared" si="218"/>
        <v/>
      </c>
      <c r="AO602" s="7" t="e">
        <f t="shared" si="205"/>
        <v>#VALUE!</v>
      </c>
      <c r="AP602" s="117"/>
      <c r="AQ602" s="8" t="str">
        <f t="shared" si="206"/>
        <v/>
      </c>
      <c r="AR602" s="9"/>
      <c r="AS602" s="1" t="str">
        <f t="shared" si="200"/>
        <v/>
      </c>
      <c r="AT602" s="43" t="e">
        <f>#REF!</f>
        <v>#REF!</v>
      </c>
      <c r="AU602" s="43" t="str">
        <f t="shared" ca="1" si="201"/>
        <v/>
      </c>
      <c r="AW602" s="43" t="e">
        <f t="array" aca="1" ref="AW602" ca="1">INDEX(ColClas1,MIN(IF(Tron1=$AT602,IF(COUNTIF($AV602:AV602,Clas1)=0,ROW(Clas1)))))&amp;""</f>
        <v>#REF!</v>
      </c>
      <c r="AX602" s="43" t="e">
        <f t="array" aca="1" ref="AX602" ca="1">INDEX(ColClas1,MIN(IF(Tron1=$AT602,IF(COUNTIF($AV602:AW602,Clas1)=0,ROW(Clas1)))))&amp;""</f>
        <v>#REF!</v>
      </c>
      <c r="AY602" s="43" t="e">
        <f t="array" aca="1" ref="AY602" ca="1">INDEX(ColClas1,MIN(IF(Tron1=$AT602,IF(COUNTIF($AV602:AX602,Clas1)=0,ROW(Clas1)))))&amp;""</f>
        <v>#REF!</v>
      </c>
      <c r="AZ602" s="43" t="e">
        <f t="array" aca="1" ref="AZ602" ca="1">INDEX(ColClas1,MIN(IF(Tron1=$AT602,IF(COUNTIF($AV602:AY602,Clas1)=0,ROW(Clas1)))))&amp;""</f>
        <v>#REF!</v>
      </c>
      <c r="BA602" s="43" t="e">
        <f t="array" aca="1" ref="BA602" ca="1">INDEX(ColClas1,MIN(IF(Tron1=$AT602,IF(COUNTIF($AV602:AZ602,Clas1)=0,ROW(Clas1)))))&amp;""</f>
        <v>#REF!</v>
      </c>
    </row>
    <row r="603" spans="1:53" x14ac:dyDescent="0.25">
      <c r="A603" s="35">
        <v>593</v>
      </c>
      <c r="B603" s="41" t="str">
        <f>IF(COUNTIF(C$11:C602,C603)=0,B602&amp;C603,B602)</f>
        <v/>
      </c>
      <c r="C603" s="116" t="str">
        <f t="shared" si="207"/>
        <v/>
      </c>
      <c r="D603" s="114"/>
      <c r="E603" s="3"/>
      <c r="F603" s="2" t="e">
        <f t="shared" si="202"/>
        <v>#REF!</v>
      </c>
      <c r="G603" s="2" t="e">
        <f t="shared" si="203"/>
        <v>#REF!</v>
      </c>
      <c r="H603" s="2" t="e">
        <f t="shared" si="204"/>
        <v>#REF!</v>
      </c>
      <c r="I603" s="4"/>
      <c r="J603" s="4"/>
      <c r="K603" s="4"/>
      <c r="L603" s="4"/>
      <c r="M603" s="4"/>
      <c r="N603" s="4"/>
      <c r="O603" s="4"/>
      <c r="P603" s="4"/>
      <c r="Q603" s="2" t="str">
        <f t="shared" si="208"/>
        <v/>
      </c>
      <c r="R603" s="2" t="str">
        <f t="shared" si="209"/>
        <v/>
      </c>
      <c r="S603" s="2" t="str">
        <f t="shared" si="210"/>
        <v/>
      </c>
      <c r="T603" s="2">
        <f t="shared" si="220"/>
        <v>0</v>
      </c>
      <c r="U603" s="2" t="str">
        <f t="shared" si="211"/>
        <v/>
      </c>
      <c r="V603" s="2" t="str">
        <f t="shared" si="212"/>
        <v/>
      </c>
      <c r="W603" s="2" t="str">
        <f t="shared" si="213"/>
        <v/>
      </c>
      <c r="X603" s="5" t="str">
        <f t="shared" si="219"/>
        <v/>
      </c>
      <c r="Y603" s="2" t="str">
        <f t="shared" si="214"/>
        <v/>
      </c>
      <c r="Z603" s="2" t="str">
        <f t="shared" si="215"/>
        <v/>
      </c>
      <c r="AA603" s="4"/>
      <c r="AB603" s="4"/>
      <c r="AC603" s="4"/>
      <c r="AD603" s="4"/>
      <c r="AE603" s="4"/>
      <c r="AF603" s="4"/>
      <c r="AG603" s="4"/>
      <c r="AH603" s="4"/>
      <c r="AI603" s="2" t="str">
        <f t="shared" si="199"/>
        <v/>
      </c>
      <c r="AJ603" s="2" t="str">
        <f t="shared" si="216"/>
        <v/>
      </c>
      <c r="AK603" s="6" t="e">
        <f>VLOOKUP(C603,#REF!,10,FALSE)</f>
        <v>#REF!</v>
      </c>
      <c r="AL603" s="4"/>
      <c r="AM603" s="2" t="str">
        <f t="shared" si="217"/>
        <v/>
      </c>
      <c r="AN603" s="2" t="str">
        <f t="shared" si="218"/>
        <v/>
      </c>
      <c r="AO603" s="7" t="e">
        <f t="shared" si="205"/>
        <v>#VALUE!</v>
      </c>
      <c r="AP603" s="117"/>
      <c r="AQ603" s="8" t="str">
        <f t="shared" si="206"/>
        <v/>
      </c>
      <c r="AR603" s="9"/>
      <c r="AS603" s="1" t="str">
        <f t="shared" si="200"/>
        <v/>
      </c>
      <c r="AT603" s="43" t="e">
        <f>#REF!</f>
        <v>#REF!</v>
      </c>
      <c r="AU603" s="43" t="str">
        <f t="shared" ca="1" si="201"/>
        <v/>
      </c>
      <c r="AW603" s="43" t="e">
        <f t="array" aca="1" ref="AW603" ca="1">INDEX(ColClas1,MIN(IF(Tron1=$AT603,IF(COUNTIF($AV603:AV603,Clas1)=0,ROW(Clas1)))))&amp;""</f>
        <v>#REF!</v>
      </c>
      <c r="AX603" s="43" t="e">
        <f t="array" aca="1" ref="AX603" ca="1">INDEX(ColClas1,MIN(IF(Tron1=$AT603,IF(COUNTIF($AV603:AW603,Clas1)=0,ROW(Clas1)))))&amp;""</f>
        <v>#REF!</v>
      </c>
      <c r="AY603" s="43" t="e">
        <f t="array" aca="1" ref="AY603" ca="1">INDEX(ColClas1,MIN(IF(Tron1=$AT603,IF(COUNTIF($AV603:AX603,Clas1)=0,ROW(Clas1)))))&amp;""</f>
        <v>#REF!</v>
      </c>
      <c r="AZ603" s="43" t="e">
        <f t="array" aca="1" ref="AZ603" ca="1">INDEX(ColClas1,MIN(IF(Tron1=$AT603,IF(COUNTIF($AV603:AY603,Clas1)=0,ROW(Clas1)))))&amp;""</f>
        <v>#REF!</v>
      </c>
      <c r="BA603" s="43" t="e">
        <f t="array" aca="1" ref="BA603" ca="1">INDEX(ColClas1,MIN(IF(Tron1=$AT603,IF(COUNTIF($AV603:AZ603,Clas1)=0,ROW(Clas1)))))&amp;""</f>
        <v>#REF!</v>
      </c>
    </row>
    <row r="604" spans="1:53" x14ac:dyDescent="0.25">
      <c r="A604" s="35">
        <v>594</v>
      </c>
      <c r="B604" s="41" t="str">
        <f>IF(COUNTIF(C$11:C603,C604)=0,B603&amp;C604,B603)</f>
        <v/>
      </c>
      <c r="C604" s="116" t="str">
        <f t="shared" si="207"/>
        <v/>
      </c>
      <c r="D604" s="114"/>
      <c r="E604" s="3"/>
      <c r="F604" s="2" t="e">
        <f t="shared" si="202"/>
        <v>#REF!</v>
      </c>
      <c r="G604" s="2" t="e">
        <f t="shared" si="203"/>
        <v>#REF!</v>
      </c>
      <c r="H604" s="2" t="e">
        <f t="shared" si="204"/>
        <v>#REF!</v>
      </c>
      <c r="I604" s="4"/>
      <c r="J604" s="4"/>
      <c r="K604" s="4"/>
      <c r="L604" s="4"/>
      <c r="M604" s="4"/>
      <c r="N604" s="4"/>
      <c r="O604" s="4"/>
      <c r="P604" s="4"/>
      <c r="Q604" s="2" t="str">
        <f t="shared" si="208"/>
        <v/>
      </c>
      <c r="R604" s="2" t="str">
        <f t="shared" si="209"/>
        <v/>
      </c>
      <c r="S604" s="2" t="str">
        <f t="shared" si="210"/>
        <v/>
      </c>
      <c r="T604" s="2">
        <f t="shared" si="220"/>
        <v>0</v>
      </c>
      <c r="U604" s="2" t="str">
        <f t="shared" si="211"/>
        <v/>
      </c>
      <c r="V604" s="2" t="str">
        <f t="shared" si="212"/>
        <v/>
      </c>
      <c r="W604" s="2" t="str">
        <f t="shared" si="213"/>
        <v/>
      </c>
      <c r="X604" s="5" t="str">
        <f t="shared" si="219"/>
        <v/>
      </c>
      <c r="Y604" s="2" t="str">
        <f t="shared" si="214"/>
        <v/>
      </c>
      <c r="Z604" s="2" t="str">
        <f t="shared" si="215"/>
        <v/>
      </c>
      <c r="AA604" s="4"/>
      <c r="AB604" s="4"/>
      <c r="AC604" s="4"/>
      <c r="AD604" s="4"/>
      <c r="AE604" s="4"/>
      <c r="AF604" s="4"/>
      <c r="AG604" s="4"/>
      <c r="AH604" s="4"/>
      <c r="AI604" s="2" t="str">
        <f t="shared" si="199"/>
        <v/>
      </c>
      <c r="AJ604" s="2" t="str">
        <f t="shared" si="216"/>
        <v/>
      </c>
      <c r="AK604" s="6" t="e">
        <f>VLOOKUP(C604,#REF!,10,FALSE)</f>
        <v>#REF!</v>
      </c>
      <c r="AL604" s="4"/>
      <c r="AM604" s="2" t="str">
        <f t="shared" si="217"/>
        <v/>
      </c>
      <c r="AN604" s="2" t="str">
        <f t="shared" si="218"/>
        <v/>
      </c>
      <c r="AO604" s="7" t="e">
        <f t="shared" si="205"/>
        <v>#VALUE!</v>
      </c>
      <c r="AP604" s="117"/>
      <c r="AQ604" s="8" t="str">
        <f t="shared" si="206"/>
        <v/>
      </c>
      <c r="AR604" s="9"/>
      <c r="AS604" s="1" t="str">
        <f t="shared" si="200"/>
        <v/>
      </c>
      <c r="AT604" s="43" t="e">
        <f>#REF!</f>
        <v>#REF!</v>
      </c>
      <c r="AU604" s="43" t="str">
        <f t="shared" ca="1" si="201"/>
        <v/>
      </c>
      <c r="AW604" s="43" t="e">
        <f t="array" aca="1" ref="AW604" ca="1">INDEX(ColClas1,MIN(IF(Tron1=$AT604,IF(COUNTIF($AV604:AV604,Clas1)=0,ROW(Clas1)))))&amp;""</f>
        <v>#REF!</v>
      </c>
      <c r="AX604" s="43" t="e">
        <f t="array" aca="1" ref="AX604" ca="1">INDEX(ColClas1,MIN(IF(Tron1=$AT604,IF(COUNTIF($AV604:AW604,Clas1)=0,ROW(Clas1)))))&amp;""</f>
        <v>#REF!</v>
      </c>
      <c r="AY604" s="43" t="e">
        <f t="array" aca="1" ref="AY604" ca="1">INDEX(ColClas1,MIN(IF(Tron1=$AT604,IF(COUNTIF($AV604:AX604,Clas1)=0,ROW(Clas1)))))&amp;""</f>
        <v>#REF!</v>
      </c>
      <c r="AZ604" s="43" t="e">
        <f t="array" aca="1" ref="AZ604" ca="1">INDEX(ColClas1,MIN(IF(Tron1=$AT604,IF(COUNTIF($AV604:AY604,Clas1)=0,ROW(Clas1)))))&amp;""</f>
        <v>#REF!</v>
      </c>
      <c r="BA604" s="43" t="e">
        <f t="array" aca="1" ref="BA604" ca="1">INDEX(ColClas1,MIN(IF(Tron1=$AT604,IF(COUNTIF($AV604:AZ604,Clas1)=0,ROW(Clas1)))))&amp;""</f>
        <v>#REF!</v>
      </c>
    </row>
    <row r="605" spans="1:53" x14ac:dyDescent="0.25">
      <c r="A605" s="35">
        <v>595</v>
      </c>
      <c r="B605" s="41" t="str">
        <f>IF(COUNTIF(C$11:C604,C605)=0,B604&amp;C605,B604)</f>
        <v/>
      </c>
      <c r="C605" s="116" t="str">
        <f t="shared" si="207"/>
        <v/>
      </c>
      <c r="D605" s="114"/>
      <c r="E605" s="3"/>
      <c r="F605" s="2" t="e">
        <f t="shared" si="202"/>
        <v>#REF!</v>
      </c>
      <c r="G605" s="2" t="e">
        <f t="shared" si="203"/>
        <v>#REF!</v>
      </c>
      <c r="H605" s="2" t="e">
        <f t="shared" si="204"/>
        <v>#REF!</v>
      </c>
      <c r="I605" s="4"/>
      <c r="J605" s="4"/>
      <c r="K605" s="4"/>
      <c r="L605" s="4"/>
      <c r="M605" s="4"/>
      <c r="N605" s="4"/>
      <c r="O605" s="4"/>
      <c r="P605" s="4"/>
      <c r="Q605" s="2" t="str">
        <f t="shared" si="208"/>
        <v/>
      </c>
      <c r="R605" s="2" t="str">
        <f t="shared" si="209"/>
        <v/>
      </c>
      <c r="S605" s="2" t="str">
        <f t="shared" si="210"/>
        <v/>
      </c>
      <c r="T605" s="2">
        <f t="shared" si="220"/>
        <v>0</v>
      </c>
      <c r="U605" s="2" t="str">
        <f t="shared" si="211"/>
        <v/>
      </c>
      <c r="V605" s="2" t="str">
        <f t="shared" si="212"/>
        <v/>
      </c>
      <c r="W605" s="2" t="str">
        <f t="shared" si="213"/>
        <v/>
      </c>
      <c r="X605" s="5" t="str">
        <f t="shared" si="219"/>
        <v/>
      </c>
      <c r="Y605" s="2" t="str">
        <f t="shared" si="214"/>
        <v/>
      </c>
      <c r="Z605" s="2" t="str">
        <f t="shared" si="215"/>
        <v/>
      </c>
      <c r="AA605" s="4"/>
      <c r="AB605" s="4"/>
      <c r="AC605" s="4"/>
      <c r="AD605" s="4"/>
      <c r="AE605" s="4"/>
      <c r="AF605" s="4"/>
      <c r="AG605" s="4"/>
      <c r="AH605" s="4"/>
      <c r="AI605" s="2" t="str">
        <f t="shared" si="199"/>
        <v/>
      </c>
      <c r="AJ605" s="2" t="str">
        <f t="shared" si="216"/>
        <v/>
      </c>
      <c r="AK605" s="6" t="e">
        <f>VLOOKUP(C605,#REF!,10,FALSE)</f>
        <v>#REF!</v>
      </c>
      <c r="AL605" s="4"/>
      <c r="AM605" s="2" t="str">
        <f t="shared" si="217"/>
        <v/>
      </c>
      <c r="AN605" s="2" t="str">
        <f t="shared" si="218"/>
        <v/>
      </c>
      <c r="AO605" s="7" t="e">
        <f t="shared" si="205"/>
        <v>#VALUE!</v>
      </c>
      <c r="AP605" s="117"/>
      <c r="AQ605" s="8" t="str">
        <f t="shared" si="206"/>
        <v/>
      </c>
      <c r="AR605" s="9"/>
      <c r="AS605" s="1" t="str">
        <f t="shared" si="200"/>
        <v/>
      </c>
      <c r="AT605" s="43" t="e">
        <f>#REF!</f>
        <v>#REF!</v>
      </c>
      <c r="AU605" s="43" t="str">
        <f t="shared" ca="1" si="201"/>
        <v/>
      </c>
      <c r="AW605" s="43" t="e">
        <f t="array" aca="1" ref="AW605" ca="1">INDEX(ColClas1,MIN(IF(Tron1=$AT605,IF(COUNTIF($AV605:AV605,Clas1)=0,ROW(Clas1)))))&amp;""</f>
        <v>#REF!</v>
      </c>
      <c r="AX605" s="43" t="e">
        <f t="array" aca="1" ref="AX605" ca="1">INDEX(ColClas1,MIN(IF(Tron1=$AT605,IF(COUNTIF($AV605:AW605,Clas1)=0,ROW(Clas1)))))&amp;""</f>
        <v>#REF!</v>
      </c>
      <c r="AY605" s="43" t="e">
        <f t="array" aca="1" ref="AY605" ca="1">INDEX(ColClas1,MIN(IF(Tron1=$AT605,IF(COUNTIF($AV605:AX605,Clas1)=0,ROW(Clas1)))))&amp;""</f>
        <v>#REF!</v>
      </c>
      <c r="AZ605" s="43" t="e">
        <f t="array" aca="1" ref="AZ605" ca="1">INDEX(ColClas1,MIN(IF(Tron1=$AT605,IF(COUNTIF($AV605:AY605,Clas1)=0,ROW(Clas1)))))&amp;""</f>
        <v>#REF!</v>
      </c>
      <c r="BA605" s="43" t="e">
        <f t="array" aca="1" ref="BA605" ca="1">INDEX(ColClas1,MIN(IF(Tron1=$AT605,IF(COUNTIF($AV605:AZ605,Clas1)=0,ROW(Clas1)))))&amp;""</f>
        <v>#REF!</v>
      </c>
    </row>
    <row r="606" spans="1:53" x14ac:dyDescent="0.25">
      <c r="A606" s="35">
        <v>596</v>
      </c>
      <c r="B606" s="41" t="str">
        <f>IF(COUNTIF(C$11:C605,C606)=0,B605&amp;C606,B605)</f>
        <v/>
      </c>
      <c r="C606" s="116" t="str">
        <f t="shared" si="207"/>
        <v/>
      </c>
      <c r="D606" s="114"/>
      <c r="E606" s="3"/>
      <c r="F606" s="2" t="e">
        <f t="shared" si="202"/>
        <v>#REF!</v>
      </c>
      <c r="G606" s="2" t="e">
        <f t="shared" si="203"/>
        <v>#REF!</v>
      </c>
      <c r="H606" s="2" t="e">
        <f t="shared" si="204"/>
        <v>#REF!</v>
      </c>
      <c r="I606" s="4"/>
      <c r="J606" s="4"/>
      <c r="K606" s="4"/>
      <c r="L606" s="4"/>
      <c r="M606" s="4"/>
      <c r="N606" s="4"/>
      <c r="O606" s="4"/>
      <c r="P606" s="4"/>
      <c r="Q606" s="2" t="str">
        <f t="shared" si="208"/>
        <v/>
      </c>
      <c r="R606" s="2" t="str">
        <f t="shared" si="209"/>
        <v/>
      </c>
      <c r="S606" s="2" t="str">
        <f t="shared" si="210"/>
        <v/>
      </c>
      <c r="T606" s="2">
        <f t="shared" si="220"/>
        <v>0</v>
      </c>
      <c r="U606" s="2" t="str">
        <f t="shared" si="211"/>
        <v/>
      </c>
      <c r="V606" s="2" t="str">
        <f t="shared" si="212"/>
        <v/>
      </c>
      <c r="W606" s="2" t="str">
        <f t="shared" si="213"/>
        <v/>
      </c>
      <c r="X606" s="5" t="str">
        <f t="shared" si="219"/>
        <v/>
      </c>
      <c r="Y606" s="2" t="str">
        <f t="shared" si="214"/>
        <v/>
      </c>
      <c r="Z606" s="2" t="str">
        <f t="shared" si="215"/>
        <v/>
      </c>
      <c r="AA606" s="4"/>
      <c r="AB606" s="4"/>
      <c r="AC606" s="4"/>
      <c r="AD606" s="4"/>
      <c r="AE606" s="4"/>
      <c r="AF606" s="4"/>
      <c r="AG606" s="4"/>
      <c r="AH606" s="4"/>
      <c r="AI606" s="2" t="str">
        <f t="shared" si="199"/>
        <v/>
      </c>
      <c r="AJ606" s="2" t="str">
        <f t="shared" si="216"/>
        <v/>
      </c>
      <c r="AK606" s="6" t="e">
        <f>VLOOKUP(C606,#REF!,10,FALSE)</f>
        <v>#REF!</v>
      </c>
      <c r="AL606" s="4"/>
      <c r="AM606" s="2" t="str">
        <f t="shared" si="217"/>
        <v/>
      </c>
      <c r="AN606" s="2" t="str">
        <f t="shared" si="218"/>
        <v/>
      </c>
      <c r="AO606" s="7" t="e">
        <f t="shared" si="205"/>
        <v>#VALUE!</v>
      </c>
      <c r="AP606" s="117"/>
      <c r="AQ606" s="8" t="str">
        <f t="shared" si="206"/>
        <v/>
      </c>
      <c r="AR606" s="9"/>
      <c r="AS606" s="1" t="str">
        <f t="shared" si="200"/>
        <v/>
      </c>
      <c r="AT606" s="43" t="e">
        <f>#REF!</f>
        <v>#REF!</v>
      </c>
      <c r="AU606" s="43" t="str">
        <f t="shared" ca="1" si="201"/>
        <v/>
      </c>
      <c r="AW606" s="43" t="e">
        <f t="array" aca="1" ref="AW606" ca="1">INDEX(ColClas1,MIN(IF(Tron1=$AT606,IF(COUNTIF($AV606:AV606,Clas1)=0,ROW(Clas1)))))&amp;""</f>
        <v>#REF!</v>
      </c>
      <c r="AX606" s="43" t="e">
        <f t="array" aca="1" ref="AX606" ca="1">INDEX(ColClas1,MIN(IF(Tron1=$AT606,IF(COUNTIF($AV606:AW606,Clas1)=0,ROW(Clas1)))))&amp;""</f>
        <v>#REF!</v>
      </c>
      <c r="AY606" s="43" t="e">
        <f t="array" aca="1" ref="AY606" ca="1">INDEX(ColClas1,MIN(IF(Tron1=$AT606,IF(COUNTIF($AV606:AX606,Clas1)=0,ROW(Clas1)))))&amp;""</f>
        <v>#REF!</v>
      </c>
      <c r="AZ606" s="43" t="e">
        <f t="array" aca="1" ref="AZ606" ca="1">INDEX(ColClas1,MIN(IF(Tron1=$AT606,IF(COUNTIF($AV606:AY606,Clas1)=0,ROW(Clas1)))))&amp;""</f>
        <v>#REF!</v>
      </c>
      <c r="BA606" s="43" t="e">
        <f t="array" aca="1" ref="BA606" ca="1">INDEX(ColClas1,MIN(IF(Tron1=$AT606,IF(COUNTIF($AV606:AZ606,Clas1)=0,ROW(Clas1)))))&amp;""</f>
        <v>#REF!</v>
      </c>
    </row>
    <row r="607" spans="1:53" x14ac:dyDescent="0.25">
      <c r="A607" s="35">
        <v>597</v>
      </c>
      <c r="B607" s="41" t="str">
        <f>IF(COUNTIF(C$11:C606,C607)=0,B606&amp;C607,B606)</f>
        <v/>
      </c>
      <c r="C607" s="116" t="str">
        <f t="shared" si="207"/>
        <v/>
      </c>
      <c r="D607" s="114"/>
      <c r="E607" s="3"/>
      <c r="F607" s="2" t="e">
        <f t="shared" si="202"/>
        <v>#REF!</v>
      </c>
      <c r="G607" s="2" t="e">
        <f t="shared" si="203"/>
        <v>#REF!</v>
      </c>
      <c r="H607" s="2" t="e">
        <f t="shared" si="204"/>
        <v>#REF!</v>
      </c>
      <c r="I607" s="4"/>
      <c r="J607" s="4"/>
      <c r="K607" s="4"/>
      <c r="L607" s="4"/>
      <c r="M607" s="4"/>
      <c r="N607" s="4"/>
      <c r="O607" s="4"/>
      <c r="P607" s="4"/>
      <c r="Q607" s="2" t="str">
        <f t="shared" si="208"/>
        <v/>
      </c>
      <c r="R607" s="2" t="str">
        <f t="shared" si="209"/>
        <v/>
      </c>
      <c r="S607" s="2" t="str">
        <f t="shared" si="210"/>
        <v/>
      </c>
      <c r="T607" s="2">
        <f t="shared" si="220"/>
        <v>0</v>
      </c>
      <c r="U607" s="2" t="str">
        <f t="shared" si="211"/>
        <v/>
      </c>
      <c r="V607" s="2" t="str">
        <f t="shared" si="212"/>
        <v/>
      </c>
      <c r="W607" s="2" t="str">
        <f t="shared" si="213"/>
        <v/>
      </c>
      <c r="X607" s="5" t="str">
        <f t="shared" si="219"/>
        <v/>
      </c>
      <c r="Y607" s="2" t="str">
        <f t="shared" si="214"/>
        <v/>
      </c>
      <c r="Z607" s="2" t="str">
        <f t="shared" si="215"/>
        <v/>
      </c>
      <c r="AA607" s="4"/>
      <c r="AB607" s="4"/>
      <c r="AC607" s="4"/>
      <c r="AD607" s="4"/>
      <c r="AE607" s="4"/>
      <c r="AF607" s="4"/>
      <c r="AG607" s="4"/>
      <c r="AH607" s="4"/>
      <c r="AI607" s="2" t="str">
        <f t="shared" si="199"/>
        <v/>
      </c>
      <c r="AJ607" s="2" t="str">
        <f t="shared" si="216"/>
        <v/>
      </c>
      <c r="AK607" s="6" t="e">
        <f>VLOOKUP(C607,#REF!,10,FALSE)</f>
        <v>#REF!</v>
      </c>
      <c r="AL607" s="4"/>
      <c r="AM607" s="2" t="str">
        <f t="shared" si="217"/>
        <v/>
      </c>
      <c r="AN607" s="2" t="str">
        <f t="shared" si="218"/>
        <v/>
      </c>
      <c r="AO607" s="7" t="e">
        <f t="shared" si="205"/>
        <v>#VALUE!</v>
      </c>
      <c r="AP607" s="117"/>
      <c r="AQ607" s="8" t="str">
        <f t="shared" si="206"/>
        <v/>
      </c>
      <c r="AR607" s="9"/>
      <c r="AS607" s="1" t="str">
        <f t="shared" si="200"/>
        <v/>
      </c>
      <c r="AT607" s="43" t="e">
        <f>#REF!</f>
        <v>#REF!</v>
      </c>
      <c r="AU607" s="43" t="str">
        <f t="shared" ca="1" si="201"/>
        <v/>
      </c>
      <c r="AW607" s="43" t="e">
        <f t="array" aca="1" ref="AW607" ca="1">INDEX(ColClas1,MIN(IF(Tron1=$AT607,IF(COUNTIF($AV607:AV607,Clas1)=0,ROW(Clas1)))))&amp;""</f>
        <v>#REF!</v>
      </c>
      <c r="AX607" s="43" t="e">
        <f t="array" aca="1" ref="AX607" ca="1">INDEX(ColClas1,MIN(IF(Tron1=$AT607,IF(COUNTIF($AV607:AW607,Clas1)=0,ROW(Clas1)))))&amp;""</f>
        <v>#REF!</v>
      </c>
      <c r="AY607" s="43" t="e">
        <f t="array" aca="1" ref="AY607" ca="1">INDEX(ColClas1,MIN(IF(Tron1=$AT607,IF(COUNTIF($AV607:AX607,Clas1)=0,ROW(Clas1)))))&amp;""</f>
        <v>#REF!</v>
      </c>
      <c r="AZ607" s="43" t="e">
        <f t="array" aca="1" ref="AZ607" ca="1">INDEX(ColClas1,MIN(IF(Tron1=$AT607,IF(COUNTIF($AV607:AY607,Clas1)=0,ROW(Clas1)))))&amp;""</f>
        <v>#REF!</v>
      </c>
      <c r="BA607" s="43" t="e">
        <f t="array" aca="1" ref="BA607" ca="1">INDEX(ColClas1,MIN(IF(Tron1=$AT607,IF(COUNTIF($AV607:AZ607,Clas1)=0,ROW(Clas1)))))&amp;""</f>
        <v>#REF!</v>
      </c>
    </row>
    <row r="608" spans="1:53" x14ac:dyDescent="0.25">
      <c r="A608" s="35">
        <v>598</v>
      </c>
      <c r="B608" s="41" t="str">
        <f>IF(COUNTIF(C$11:C607,C608)=0,B607&amp;C608,B607)</f>
        <v/>
      </c>
      <c r="C608" s="116" t="str">
        <f t="shared" si="207"/>
        <v/>
      </c>
      <c r="D608" s="114"/>
      <c r="E608" s="3"/>
      <c r="F608" s="2" t="e">
        <f t="shared" si="202"/>
        <v>#REF!</v>
      </c>
      <c r="G608" s="2" t="e">
        <f t="shared" si="203"/>
        <v>#REF!</v>
      </c>
      <c r="H608" s="2" t="e">
        <f t="shared" si="204"/>
        <v>#REF!</v>
      </c>
      <c r="I608" s="4"/>
      <c r="J608" s="4"/>
      <c r="K608" s="4"/>
      <c r="L608" s="4"/>
      <c r="M608" s="4"/>
      <c r="N608" s="4"/>
      <c r="O608" s="4"/>
      <c r="P608" s="4"/>
      <c r="Q608" s="2" t="str">
        <f t="shared" si="208"/>
        <v/>
      </c>
      <c r="R608" s="2" t="str">
        <f t="shared" si="209"/>
        <v/>
      </c>
      <c r="S608" s="2" t="str">
        <f t="shared" si="210"/>
        <v/>
      </c>
      <c r="T608" s="2">
        <f t="shared" si="220"/>
        <v>0</v>
      </c>
      <c r="U608" s="2" t="str">
        <f t="shared" si="211"/>
        <v/>
      </c>
      <c r="V608" s="2" t="str">
        <f t="shared" si="212"/>
        <v/>
      </c>
      <c r="W608" s="2" t="str">
        <f t="shared" si="213"/>
        <v/>
      </c>
      <c r="X608" s="5" t="str">
        <f t="shared" si="219"/>
        <v/>
      </c>
      <c r="Y608" s="2" t="str">
        <f t="shared" si="214"/>
        <v/>
      </c>
      <c r="Z608" s="2" t="str">
        <f t="shared" si="215"/>
        <v/>
      </c>
      <c r="AA608" s="4"/>
      <c r="AB608" s="4"/>
      <c r="AC608" s="4"/>
      <c r="AD608" s="4"/>
      <c r="AE608" s="4"/>
      <c r="AF608" s="4"/>
      <c r="AG608" s="4"/>
      <c r="AH608" s="4"/>
      <c r="AI608" s="2" t="str">
        <f t="shared" si="199"/>
        <v/>
      </c>
      <c r="AJ608" s="2" t="str">
        <f t="shared" si="216"/>
        <v/>
      </c>
      <c r="AK608" s="6" t="e">
        <f>VLOOKUP(C608,#REF!,10,FALSE)</f>
        <v>#REF!</v>
      </c>
      <c r="AL608" s="4"/>
      <c r="AM608" s="2" t="str">
        <f t="shared" si="217"/>
        <v/>
      </c>
      <c r="AN608" s="2" t="str">
        <f t="shared" si="218"/>
        <v/>
      </c>
      <c r="AO608" s="7" t="e">
        <f t="shared" si="205"/>
        <v>#VALUE!</v>
      </c>
      <c r="AP608" s="117"/>
      <c r="AQ608" s="8" t="str">
        <f t="shared" si="206"/>
        <v/>
      </c>
      <c r="AR608" s="9"/>
      <c r="AS608" s="1" t="str">
        <f t="shared" si="200"/>
        <v/>
      </c>
      <c r="AT608" s="43" t="e">
        <f>#REF!</f>
        <v>#REF!</v>
      </c>
      <c r="AU608" s="43" t="str">
        <f t="shared" ca="1" si="201"/>
        <v/>
      </c>
      <c r="AW608" s="43" t="e">
        <f t="array" aca="1" ref="AW608" ca="1">INDEX(ColClas1,MIN(IF(Tron1=$AT608,IF(COUNTIF($AV608:AV608,Clas1)=0,ROW(Clas1)))))&amp;""</f>
        <v>#REF!</v>
      </c>
      <c r="AX608" s="43" t="e">
        <f t="array" aca="1" ref="AX608" ca="1">INDEX(ColClas1,MIN(IF(Tron1=$AT608,IF(COUNTIF($AV608:AW608,Clas1)=0,ROW(Clas1)))))&amp;""</f>
        <v>#REF!</v>
      </c>
      <c r="AY608" s="43" t="e">
        <f t="array" aca="1" ref="AY608" ca="1">INDEX(ColClas1,MIN(IF(Tron1=$AT608,IF(COUNTIF($AV608:AX608,Clas1)=0,ROW(Clas1)))))&amp;""</f>
        <v>#REF!</v>
      </c>
      <c r="AZ608" s="43" t="e">
        <f t="array" aca="1" ref="AZ608" ca="1">INDEX(ColClas1,MIN(IF(Tron1=$AT608,IF(COUNTIF($AV608:AY608,Clas1)=0,ROW(Clas1)))))&amp;""</f>
        <v>#REF!</v>
      </c>
      <c r="BA608" s="43" t="e">
        <f t="array" aca="1" ref="BA608" ca="1">INDEX(ColClas1,MIN(IF(Tron1=$AT608,IF(COUNTIF($AV608:AZ608,Clas1)=0,ROW(Clas1)))))&amp;""</f>
        <v>#REF!</v>
      </c>
    </row>
    <row r="609" spans="1:53" x14ac:dyDescent="0.25">
      <c r="A609" s="35">
        <v>599</v>
      </c>
      <c r="B609" s="41" t="str">
        <f>IF(COUNTIF(C$11:C608,C609)=0,B608&amp;C609,B608)</f>
        <v/>
      </c>
      <c r="C609" s="116" t="str">
        <f t="shared" si="207"/>
        <v/>
      </c>
      <c r="D609" s="114"/>
      <c r="E609" s="3"/>
      <c r="F609" s="2" t="e">
        <f t="shared" si="202"/>
        <v>#REF!</v>
      </c>
      <c r="G609" s="2" t="e">
        <f t="shared" si="203"/>
        <v>#REF!</v>
      </c>
      <c r="H609" s="2" t="e">
        <f t="shared" si="204"/>
        <v>#REF!</v>
      </c>
      <c r="I609" s="4"/>
      <c r="J609" s="4"/>
      <c r="K609" s="4"/>
      <c r="L609" s="4"/>
      <c r="M609" s="4"/>
      <c r="N609" s="4"/>
      <c r="O609" s="4"/>
      <c r="P609" s="4"/>
      <c r="Q609" s="2" t="str">
        <f t="shared" si="208"/>
        <v/>
      </c>
      <c r="R609" s="2" t="str">
        <f t="shared" si="209"/>
        <v/>
      </c>
      <c r="S609" s="2" t="str">
        <f t="shared" si="210"/>
        <v/>
      </c>
      <c r="T609" s="2">
        <f t="shared" si="220"/>
        <v>0</v>
      </c>
      <c r="U609" s="2" t="str">
        <f t="shared" si="211"/>
        <v/>
      </c>
      <c r="V609" s="2" t="str">
        <f t="shared" si="212"/>
        <v/>
      </c>
      <c r="W609" s="2" t="str">
        <f t="shared" si="213"/>
        <v/>
      </c>
      <c r="X609" s="5" t="str">
        <f t="shared" si="219"/>
        <v/>
      </c>
      <c r="Y609" s="2" t="str">
        <f t="shared" si="214"/>
        <v/>
      </c>
      <c r="Z609" s="2" t="str">
        <f t="shared" si="215"/>
        <v/>
      </c>
      <c r="AA609" s="4"/>
      <c r="AB609" s="4"/>
      <c r="AC609" s="4"/>
      <c r="AD609" s="4"/>
      <c r="AE609" s="4"/>
      <c r="AF609" s="4"/>
      <c r="AG609" s="4"/>
      <c r="AH609" s="4"/>
      <c r="AI609" s="2" t="str">
        <f t="shared" si="199"/>
        <v/>
      </c>
      <c r="AJ609" s="2" t="str">
        <f t="shared" si="216"/>
        <v/>
      </c>
      <c r="AK609" s="6" t="e">
        <f>VLOOKUP(C609,#REF!,10,FALSE)</f>
        <v>#REF!</v>
      </c>
      <c r="AL609" s="4"/>
      <c r="AM609" s="2" t="str">
        <f t="shared" si="217"/>
        <v/>
      </c>
      <c r="AN609" s="2" t="str">
        <f t="shared" si="218"/>
        <v/>
      </c>
      <c r="AO609" s="7" t="e">
        <f t="shared" si="205"/>
        <v>#VALUE!</v>
      </c>
      <c r="AP609" s="117"/>
      <c r="AQ609" s="8" t="str">
        <f t="shared" si="206"/>
        <v/>
      </c>
      <c r="AR609" s="9"/>
      <c r="AS609" s="1" t="str">
        <f t="shared" si="200"/>
        <v/>
      </c>
      <c r="AT609" s="43" t="e">
        <f>#REF!</f>
        <v>#REF!</v>
      </c>
      <c r="AU609" s="43" t="str">
        <f t="shared" ca="1" si="201"/>
        <v/>
      </c>
      <c r="AW609" s="43" t="e">
        <f t="array" aca="1" ref="AW609" ca="1">INDEX(ColClas1,MIN(IF(Tron1=$AT609,IF(COUNTIF($AV609:AV609,Clas1)=0,ROW(Clas1)))))&amp;""</f>
        <v>#REF!</v>
      </c>
      <c r="AX609" s="43" t="e">
        <f t="array" aca="1" ref="AX609" ca="1">INDEX(ColClas1,MIN(IF(Tron1=$AT609,IF(COUNTIF($AV609:AW609,Clas1)=0,ROW(Clas1)))))&amp;""</f>
        <v>#REF!</v>
      </c>
      <c r="AY609" s="43" t="e">
        <f t="array" aca="1" ref="AY609" ca="1">INDEX(ColClas1,MIN(IF(Tron1=$AT609,IF(COUNTIF($AV609:AX609,Clas1)=0,ROW(Clas1)))))&amp;""</f>
        <v>#REF!</v>
      </c>
      <c r="AZ609" s="43" t="e">
        <f t="array" aca="1" ref="AZ609" ca="1">INDEX(ColClas1,MIN(IF(Tron1=$AT609,IF(COUNTIF($AV609:AY609,Clas1)=0,ROW(Clas1)))))&amp;""</f>
        <v>#REF!</v>
      </c>
      <c r="BA609" s="43" t="e">
        <f t="array" aca="1" ref="BA609" ca="1">INDEX(ColClas1,MIN(IF(Tron1=$AT609,IF(COUNTIF($AV609:AZ609,Clas1)=0,ROW(Clas1)))))&amp;""</f>
        <v>#REF!</v>
      </c>
    </row>
    <row r="610" spans="1:53" x14ac:dyDescent="0.25">
      <c r="A610" s="35">
        <v>600</v>
      </c>
      <c r="B610" s="41" t="str">
        <f>IF(COUNTIF(C$11:C609,C610)=0,B609&amp;C610,B609)</f>
        <v/>
      </c>
      <c r="C610" s="116" t="str">
        <f t="shared" si="207"/>
        <v/>
      </c>
      <c r="D610" s="114"/>
      <c r="E610" s="3"/>
      <c r="F610" s="2" t="e">
        <f t="shared" si="202"/>
        <v>#REF!</v>
      </c>
      <c r="G610" s="2" t="e">
        <f t="shared" si="203"/>
        <v>#REF!</v>
      </c>
      <c r="H610" s="2" t="e">
        <f t="shared" si="204"/>
        <v>#REF!</v>
      </c>
      <c r="I610" s="4"/>
      <c r="J610" s="4"/>
      <c r="K610" s="4"/>
      <c r="L610" s="4"/>
      <c r="M610" s="4"/>
      <c r="N610" s="4"/>
      <c r="O610" s="4"/>
      <c r="P610" s="4"/>
      <c r="Q610" s="2" t="str">
        <f t="shared" si="208"/>
        <v/>
      </c>
      <c r="R610" s="2" t="str">
        <f t="shared" si="209"/>
        <v/>
      </c>
      <c r="S610" s="2" t="str">
        <f t="shared" si="210"/>
        <v/>
      </c>
      <c r="T610" s="2">
        <f t="shared" si="220"/>
        <v>0</v>
      </c>
      <c r="U610" s="2" t="str">
        <f t="shared" si="211"/>
        <v/>
      </c>
      <c r="V610" s="2" t="str">
        <f t="shared" si="212"/>
        <v/>
      </c>
      <c r="W610" s="2" t="str">
        <f t="shared" si="213"/>
        <v/>
      </c>
      <c r="X610" s="5" t="str">
        <f t="shared" si="219"/>
        <v/>
      </c>
      <c r="Y610" s="2" t="str">
        <f t="shared" si="214"/>
        <v/>
      </c>
      <c r="Z610" s="2" t="str">
        <f t="shared" si="215"/>
        <v/>
      </c>
      <c r="AA610" s="4"/>
      <c r="AB610" s="4"/>
      <c r="AC610" s="4"/>
      <c r="AD610" s="4"/>
      <c r="AE610" s="4"/>
      <c r="AF610" s="4"/>
      <c r="AG610" s="4"/>
      <c r="AH610" s="4"/>
      <c r="AI610" s="2" t="str">
        <f t="shared" ref="AI610:AI673" si="221">C610</f>
        <v/>
      </c>
      <c r="AJ610" s="2" t="str">
        <f t="shared" si="216"/>
        <v/>
      </c>
      <c r="AK610" s="6" t="e">
        <f>VLOOKUP(C610,#REF!,10,FALSE)</f>
        <v>#REF!</v>
      </c>
      <c r="AL610" s="4"/>
      <c r="AM610" s="2" t="str">
        <f t="shared" si="217"/>
        <v/>
      </c>
      <c r="AN610" s="2" t="str">
        <f t="shared" si="218"/>
        <v/>
      </c>
      <c r="AO610" s="7" t="e">
        <f t="shared" si="205"/>
        <v>#VALUE!</v>
      </c>
      <c r="AP610" s="117"/>
      <c r="AQ610" s="8" t="str">
        <f t="shared" si="206"/>
        <v/>
      </c>
      <c r="AR610" s="9"/>
      <c r="AS610" s="1" t="str">
        <f t="shared" ref="AS610:AS673" si="222">CONCATENATE(C610,E610)</f>
        <v/>
      </c>
      <c r="AT610" s="43" t="e">
        <f>#REF!</f>
        <v>#REF!</v>
      </c>
      <c r="AU610" s="43" t="str">
        <f t="shared" ref="AU610:AU673" ca="1" si="223">IF(COUNTIF(AW610:AZ610,"D")&gt;0,"D",IF(COUNTIF(AW610:AZ610,"C")&gt;0,"C",IF(COUNTIF(AW610:AZ610,"B")&gt;0,"B",IF(COUNTIF(AW610:AZ610,"A")&gt;0,"A",""))))</f>
        <v/>
      </c>
      <c r="AW610" s="43" t="e">
        <f t="array" aca="1" ref="AW610" ca="1">INDEX(ColClas1,MIN(IF(Tron1=$AT610,IF(COUNTIF($AV610:AV610,Clas1)=0,ROW(Clas1)))))&amp;""</f>
        <v>#REF!</v>
      </c>
      <c r="AX610" s="43" t="e">
        <f t="array" aca="1" ref="AX610" ca="1">INDEX(ColClas1,MIN(IF(Tron1=$AT610,IF(COUNTIF($AV610:AW610,Clas1)=0,ROW(Clas1)))))&amp;""</f>
        <v>#REF!</v>
      </c>
      <c r="AY610" s="43" t="e">
        <f t="array" aca="1" ref="AY610" ca="1">INDEX(ColClas1,MIN(IF(Tron1=$AT610,IF(COUNTIF($AV610:AX610,Clas1)=0,ROW(Clas1)))))&amp;""</f>
        <v>#REF!</v>
      </c>
      <c r="AZ610" s="43" t="e">
        <f t="array" aca="1" ref="AZ610" ca="1">INDEX(ColClas1,MIN(IF(Tron1=$AT610,IF(COUNTIF($AV610:AY610,Clas1)=0,ROW(Clas1)))))&amp;""</f>
        <v>#REF!</v>
      </c>
      <c r="BA610" s="43" t="e">
        <f t="array" aca="1" ref="BA610" ca="1">INDEX(ColClas1,MIN(IF(Tron1=$AT610,IF(COUNTIF($AV610:AZ610,Clas1)=0,ROW(Clas1)))))&amp;""</f>
        <v>#REF!</v>
      </c>
    </row>
    <row r="611" spans="1:53" x14ac:dyDescent="0.25">
      <c r="A611" s="35">
        <v>601</v>
      </c>
      <c r="B611" s="41" t="str">
        <f>IF(COUNTIF(C$11:C610,C611)=0,B610&amp;C611,B610)</f>
        <v/>
      </c>
      <c r="C611" s="116" t="str">
        <f t="shared" si="207"/>
        <v/>
      </c>
      <c r="D611" s="114"/>
      <c r="E611" s="3"/>
      <c r="F611" s="2" t="e">
        <f t="shared" si="202"/>
        <v>#REF!</v>
      </c>
      <c r="G611" s="2" t="e">
        <f t="shared" si="203"/>
        <v>#REF!</v>
      </c>
      <c r="H611" s="2" t="e">
        <f t="shared" si="204"/>
        <v>#REF!</v>
      </c>
      <c r="I611" s="4"/>
      <c r="J611" s="4"/>
      <c r="K611" s="4"/>
      <c r="L611" s="4"/>
      <c r="M611" s="4"/>
      <c r="N611" s="4"/>
      <c r="O611" s="4"/>
      <c r="P611" s="4"/>
      <c r="Q611" s="2" t="str">
        <f t="shared" si="208"/>
        <v/>
      </c>
      <c r="R611" s="2" t="str">
        <f t="shared" si="209"/>
        <v/>
      </c>
      <c r="S611" s="2" t="str">
        <f t="shared" si="210"/>
        <v/>
      </c>
      <c r="T611" s="2">
        <f t="shared" si="220"/>
        <v>0</v>
      </c>
      <c r="U611" s="2" t="str">
        <f t="shared" si="211"/>
        <v/>
      </c>
      <c r="V611" s="2" t="str">
        <f t="shared" si="212"/>
        <v/>
      </c>
      <c r="W611" s="2" t="str">
        <f t="shared" si="213"/>
        <v/>
      </c>
      <c r="X611" s="5" t="str">
        <f t="shared" si="219"/>
        <v/>
      </c>
      <c r="Y611" s="2" t="str">
        <f t="shared" si="214"/>
        <v/>
      </c>
      <c r="Z611" s="2" t="str">
        <f t="shared" si="215"/>
        <v/>
      </c>
      <c r="AA611" s="4"/>
      <c r="AB611" s="4"/>
      <c r="AC611" s="4"/>
      <c r="AD611" s="4"/>
      <c r="AE611" s="4"/>
      <c r="AF611" s="4"/>
      <c r="AG611" s="4"/>
      <c r="AH611" s="4"/>
      <c r="AI611" s="2" t="str">
        <f t="shared" si="221"/>
        <v/>
      </c>
      <c r="AJ611" s="2" t="str">
        <f t="shared" si="216"/>
        <v/>
      </c>
      <c r="AK611" s="6" t="e">
        <f>VLOOKUP(C611,#REF!,10,FALSE)</f>
        <v>#REF!</v>
      </c>
      <c r="AL611" s="4"/>
      <c r="AM611" s="2" t="str">
        <f t="shared" si="217"/>
        <v/>
      </c>
      <c r="AN611" s="2" t="str">
        <f t="shared" si="218"/>
        <v/>
      </c>
      <c r="AO611" s="7" t="e">
        <f t="shared" si="205"/>
        <v>#VALUE!</v>
      </c>
      <c r="AP611" s="117"/>
      <c r="AQ611" s="8" t="str">
        <f t="shared" si="206"/>
        <v/>
      </c>
      <c r="AR611" s="9"/>
      <c r="AS611" s="1" t="str">
        <f t="shared" si="222"/>
        <v/>
      </c>
      <c r="AT611" s="43" t="e">
        <f>#REF!</f>
        <v>#REF!</v>
      </c>
      <c r="AU611" s="43" t="str">
        <f t="shared" ca="1" si="223"/>
        <v/>
      </c>
      <c r="AW611" s="43" t="e">
        <f t="array" aca="1" ref="AW611" ca="1">INDEX(ColClas1,MIN(IF(Tron1=$AT611,IF(COUNTIF($AV611:AV611,Clas1)=0,ROW(Clas1)))))&amp;""</f>
        <v>#REF!</v>
      </c>
      <c r="AX611" s="43" t="e">
        <f t="array" aca="1" ref="AX611" ca="1">INDEX(ColClas1,MIN(IF(Tron1=$AT611,IF(COUNTIF($AV611:AW611,Clas1)=0,ROW(Clas1)))))&amp;""</f>
        <v>#REF!</v>
      </c>
      <c r="AY611" s="43" t="e">
        <f t="array" aca="1" ref="AY611" ca="1">INDEX(ColClas1,MIN(IF(Tron1=$AT611,IF(COUNTIF($AV611:AX611,Clas1)=0,ROW(Clas1)))))&amp;""</f>
        <v>#REF!</v>
      </c>
      <c r="AZ611" s="43" t="e">
        <f t="array" aca="1" ref="AZ611" ca="1">INDEX(ColClas1,MIN(IF(Tron1=$AT611,IF(COUNTIF($AV611:AY611,Clas1)=0,ROW(Clas1)))))&amp;""</f>
        <v>#REF!</v>
      </c>
      <c r="BA611" s="43" t="e">
        <f t="array" aca="1" ref="BA611" ca="1">INDEX(ColClas1,MIN(IF(Tron1=$AT611,IF(COUNTIF($AV611:AZ611,Clas1)=0,ROW(Clas1)))))&amp;""</f>
        <v>#REF!</v>
      </c>
    </row>
    <row r="612" spans="1:53" x14ac:dyDescent="0.25">
      <c r="A612" s="35">
        <v>602</v>
      </c>
      <c r="B612" s="41" t="str">
        <f>IF(COUNTIF(C$11:C611,C612)=0,B611&amp;C612,B611)</f>
        <v/>
      </c>
      <c r="C612" s="116" t="str">
        <f t="shared" si="207"/>
        <v/>
      </c>
      <c r="D612" s="114"/>
      <c r="E612" s="3"/>
      <c r="F612" s="2" t="e">
        <f t="shared" si="202"/>
        <v>#REF!</v>
      </c>
      <c r="G612" s="2" t="e">
        <f t="shared" si="203"/>
        <v>#REF!</v>
      </c>
      <c r="H612" s="2" t="e">
        <f t="shared" si="204"/>
        <v>#REF!</v>
      </c>
      <c r="I612" s="4"/>
      <c r="J612" s="4"/>
      <c r="K612" s="4"/>
      <c r="L612" s="4"/>
      <c r="M612" s="4"/>
      <c r="N612" s="4"/>
      <c r="O612" s="4"/>
      <c r="P612" s="4"/>
      <c r="Q612" s="2" t="str">
        <f t="shared" si="208"/>
        <v/>
      </c>
      <c r="R612" s="2" t="str">
        <f t="shared" si="209"/>
        <v/>
      </c>
      <c r="S612" s="2" t="str">
        <f t="shared" si="210"/>
        <v/>
      </c>
      <c r="T612" s="2">
        <f t="shared" si="220"/>
        <v>0</v>
      </c>
      <c r="U612" s="2" t="str">
        <f t="shared" si="211"/>
        <v/>
      </c>
      <c r="V612" s="2" t="str">
        <f t="shared" si="212"/>
        <v/>
      </c>
      <c r="W612" s="2" t="str">
        <f t="shared" si="213"/>
        <v/>
      </c>
      <c r="X612" s="5" t="str">
        <f t="shared" si="219"/>
        <v/>
      </c>
      <c r="Y612" s="2" t="str">
        <f t="shared" si="214"/>
        <v/>
      </c>
      <c r="Z612" s="2" t="str">
        <f t="shared" si="215"/>
        <v/>
      </c>
      <c r="AA612" s="4"/>
      <c r="AB612" s="4"/>
      <c r="AC612" s="4"/>
      <c r="AD612" s="4"/>
      <c r="AE612" s="4"/>
      <c r="AF612" s="4"/>
      <c r="AG612" s="4"/>
      <c r="AH612" s="4"/>
      <c r="AI612" s="2" t="str">
        <f t="shared" si="221"/>
        <v/>
      </c>
      <c r="AJ612" s="2" t="str">
        <f t="shared" si="216"/>
        <v/>
      </c>
      <c r="AK612" s="6" t="e">
        <f>VLOOKUP(C612,#REF!,10,FALSE)</f>
        <v>#REF!</v>
      </c>
      <c r="AL612" s="4"/>
      <c r="AM612" s="2" t="str">
        <f t="shared" si="217"/>
        <v/>
      </c>
      <c r="AN612" s="2" t="str">
        <f t="shared" si="218"/>
        <v/>
      </c>
      <c r="AO612" s="7" t="e">
        <f t="shared" si="205"/>
        <v>#VALUE!</v>
      </c>
      <c r="AP612" s="117"/>
      <c r="AQ612" s="8" t="str">
        <f t="shared" si="206"/>
        <v/>
      </c>
      <c r="AR612" s="9"/>
      <c r="AS612" s="1" t="str">
        <f t="shared" si="222"/>
        <v/>
      </c>
      <c r="AT612" s="43" t="e">
        <f>#REF!</f>
        <v>#REF!</v>
      </c>
      <c r="AU612" s="43" t="str">
        <f t="shared" ca="1" si="223"/>
        <v/>
      </c>
      <c r="AW612" s="43" t="e">
        <f t="array" aca="1" ref="AW612" ca="1">INDEX(ColClas1,MIN(IF(Tron1=$AT612,IF(COUNTIF($AV612:AV612,Clas1)=0,ROW(Clas1)))))&amp;""</f>
        <v>#REF!</v>
      </c>
      <c r="AX612" s="43" t="e">
        <f t="array" aca="1" ref="AX612" ca="1">INDEX(ColClas1,MIN(IF(Tron1=$AT612,IF(COUNTIF($AV612:AW612,Clas1)=0,ROW(Clas1)))))&amp;""</f>
        <v>#REF!</v>
      </c>
      <c r="AY612" s="43" t="e">
        <f t="array" aca="1" ref="AY612" ca="1">INDEX(ColClas1,MIN(IF(Tron1=$AT612,IF(COUNTIF($AV612:AX612,Clas1)=0,ROW(Clas1)))))&amp;""</f>
        <v>#REF!</v>
      </c>
      <c r="AZ612" s="43" t="e">
        <f t="array" aca="1" ref="AZ612" ca="1">INDEX(ColClas1,MIN(IF(Tron1=$AT612,IF(COUNTIF($AV612:AY612,Clas1)=0,ROW(Clas1)))))&amp;""</f>
        <v>#REF!</v>
      </c>
      <c r="BA612" s="43" t="e">
        <f t="array" aca="1" ref="BA612" ca="1">INDEX(ColClas1,MIN(IF(Tron1=$AT612,IF(COUNTIF($AV612:AZ612,Clas1)=0,ROW(Clas1)))))&amp;""</f>
        <v>#REF!</v>
      </c>
    </row>
    <row r="613" spans="1:53" x14ac:dyDescent="0.25">
      <c r="A613" s="35">
        <v>603</v>
      </c>
      <c r="B613" s="41" t="str">
        <f>IF(COUNTIF(C$11:C612,C613)=0,B612&amp;C613,B612)</f>
        <v/>
      </c>
      <c r="C613" s="116" t="str">
        <f t="shared" si="207"/>
        <v/>
      </c>
      <c r="D613" s="114"/>
      <c r="E613" s="3"/>
      <c r="F613" s="2" t="e">
        <f t="shared" si="202"/>
        <v>#REF!</v>
      </c>
      <c r="G613" s="2" t="e">
        <f t="shared" si="203"/>
        <v>#REF!</v>
      </c>
      <c r="H613" s="2" t="e">
        <f t="shared" si="204"/>
        <v>#REF!</v>
      </c>
      <c r="I613" s="4"/>
      <c r="J613" s="4"/>
      <c r="K613" s="4"/>
      <c r="L613" s="4"/>
      <c r="M613" s="4"/>
      <c r="N613" s="4"/>
      <c r="O613" s="4"/>
      <c r="P613" s="4"/>
      <c r="Q613" s="2" t="str">
        <f t="shared" si="208"/>
        <v/>
      </c>
      <c r="R613" s="2" t="str">
        <f t="shared" si="209"/>
        <v/>
      </c>
      <c r="S613" s="2" t="str">
        <f t="shared" si="210"/>
        <v/>
      </c>
      <c r="T613" s="2">
        <f t="shared" si="220"/>
        <v>0</v>
      </c>
      <c r="U613" s="2" t="str">
        <f t="shared" si="211"/>
        <v/>
      </c>
      <c r="V613" s="2" t="str">
        <f t="shared" si="212"/>
        <v/>
      </c>
      <c r="W613" s="2" t="str">
        <f t="shared" si="213"/>
        <v/>
      </c>
      <c r="X613" s="5" t="str">
        <f t="shared" si="219"/>
        <v/>
      </c>
      <c r="Y613" s="2" t="str">
        <f t="shared" si="214"/>
        <v/>
      </c>
      <c r="Z613" s="2" t="str">
        <f t="shared" si="215"/>
        <v/>
      </c>
      <c r="AA613" s="4"/>
      <c r="AB613" s="4"/>
      <c r="AC613" s="4"/>
      <c r="AD613" s="4"/>
      <c r="AE613" s="4"/>
      <c r="AF613" s="4"/>
      <c r="AG613" s="4"/>
      <c r="AH613" s="4"/>
      <c r="AI613" s="2" t="str">
        <f t="shared" si="221"/>
        <v/>
      </c>
      <c r="AJ613" s="2" t="str">
        <f t="shared" si="216"/>
        <v/>
      </c>
      <c r="AK613" s="6" t="e">
        <f>VLOOKUP(C613,#REF!,10,FALSE)</f>
        <v>#REF!</v>
      </c>
      <c r="AL613" s="4"/>
      <c r="AM613" s="2" t="str">
        <f t="shared" si="217"/>
        <v/>
      </c>
      <c r="AN613" s="2" t="str">
        <f t="shared" si="218"/>
        <v/>
      </c>
      <c r="AO613" s="7" t="e">
        <f t="shared" si="205"/>
        <v>#VALUE!</v>
      </c>
      <c r="AP613" s="117"/>
      <c r="AQ613" s="8" t="str">
        <f t="shared" si="206"/>
        <v/>
      </c>
      <c r="AR613" s="9"/>
      <c r="AS613" s="1" t="str">
        <f t="shared" si="222"/>
        <v/>
      </c>
      <c r="AT613" s="43" t="e">
        <f>#REF!</f>
        <v>#REF!</v>
      </c>
      <c r="AU613" s="43" t="str">
        <f t="shared" ca="1" si="223"/>
        <v/>
      </c>
      <c r="AW613" s="43" t="e">
        <f t="array" aca="1" ref="AW613" ca="1">INDEX(ColClas1,MIN(IF(Tron1=$AT613,IF(COUNTIF($AV613:AV613,Clas1)=0,ROW(Clas1)))))&amp;""</f>
        <v>#REF!</v>
      </c>
      <c r="AX613" s="43" t="e">
        <f t="array" aca="1" ref="AX613" ca="1">INDEX(ColClas1,MIN(IF(Tron1=$AT613,IF(COUNTIF($AV613:AW613,Clas1)=0,ROW(Clas1)))))&amp;""</f>
        <v>#REF!</v>
      </c>
      <c r="AY613" s="43" t="e">
        <f t="array" aca="1" ref="AY613" ca="1">INDEX(ColClas1,MIN(IF(Tron1=$AT613,IF(COUNTIF($AV613:AX613,Clas1)=0,ROW(Clas1)))))&amp;""</f>
        <v>#REF!</v>
      </c>
      <c r="AZ613" s="43" t="e">
        <f t="array" aca="1" ref="AZ613" ca="1">INDEX(ColClas1,MIN(IF(Tron1=$AT613,IF(COUNTIF($AV613:AY613,Clas1)=0,ROW(Clas1)))))&amp;""</f>
        <v>#REF!</v>
      </c>
      <c r="BA613" s="43" t="e">
        <f t="array" aca="1" ref="BA613" ca="1">INDEX(ColClas1,MIN(IF(Tron1=$AT613,IF(COUNTIF($AV613:AZ613,Clas1)=0,ROW(Clas1)))))&amp;""</f>
        <v>#REF!</v>
      </c>
    </row>
    <row r="614" spans="1:53" x14ac:dyDescent="0.25">
      <c r="A614" s="35">
        <v>604</v>
      </c>
      <c r="B614" s="41" t="str">
        <f>IF(COUNTIF(C$11:C613,C614)=0,B613&amp;C614,B613)</f>
        <v/>
      </c>
      <c r="C614" s="116" t="str">
        <f t="shared" si="207"/>
        <v/>
      </c>
      <c r="D614" s="114"/>
      <c r="E614" s="3"/>
      <c r="F614" s="2" t="e">
        <f t="shared" si="202"/>
        <v>#REF!</v>
      </c>
      <c r="G614" s="2" t="e">
        <f t="shared" si="203"/>
        <v>#REF!</v>
      </c>
      <c r="H614" s="2" t="e">
        <f t="shared" si="204"/>
        <v>#REF!</v>
      </c>
      <c r="I614" s="4"/>
      <c r="J614" s="4"/>
      <c r="K614" s="4"/>
      <c r="L614" s="4"/>
      <c r="M614" s="4"/>
      <c r="N614" s="4"/>
      <c r="O614" s="4"/>
      <c r="P614" s="4"/>
      <c r="Q614" s="2" t="str">
        <f t="shared" si="208"/>
        <v/>
      </c>
      <c r="R614" s="2" t="str">
        <f t="shared" si="209"/>
        <v/>
      </c>
      <c r="S614" s="2" t="str">
        <f t="shared" si="210"/>
        <v/>
      </c>
      <c r="T614" s="2">
        <f t="shared" si="220"/>
        <v>0</v>
      </c>
      <c r="U614" s="2" t="str">
        <f t="shared" si="211"/>
        <v/>
      </c>
      <c r="V614" s="2" t="str">
        <f t="shared" si="212"/>
        <v/>
      </c>
      <c r="W614" s="2" t="str">
        <f t="shared" si="213"/>
        <v/>
      </c>
      <c r="X614" s="5" t="str">
        <f t="shared" si="219"/>
        <v/>
      </c>
      <c r="Y614" s="2" t="str">
        <f t="shared" si="214"/>
        <v/>
      </c>
      <c r="Z614" s="2" t="str">
        <f t="shared" si="215"/>
        <v/>
      </c>
      <c r="AA614" s="4"/>
      <c r="AB614" s="4"/>
      <c r="AC614" s="4"/>
      <c r="AD614" s="4"/>
      <c r="AE614" s="4"/>
      <c r="AF614" s="4"/>
      <c r="AG614" s="4"/>
      <c r="AH614" s="4"/>
      <c r="AI614" s="2" t="str">
        <f t="shared" si="221"/>
        <v/>
      </c>
      <c r="AJ614" s="2" t="str">
        <f t="shared" si="216"/>
        <v/>
      </c>
      <c r="AK614" s="6" t="e">
        <f>VLOOKUP(C614,#REF!,10,FALSE)</f>
        <v>#REF!</v>
      </c>
      <c r="AL614" s="4"/>
      <c r="AM614" s="2" t="str">
        <f t="shared" si="217"/>
        <v/>
      </c>
      <c r="AN614" s="2" t="str">
        <f t="shared" si="218"/>
        <v/>
      </c>
      <c r="AO614" s="7" t="e">
        <f t="shared" si="205"/>
        <v>#VALUE!</v>
      </c>
      <c r="AP614" s="117"/>
      <c r="AQ614" s="8" t="str">
        <f t="shared" si="206"/>
        <v/>
      </c>
      <c r="AR614" s="9"/>
      <c r="AS614" s="1" t="str">
        <f t="shared" si="222"/>
        <v/>
      </c>
      <c r="AT614" s="43" t="e">
        <f>#REF!</f>
        <v>#REF!</v>
      </c>
      <c r="AU614" s="43" t="str">
        <f t="shared" ca="1" si="223"/>
        <v/>
      </c>
      <c r="AW614" s="43" t="e">
        <f t="array" aca="1" ref="AW614" ca="1">INDEX(ColClas1,MIN(IF(Tron1=$AT614,IF(COUNTIF($AV614:AV614,Clas1)=0,ROW(Clas1)))))&amp;""</f>
        <v>#REF!</v>
      </c>
      <c r="AX614" s="43" t="e">
        <f t="array" aca="1" ref="AX614" ca="1">INDEX(ColClas1,MIN(IF(Tron1=$AT614,IF(COUNTIF($AV614:AW614,Clas1)=0,ROW(Clas1)))))&amp;""</f>
        <v>#REF!</v>
      </c>
      <c r="AY614" s="43" t="e">
        <f t="array" aca="1" ref="AY614" ca="1">INDEX(ColClas1,MIN(IF(Tron1=$AT614,IF(COUNTIF($AV614:AX614,Clas1)=0,ROW(Clas1)))))&amp;""</f>
        <v>#REF!</v>
      </c>
      <c r="AZ614" s="43" t="e">
        <f t="array" aca="1" ref="AZ614" ca="1">INDEX(ColClas1,MIN(IF(Tron1=$AT614,IF(COUNTIF($AV614:AY614,Clas1)=0,ROW(Clas1)))))&amp;""</f>
        <v>#REF!</v>
      </c>
      <c r="BA614" s="43" t="e">
        <f t="array" aca="1" ref="BA614" ca="1">INDEX(ColClas1,MIN(IF(Tron1=$AT614,IF(COUNTIF($AV614:AZ614,Clas1)=0,ROW(Clas1)))))&amp;""</f>
        <v>#REF!</v>
      </c>
    </row>
    <row r="615" spans="1:53" x14ac:dyDescent="0.25">
      <c r="A615" s="35">
        <v>605</v>
      </c>
      <c r="B615" s="41" t="str">
        <f>IF(COUNTIF(C$11:C614,C615)=0,B614&amp;C615,B614)</f>
        <v/>
      </c>
      <c r="C615" s="116" t="str">
        <f t="shared" si="207"/>
        <v/>
      </c>
      <c r="D615" s="114"/>
      <c r="E615" s="3"/>
      <c r="F615" s="2" t="e">
        <f t="shared" si="202"/>
        <v>#REF!</v>
      </c>
      <c r="G615" s="2" t="e">
        <f t="shared" si="203"/>
        <v>#REF!</v>
      </c>
      <c r="H615" s="2" t="e">
        <f t="shared" si="204"/>
        <v>#REF!</v>
      </c>
      <c r="I615" s="4"/>
      <c r="J615" s="4"/>
      <c r="K615" s="4"/>
      <c r="L615" s="4"/>
      <c r="M615" s="4"/>
      <c r="N615" s="4"/>
      <c r="O615" s="4"/>
      <c r="P615" s="4"/>
      <c r="Q615" s="2" t="str">
        <f t="shared" si="208"/>
        <v/>
      </c>
      <c r="R615" s="2" t="str">
        <f t="shared" si="209"/>
        <v/>
      </c>
      <c r="S615" s="2" t="str">
        <f t="shared" si="210"/>
        <v/>
      </c>
      <c r="T615" s="2">
        <f t="shared" si="220"/>
        <v>0</v>
      </c>
      <c r="U615" s="2" t="str">
        <f t="shared" si="211"/>
        <v/>
      </c>
      <c r="V615" s="2" t="str">
        <f t="shared" si="212"/>
        <v/>
      </c>
      <c r="W615" s="2" t="str">
        <f t="shared" si="213"/>
        <v/>
      </c>
      <c r="X615" s="5" t="str">
        <f t="shared" si="219"/>
        <v/>
      </c>
      <c r="Y615" s="2" t="str">
        <f t="shared" si="214"/>
        <v/>
      </c>
      <c r="Z615" s="2" t="str">
        <f t="shared" si="215"/>
        <v/>
      </c>
      <c r="AA615" s="4"/>
      <c r="AB615" s="4"/>
      <c r="AC615" s="4"/>
      <c r="AD615" s="4"/>
      <c r="AE615" s="4"/>
      <c r="AF615" s="4"/>
      <c r="AG615" s="4"/>
      <c r="AH615" s="4"/>
      <c r="AI615" s="2" t="str">
        <f t="shared" si="221"/>
        <v/>
      </c>
      <c r="AJ615" s="2" t="str">
        <f t="shared" si="216"/>
        <v/>
      </c>
      <c r="AK615" s="6" t="e">
        <f>VLOOKUP(C615,#REF!,10,FALSE)</f>
        <v>#REF!</v>
      </c>
      <c r="AL615" s="4"/>
      <c r="AM615" s="2" t="str">
        <f t="shared" si="217"/>
        <v/>
      </c>
      <c r="AN615" s="2" t="str">
        <f t="shared" si="218"/>
        <v/>
      </c>
      <c r="AO615" s="7" t="e">
        <f t="shared" si="205"/>
        <v>#VALUE!</v>
      </c>
      <c r="AP615" s="117"/>
      <c r="AQ615" s="8" t="str">
        <f t="shared" si="206"/>
        <v/>
      </c>
      <c r="AR615" s="9"/>
      <c r="AS615" s="1" t="str">
        <f t="shared" si="222"/>
        <v/>
      </c>
      <c r="AT615" s="43" t="e">
        <f>#REF!</f>
        <v>#REF!</v>
      </c>
      <c r="AU615" s="43" t="str">
        <f t="shared" ca="1" si="223"/>
        <v/>
      </c>
      <c r="AW615" s="43" t="e">
        <f t="array" aca="1" ref="AW615" ca="1">INDEX(ColClas1,MIN(IF(Tron1=$AT615,IF(COUNTIF($AV615:AV615,Clas1)=0,ROW(Clas1)))))&amp;""</f>
        <v>#REF!</v>
      </c>
      <c r="AX615" s="43" t="e">
        <f t="array" aca="1" ref="AX615" ca="1">INDEX(ColClas1,MIN(IF(Tron1=$AT615,IF(COUNTIF($AV615:AW615,Clas1)=0,ROW(Clas1)))))&amp;""</f>
        <v>#REF!</v>
      </c>
      <c r="AY615" s="43" t="e">
        <f t="array" aca="1" ref="AY615" ca="1">INDEX(ColClas1,MIN(IF(Tron1=$AT615,IF(COUNTIF($AV615:AX615,Clas1)=0,ROW(Clas1)))))&amp;""</f>
        <v>#REF!</v>
      </c>
      <c r="AZ615" s="43" t="e">
        <f t="array" aca="1" ref="AZ615" ca="1">INDEX(ColClas1,MIN(IF(Tron1=$AT615,IF(COUNTIF($AV615:AY615,Clas1)=0,ROW(Clas1)))))&amp;""</f>
        <v>#REF!</v>
      </c>
      <c r="BA615" s="43" t="e">
        <f t="array" aca="1" ref="BA615" ca="1">INDEX(ColClas1,MIN(IF(Tron1=$AT615,IF(COUNTIF($AV615:AZ615,Clas1)=0,ROW(Clas1)))))&amp;""</f>
        <v>#REF!</v>
      </c>
    </row>
    <row r="616" spans="1:53" x14ac:dyDescent="0.25">
      <c r="A616" s="35">
        <v>606</v>
      </c>
      <c r="B616" s="41" t="str">
        <f>IF(COUNTIF(C$11:C615,C616)=0,B615&amp;C616,B615)</f>
        <v/>
      </c>
      <c r="C616" s="116" t="str">
        <f t="shared" si="207"/>
        <v/>
      </c>
      <c r="D616" s="114"/>
      <c r="E616" s="3"/>
      <c r="F616" s="2" t="e">
        <f t="shared" si="202"/>
        <v>#REF!</v>
      </c>
      <c r="G616" s="2" t="e">
        <f t="shared" si="203"/>
        <v>#REF!</v>
      </c>
      <c r="H616" s="2" t="e">
        <f t="shared" si="204"/>
        <v>#REF!</v>
      </c>
      <c r="I616" s="4"/>
      <c r="J616" s="4"/>
      <c r="K616" s="4"/>
      <c r="L616" s="4"/>
      <c r="M616" s="4"/>
      <c r="N616" s="4"/>
      <c r="O616" s="4"/>
      <c r="P616" s="4"/>
      <c r="Q616" s="2" t="str">
        <f t="shared" si="208"/>
        <v/>
      </c>
      <c r="R616" s="2" t="str">
        <f t="shared" si="209"/>
        <v/>
      </c>
      <c r="S616" s="2" t="str">
        <f t="shared" si="210"/>
        <v/>
      </c>
      <c r="T616" s="2">
        <f t="shared" si="220"/>
        <v>0</v>
      </c>
      <c r="U616" s="2" t="str">
        <f t="shared" si="211"/>
        <v/>
      </c>
      <c r="V616" s="2" t="str">
        <f t="shared" si="212"/>
        <v/>
      </c>
      <c r="W616" s="2" t="str">
        <f t="shared" si="213"/>
        <v/>
      </c>
      <c r="X616" s="5" t="str">
        <f t="shared" si="219"/>
        <v/>
      </c>
      <c r="Y616" s="2" t="str">
        <f t="shared" si="214"/>
        <v/>
      </c>
      <c r="Z616" s="2" t="str">
        <f t="shared" si="215"/>
        <v/>
      </c>
      <c r="AA616" s="4"/>
      <c r="AB616" s="4"/>
      <c r="AC616" s="4"/>
      <c r="AD616" s="4"/>
      <c r="AE616" s="4"/>
      <c r="AF616" s="4"/>
      <c r="AG616" s="4"/>
      <c r="AH616" s="4"/>
      <c r="AI616" s="2" t="str">
        <f t="shared" si="221"/>
        <v/>
      </c>
      <c r="AJ616" s="2" t="str">
        <f t="shared" si="216"/>
        <v/>
      </c>
      <c r="AK616" s="6" t="e">
        <f>VLOOKUP(C616,#REF!,10,FALSE)</f>
        <v>#REF!</v>
      </c>
      <c r="AL616" s="4"/>
      <c r="AM616" s="2" t="str">
        <f t="shared" si="217"/>
        <v/>
      </c>
      <c r="AN616" s="2" t="str">
        <f t="shared" si="218"/>
        <v/>
      </c>
      <c r="AO616" s="7" t="e">
        <f t="shared" si="205"/>
        <v>#VALUE!</v>
      </c>
      <c r="AP616" s="117"/>
      <c r="AQ616" s="8" t="str">
        <f t="shared" si="206"/>
        <v/>
      </c>
      <c r="AR616" s="9"/>
      <c r="AS616" s="1" t="str">
        <f t="shared" si="222"/>
        <v/>
      </c>
      <c r="AT616" s="43" t="e">
        <f>#REF!</f>
        <v>#REF!</v>
      </c>
      <c r="AU616" s="43" t="str">
        <f t="shared" ca="1" si="223"/>
        <v/>
      </c>
      <c r="AW616" s="43" t="e">
        <f t="array" aca="1" ref="AW616" ca="1">INDEX(ColClas1,MIN(IF(Tron1=$AT616,IF(COUNTIF($AV616:AV616,Clas1)=0,ROW(Clas1)))))&amp;""</f>
        <v>#REF!</v>
      </c>
      <c r="AX616" s="43" t="e">
        <f t="array" aca="1" ref="AX616" ca="1">INDEX(ColClas1,MIN(IF(Tron1=$AT616,IF(COUNTIF($AV616:AW616,Clas1)=0,ROW(Clas1)))))&amp;""</f>
        <v>#REF!</v>
      </c>
      <c r="AY616" s="43" t="e">
        <f t="array" aca="1" ref="AY616" ca="1">INDEX(ColClas1,MIN(IF(Tron1=$AT616,IF(COUNTIF($AV616:AX616,Clas1)=0,ROW(Clas1)))))&amp;""</f>
        <v>#REF!</v>
      </c>
      <c r="AZ616" s="43" t="e">
        <f t="array" aca="1" ref="AZ616" ca="1">INDEX(ColClas1,MIN(IF(Tron1=$AT616,IF(COUNTIF($AV616:AY616,Clas1)=0,ROW(Clas1)))))&amp;""</f>
        <v>#REF!</v>
      </c>
      <c r="BA616" s="43" t="e">
        <f t="array" aca="1" ref="BA616" ca="1">INDEX(ColClas1,MIN(IF(Tron1=$AT616,IF(COUNTIF($AV616:AZ616,Clas1)=0,ROW(Clas1)))))&amp;""</f>
        <v>#REF!</v>
      </c>
    </row>
    <row r="617" spans="1:53" x14ac:dyDescent="0.25">
      <c r="A617" s="35">
        <v>607</v>
      </c>
      <c r="B617" s="41" t="str">
        <f>IF(COUNTIF(C$11:C616,C617)=0,B616&amp;C617,B616)</f>
        <v/>
      </c>
      <c r="C617" s="116" t="str">
        <f t="shared" si="207"/>
        <v/>
      </c>
      <c r="D617" s="114"/>
      <c r="E617" s="3"/>
      <c r="F617" s="2" t="e">
        <f t="shared" si="202"/>
        <v>#REF!</v>
      </c>
      <c r="G617" s="2" t="e">
        <f t="shared" si="203"/>
        <v>#REF!</v>
      </c>
      <c r="H617" s="2" t="e">
        <f t="shared" si="204"/>
        <v>#REF!</v>
      </c>
      <c r="I617" s="4"/>
      <c r="J617" s="4"/>
      <c r="K617" s="4"/>
      <c r="L617" s="4"/>
      <c r="M617" s="4"/>
      <c r="N617" s="4"/>
      <c r="O617" s="4"/>
      <c r="P617" s="4"/>
      <c r="Q617" s="2" t="str">
        <f t="shared" si="208"/>
        <v/>
      </c>
      <c r="R617" s="2" t="str">
        <f t="shared" si="209"/>
        <v/>
      </c>
      <c r="S617" s="2" t="str">
        <f t="shared" si="210"/>
        <v/>
      </c>
      <c r="T617" s="2">
        <f t="shared" si="220"/>
        <v>0</v>
      </c>
      <c r="U617" s="2" t="str">
        <f t="shared" si="211"/>
        <v/>
      </c>
      <c r="V617" s="2" t="str">
        <f t="shared" si="212"/>
        <v/>
      </c>
      <c r="W617" s="2" t="str">
        <f t="shared" si="213"/>
        <v/>
      </c>
      <c r="X617" s="5" t="str">
        <f t="shared" si="219"/>
        <v/>
      </c>
      <c r="Y617" s="2" t="str">
        <f t="shared" si="214"/>
        <v/>
      </c>
      <c r="Z617" s="2" t="str">
        <f t="shared" si="215"/>
        <v/>
      </c>
      <c r="AA617" s="4"/>
      <c r="AB617" s="4"/>
      <c r="AC617" s="4"/>
      <c r="AD617" s="4"/>
      <c r="AE617" s="4"/>
      <c r="AF617" s="4"/>
      <c r="AG617" s="4"/>
      <c r="AH617" s="4"/>
      <c r="AI617" s="2" t="str">
        <f t="shared" si="221"/>
        <v/>
      </c>
      <c r="AJ617" s="2" t="str">
        <f t="shared" si="216"/>
        <v/>
      </c>
      <c r="AK617" s="6" t="e">
        <f>VLOOKUP(C617,#REF!,10,FALSE)</f>
        <v>#REF!</v>
      </c>
      <c r="AL617" s="4"/>
      <c r="AM617" s="2" t="str">
        <f t="shared" si="217"/>
        <v/>
      </c>
      <c r="AN617" s="2" t="str">
        <f t="shared" si="218"/>
        <v/>
      </c>
      <c r="AO617" s="7" t="e">
        <f t="shared" si="205"/>
        <v>#VALUE!</v>
      </c>
      <c r="AP617" s="117"/>
      <c r="AQ617" s="8" t="str">
        <f t="shared" si="206"/>
        <v/>
      </c>
      <c r="AR617" s="9"/>
      <c r="AS617" s="1" t="str">
        <f t="shared" si="222"/>
        <v/>
      </c>
      <c r="AT617" s="43" t="e">
        <f>#REF!</f>
        <v>#REF!</v>
      </c>
      <c r="AU617" s="43" t="str">
        <f t="shared" ca="1" si="223"/>
        <v/>
      </c>
      <c r="AW617" s="43" t="e">
        <f t="array" aca="1" ref="AW617" ca="1">INDEX(ColClas1,MIN(IF(Tron1=$AT617,IF(COUNTIF($AV617:AV617,Clas1)=0,ROW(Clas1)))))&amp;""</f>
        <v>#REF!</v>
      </c>
      <c r="AX617" s="43" t="e">
        <f t="array" aca="1" ref="AX617" ca="1">INDEX(ColClas1,MIN(IF(Tron1=$AT617,IF(COUNTIF($AV617:AW617,Clas1)=0,ROW(Clas1)))))&amp;""</f>
        <v>#REF!</v>
      </c>
      <c r="AY617" s="43" t="e">
        <f t="array" aca="1" ref="AY617" ca="1">INDEX(ColClas1,MIN(IF(Tron1=$AT617,IF(COUNTIF($AV617:AX617,Clas1)=0,ROW(Clas1)))))&amp;""</f>
        <v>#REF!</v>
      </c>
      <c r="AZ617" s="43" t="e">
        <f t="array" aca="1" ref="AZ617" ca="1">INDEX(ColClas1,MIN(IF(Tron1=$AT617,IF(COUNTIF($AV617:AY617,Clas1)=0,ROW(Clas1)))))&amp;""</f>
        <v>#REF!</v>
      </c>
      <c r="BA617" s="43" t="e">
        <f t="array" aca="1" ref="BA617" ca="1">INDEX(ColClas1,MIN(IF(Tron1=$AT617,IF(COUNTIF($AV617:AZ617,Clas1)=0,ROW(Clas1)))))&amp;""</f>
        <v>#REF!</v>
      </c>
    </row>
    <row r="618" spans="1:53" x14ac:dyDescent="0.25">
      <c r="A618" s="35">
        <v>608</v>
      </c>
      <c r="B618" s="41" t="str">
        <f>IF(COUNTIF(C$11:C617,C618)=0,B617&amp;C618,B617)</f>
        <v/>
      </c>
      <c r="C618" s="116" t="str">
        <f t="shared" si="207"/>
        <v/>
      </c>
      <c r="D618" s="114"/>
      <c r="E618" s="3"/>
      <c r="F618" s="2" t="e">
        <f t="shared" si="202"/>
        <v>#REF!</v>
      </c>
      <c r="G618" s="2" t="e">
        <f t="shared" si="203"/>
        <v>#REF!</v>
      </c>
      <c r="H618" s="2" t="e">
        <f t="shared" si="204"/>
        <v>#REF!</v>
      </c>
      <c r="I618" s="4"/>
      <c r="J618" s="4"/>
      <c r="K618" s="4"/>
      <c r="L618" s="4"/>
      <c r="M618" s="4"/>
      <c r="N618" s="4"/>
      <c r="O618" s="4"/>
      <c r="P618" s="4"/>
      <c r="Q618" s="2" t="str">
        <f t="shared" si="208"/>
        <v/>
      </c>
      <c r="R618" s="2" t="str">
        <f t="shared" si="209"/>
        <v/>
      </c>
      <c r="S618" s="2" t="str">
        <f t="shared" si="210"/>
        <v/>
      </c>
      <c r="T618" s="2">
        <f t="shared" si="220"/>
        <v>0</v>
      </c>
      <c r="U618" s="2" t="str">
        <f t="shared" si="211"/>
        <v/>
      </c>
      <c r="V618" s="2" t="str">
        <f t="shared" si="212"/>
        <v/>
      </c>
      <c r="W618" s="2" t="str">
        <f t="shared" si="213"/>
        <v/>
      </c>
      <c r="X618" s="5" t="str">
        <f t="shared" si="219"/>
        <v/>
      </c>
      <c r="Y618" s="2" t="str">
        <f t="shared" si="214"/>
        <v/>
      </c>
      <c r="Z618" s="2" t="str">
        <f t="shared" si="215"/>
        <v/>
      </c>
      <c r="AA618" s="4"/>
      <c r="AB618" s="4"/>
      <c r="AC618" s="4"/>
      <c r="AD618" s="4"/>
      <c r="AE618" s="4"/>
      <c r="AF618" s="4"/>
      <c r="AG618" s="4"/>
      <c r="AH618" s="4"/>
      <c r="AI618" s="2" t="str">
        <f t="shared" si="221"/>
        <v/>
      </c>
      <c r="AJ618" s="2" t="str">
        <f t="shared" si="216"/>
        <v/>
      </c>
      <c r="AK618" s="6" t="e">
        <f>VLOOKUP(C618,#REF!,10,FALSE)</f>
        <v>#REF!</v>
      </c>
      <c r="AL618" s="4"/>
      <c r="AM618" s="2" t="str">
        <f t="shared" si="217"/>
        <v/>
      </c>
      <c r="AN618" s="2" t="str">
        <f t="shared" si="218"/>
        <v/>
      </c>
      <c r="AO618" s="7" t="e">
        <f t="shared" si="205"/>
        <v>#VALUE!</v>
      </c>
      <c r="AP618" s="117"/>
      <c r="AQ618" s="8" t="str">
        <f t="shared" si="206"/>
        <v/>
      </c>
      <c r="AR618" s="9"/>
      <c r="AS618" s="1" t="str">
        <f t="shared" si="222"/>
        <v/>
      </c>
      <c r="AT618" s="43" t="e">
        <f>#REF!</f>
        <v>#REF!</v>
      </c>
      <c r="AU618" s="43" t="str">
        <f t="shared" ca="1" si="223"/>
        <v/>
      </c>
      <c r="AW618" s="43" t="e">
        <f t="array" aca="1" ref="AW618" ca="1">INDEX(ColClas1,MIN(IF(Tron1=$AT618,IF(COUNTIF($AV618:AV618,Clas1)=0,ROW(Clas1)))))&amp;""</f>
        <v>#REF!</v>
      </c>
      <c r="AX618" s="43" t="e">
        <f t="array" aca="1" ref="AX618" ca="1">INDEX(ColClas1,MIN(IF(Tron1=$AT618,IF(COUNTIF($AV618:AW618,Clas1)=0,ROW(Clas1)))))&amp;""</f>
        <v>#REF!</v>
      </c>
      <c r="AY618" s="43" t="e">
        <f t="array" aca="1" ref="AY618" ca="1">INDEX(ColClas1,MIN(IF(Tron1=$AT618,IF(COUNTIF($AV618:AX618,Clas1)=0,ROW(Clas1)))))&amp;""</f>
        <v>#REF!</v>
      </c>
      <c r="AZ618" s="43" t="e">
        <f t="array" aca="1" ref="AZ618" ca="1">INDEX(ColClas1,MIN(IF(Tron1=$AT618,IF(COUNTIF($AV618:AY618,Clas1)=0,ROW(Clas1)))))&amp;""</f>
        <v>#REF!</v>
      </c>
      <c r="BA618" s="43" t="e">
        <f t="array" aca="1" ref="BA618" ca="1">INDEX(ColClas1,MIN(IF(Tron1=$AT618,IF(COUNTIF($AV618:AZ618,Clas1)=0,ROW(Clas1)))))&amp;""</f>
        <v>#REF!</v>
      </c>
    </row>
    <row r="619" spans="1:53" x14ac:dyDescent="0.25">
      <c r="A619" s="35">
        <v>609</v>
      </c>
      <c r="B619" s="41" t="str">
        <f>IF(COUNTIF(C$11:C618,C619)=0,B618&amp;C619,B618)</f>
        <v/>
      </c>
      <c r="C619" s="116" t="str">
        <f t="shared" si="207"/>
        <v/>
      </c>
      <c r="D619" s="114"/>
      <c r="E619" s="3"/>
      <c r="F619" s="2" t="e">
        <f t="shared" si="202"/>
        <v>#REF!</v>
      </c>
      <c r="G619" s="2" t="e">
        <f t="shared" si="203"/>
        <v>#REF!</v>
      </c>
      <c r="H619" s="2" t="e">
        <f t="shared" si="204"/>
        <v>#REF!</v>
      </c>
      <c r="I619" s="4"/>
      <c r="J619" s="4"/>
      <c r="K619" s="4"/>
      <c r="L619" s="4"/>
      <c r="M619" s="4"/>
      <c r="N619" s="4"/>
      <c r="O619" s="4"/>
      <c r="P619" s="4"/>
      <c r="Q619" s="2" t="str">
        <f t="shared" si="208"/>
        <v/>
      </c>
      <c r="R619" s="2" t="str">
        <f t="shared" si="209"/>
        <v/>
      </c>
      <c r="S619" s="2" t="str">
        <f t="shared" si="210"/>
        <v/>
      </c>
      <c r="T619" s="2">
        <f t="shared" si="220"/>
        <v>0</v>
      </c>
      <c r="U619" s="2" t="str">
        <f t="shared" si="211"/>
        <v/>
      </c>
      <c r="V619" s="2" t="str">
        <f t="shared" si="212"/>
        <v/>
      </c>
      <c r="W619" s="2" t="str">
        <f t="shared" si="213"/>
        <v/>
      </c>
      <c r="X619" s="5" t="str">
        <f t="shared" si="219"/>
        <v/>
      </c>
      <c r="Y619" s="2" t="str">
        <f t="shared" si="214"/>
        <v/>
      </c>
      <c r="Z619" s="2" t="str">
        <f t="shared" si="215"/>
        <v/>
      </c>
      <c r="AA619" s="4"/>
      <c r="AB619" s="4"/>
      <c r="AC619" s="4"/>
      <c r="AD619" s="4"/>
      <c r="AE619" s="4"/>
      <c r="AF619" s="4"/>
      <c r="AG619" s="4"/>
      <c r="AH619" s="4"/>
      <c r="AI619" s="2" t="str">
        <f t="shared" si="221"/>
        <v/>
      </c>
      <c r="AJ619" s="2" t="str">
        <f t="shared" si="216"/>
        <v/>
      </c>
      <c r="AK619" s="6" t="e">
        <f>VLOOKUP(C619,#REF!,10,FALSE)</f>
        <v>#REF!</v>
      </c>
      <c r="AL619" s="4"/>
      <c r="AM619" s="2" t="str">
        <f t="shared" si="217"/>
        <v/>
      </c>
      <c r="AN619" s="2" t="str">
        <f t="shared" si="218"/>
        <v/>
      </c>
      <c r="AO619" s="7" t="e">
        <f t="shared" si="205"/>
        <v>#VALUE!</v>
      </c>
      <c r="AP619" s="117"/>
      <c r="AQ619" s="8" t="str">
        <f t="shared" si="206"/>
        <v/>
      </c>
      <c r="AR619" s="9"/>
      <c r="AS619" s="1" t="str">
        <f t="shared" si="222"/>
        <v/>
      </c>
      <c r="AT619" s="43" t="e">
        <f>#REF!</f>
        <v>#REF!</v>
      </c>
      <c r="AU619" s="43" t="str">
        <f t="shared" ca="1" si="223"/>
        <v/>
      </c>
      <c r="AW619" s="43" t="e">
        <f t="array" aca="1" ref="AW619" ca="1">INDEX(ColClas1,MIN(IF(Tron1=$AT619,IF(COUNTIF($AV619:AV619,Clas1)=0,ROW(Clas1)))))&amp;""</f>
        <v>#REF!</v>
      </c>
      <c r="AX619" s="43" t="e">
        <f t="array" aca="1" ref="AX619" ca="1">INDEX(ColClas1,MIN(IF(Tron1=$AT619,IF(COUNTIF($AV619:AW619,Clas1)=0,ROW(Clas1)))))&amp;""</f>
        <v>#REF!</v>
      </c>
      <c r="AY619" s="43" t="e">
        <f t="array" aca="1" ref="AY619" ca="1">INDEX(ColClas1,MIN(IF(Tron1=$AT619,IF(COUNTIF($AV619:AX619,Clas1)=0,ROW(Clas1)))))&amp;""</f>
        <v>#REF!</v>
      </c>
      <c r="AZ619" s="43" t="e">
        <f t="array" aca="1" ref="AZ619" ca="1">INDEX(ColClas1,MIN(IF(Tron1=$AT619,IF(COUNTIF($AV619:AY619,Clas1)=0,ROW(Clas1)))))&amp;""</f>
        <v>#REF!</v>
      </c>
      <c r="BA619" s="43" t="e">
        <f t="array" aca="1" ref="BA619" ca="1">INDEX(ColClas1,MIN(IF(Tron1=$AT619,IF(COUNTIF($AV619:AZ619,Clas1)=0,ROW(Clas1)))))&amp;""</f>
        <v>#REF!</v>
      </c>
    </row>
    <row r="620" spans="1:53" x14ac:dyDescent="0.25">
      <c r="A620" s="35">
        <v>610</v>
      </c>
      <c r="B620" s="41" t="str">
        <f>IF(COUNTIF(C$11:C619,C620)=0,B619&amp;C620,B619)</f>
        <v/>
      </c>
      <c r="C620" s="116" t="str">
        <f t="shared" si="207"/>
        <v/>
      </c>
      <c r="D620" s="114"/>
      <c r="E620" s="3"/>
      <c r="F620" s="2" t="e">
        <f t="shared" si="202"/>
        <v>#REF!</v>
      </c>
      <c r="G620" s="2" t="e">
        <f t="shared" si="203"/>
        <v>#REF!</v>
      </c>
      <c r="H620" s="2" t="e">
        <f t="shared" si="204"/>
        <v>#REF!</v>
      </c>
      <c r="I620" s="4"/>
      <c r="J620" s="4"/>
      <c r="K620" s="4"/>
      <c r="L620" s="4"/>
      <c r="M620" s="4"/>
      <c r="N620" s="4"/>
      <c r="O620" s="4"/>
      <c r="P620" s="4"/>
      <c r="Q620" s="2" t="str">
        <f t="shared" si="208"/>
        <v/>
      </c>
      <c r="R620" s="2" t="str">
        <f t="shared" si="209"/>
        <v/>
      </c>
      <c r="S620" s="2" t="str">
        <f t="shared" si="210"/>
        <v/>
      </c>
      <c r="T620" s="2">
        <f t="shared" si="220"/>
        <v>0</v>
      </c>
      <c r="U620" s="2" t="str">
        <f t="shared" si="211"/>
        <v/>
      </c>
      <c r="V620" s="2" t="str">
        <f t="shared" si="212"/>
        <v/>
      </c>
      <c r="W620" s="2" t="str">
        <f t="shared" si="213"/>
        <v/>
      </c>
      <c r="X620" s="5" t="str">
        <f t="shared" si="219"/>
        <v/>
      </c>
      <c r="Y620" s="2" t="str">
        <f t="shared" si="214"/>
        <v/>
      </c>
      <c r="Z620" s="2" t="str">
        <f t="shared" si="215"/>
        <v/>
      </c>
      <c r="AA620" s="4"/>
      <c r="AB620" s="4"/>
      <c r="AC620" s="4"/>
      <c r="AD620" s="4"/>
      <c r="AE620" s="4"/>
      <c r="AF620" s="4"/>
      <c r="AG620" s="4"/>
      <c r="AH620" s="4"/>
      <c r="AI620" s="2" t="str">
        <f t="shared" si="221"/>
        <v/>
      </c>
      <c r="AJ620" s="2" t="str">
        <f t="shared" si="216"/>
        <v/>
      </c>
      <c r="AK620" s="6" t="e">
        <f>VLOOKUP(C620,#REF!,10,FALSE)</f>
        <v>#REF!</v>
      </c>
      <c r="AL620" s="4"/>
      <c r="AM620" s="2" t="str">
        <f t="shared" si="217"/>
        <v/>
      </c>
      <c r="AN620" s="2" t="str">
        <f t="shared" si="218"/>
        <v/>
      </c>
      <c r="AO620" s="7" t="e">
        <f t="shared" si="205"/>
        <v>#VALUE!</v>
      </c>
      <c r="AP620" s="117"/>
      <c r="AQ620" s="8" t="str">
        <f t="shared" si="206"/>
        <v/>
      </c>
      <c r="AR620" s="9"/>
      <c r="AS620" s="1" t="str">
        <f t="shared" si="222"/>
        <v/>
      </c>
      <c r="AT620" s="43" t="e">
        <f>#REF!</f>
        <v>#REF!</v>
      </c>
      <c r="AU620" s="43" t="str">
        <f t="shared" ca="1" si="223"/>
        <v/>
      </c>
      <c r="AW620" s="43" t="e">
        <f t="array" aca="1" ref="AW620" ca="1">INDEX(ColClas1,MIN(IF(Tron1=$AT620,IF(COUNTIF($AV620:AV620,Clas1)=0,ROW(Clas1)))))&amp;""</f>
        <v>#REF!</v>
      </c>
      <c r="AX620" s="43" t="e">
        <f t="array" aca="1" ref="AX620" ca="1">INDEX(ColClas1,MIN(IF(Tron1=$AT620,IF(COUNTIF($AV620:AW620,Clas1)=0,ROW(Clas1)))))&amp;""</f>
        <v>#REF!</v>
      </c>
      <c r="AY620" s="43" t="e">
        <f t="array" aca="1" ref="AY620" ca="1">INDEX(ColClas1,MIN(IF(Tron1=$AT620,IF(COUNTIF($AV620:AX620,Clas1)=0,ROW(Clas1)))))&amp;""</f>
        <v>#REF!</v>
      </c>
      <c r="AZ620" s="43" t="e">
        <f t="array" aca="1" ref="AZ620" ca="1">INDEX(ColClas1,MIN(IF(Tron1=$AT620,IF(COUNTIF($AV620:AY620,Clas1)=0,ROW(Clas1)))))&amp;""</f>
        <v>#REF!</v>
      </c>
      <c r="BA620" s="43" t="e">
        <f t="array" aca="1" ref="BA620" ca="1">INDEX(ColClas1,MIN(IF(Tron1=$AT620,IF(COUNTIF($AV620:AZ620,Clas1)=0,ROW(Clas1)))))&amp;""</f>
        <v>#REF!</v>
      </c>
    </row>
    <row r="621" spans="1:53" x14ac:dyDescent="0.25">
      <c r="A621" s="35">
        <v>611</v>
      </c>
      <c r="B621" s="41" t="str">
        <f>IF(COUNTIF(C$11:C620,C621)=0,B620&amp;C621,B620)</f>
        <v/>
      </c>
      <c r="C621" s="116" t="str">
        <f t="shared" si="207"/>
        <v/>
      </c>
      <c r="D621" s="114"/>
      <c r="E621" s="3"/>
      <c r="F621" s="2" t="e">
        <f t="shared" si="202"/>
        <v>#REF!</v>
      </c>
      <c r="G621" s="2" t="e">
        <f t="shared" si="203"/>
        <v>#REF!</v>
      </c>
      <c r="H621" s="2" t="e">
        <f t="shared" si="204"/>
        <v>#REF!</v>
      </c>
      <c r="I621" s="4"/>
      <c r="J621" s="4"/>
      <c r="K621" s="4"/>
      <c r="L621" s="4"/>
      <c r="M621" s="4"/>
      <c r="N621" s="4"/>
      <c r="O621" s="4"/>
      <c r="P621" s="4"/>
      <c r="Q621" s="2" t="str">
        <f t="shared" si="208"/>
        <v/>
      </c>
      <c r="R621" s="2" t="str">
        <f t="shared" si="209"/>
        <v/>
      </c>
      <c r="S621" s="2" t="str">
        <f t="shared" si="210"/>
        <v/>
      </c>
      <c r="T621" s="2">
        <f t="shared" si="220"/>
        <v>0</v>
      </c>
      <c r="U621" s="2" t="str">
        <f t="shared" si="211"/>
        <v/>
      </c>
      <c r="V621" s="2" t="str">
        <f t="shared" si="212"/>
        <v/>
      </c>
      <c r="W621" s="2" t="str">
        <f t="shared" si="213"/>
        <v/>
      </c>
      <c r="X621" s="5" t="str">
        <f t="shared" si="219"/>
        <v/>
      </c>
      <c r="Y621" s="2" t="str">
        <f t="shared" si="214"/>
        <v/>
      </c>
      <c r="Z621" s="2" t="str">
        <f t="shared" si="215"/>
        <v/>
      </c>
      <c r="AA621" s="4"/>
      <c r="AB621" s="4"/>
      <c r="AC621" s="4"/>
      <c r="AD621" s="4"/>
      <c r="AE621" s="4"/>
      <c r="AF621" s="4"/>
      <c r="AG621" s="4"/>
      <c r="AH621" s="4"/>
      <c r="AI621" s="2" t="str">
        <f t="shared" si="221"/>
        <v/>
      </c>
      <c r="AJ621" s="2" t="str">
        <f t="shared" si="216"/>
        <v/>
      </c>
      <c r="AK621" s="6" t="e">
        <f>VLOOKUP(C621,#REF!,10,FALSE)</f>
        <v>#REF!</v>
      </c>
      <c r="AL621" s="4"/>
      <c r="AM621" s="2" t="str">
        <f t="shared" si="217"/>
        <v/>
      </c>
      <c r="AN621" s="2" t="str">
        <f t="shared" si="218"/>
        <v/>
      </c>
      <c r="AO621" s="7" t="e">
        <f t="shared" si="205"/>
        <v>#VALUE!</v>
      </c>
      <c r="AP621" s="117"/>
      <c r="AQ621" s="8" t="str">
        <f t="shared" si="206"/>
        <v/>
      </c>
      <c r="AR621" s="9"/>
      <c r="AS621" s="1" t="str">
        <f t="shared" si="222"/>
        <v/>
      </c>
      <c r="AT621" s="43" t="e">
        <f>#REF!</f>
        <v>#REF!</v>
      </c>
      <c r="AU621" s="43" t="str">
        <f t="shared" ca="1" si="223"/>
        <v/>
      </c>
      <c r="AW621" s="43" t="e">
        <f t="array" aca="1" ref="AW621" ca="1">INDEX(ColClas1,MIN(IF(Tron1=$AT621,IF(COUNTIF($AV621:AV621,Clas1)=0,ROW(Clas1)))))&amp;""</f>
        <v>#REF!</v>
      </c>
      <c r="AX621" s="43" t="e">
        <f t="array" aca="1" ref="AX621" ca="1">INDEX(ColClas1,MIN(IF(Tron1=$AT621,IF(COUNTIF($AV621:AW621,Clas1)=0,ROW(Clas1)))))&amp;""</f>
        <v>#REF!</v>
      </c>
      <c r="AY621" s="43" t="e">
        <f t="array" aca="1" ref="AY621" ca="1">INDEX(ColClas1,MIN(IF(Tron1=$AT621,IF(COUNTIF($AV621:AX621,Clas1)=0,ROW(Clas1)))))&amp;""</f>
        <v>#REF!</v>
      </c>
      <c r="AZ621" s="43" t="e">
        <f t="array" aca="1" ref="AZ621" ca="1">INDEX(ColClas1,MIN(IF(Tron1=$AT621,IF(COUNTIF($AV621:AY621,Clas1)=0,ROW(Clas1)))))&amp;""</f>
        <v>#REF!</v>
      </c>
      <c r="BA621" s="43" t="e">
        <f t="array" aca="1" ref="BA621" ca="1">INDEX(ColClas1,MIN(IF(Tron1=$AT621,IF(COUNTIF($AV621:AZ621,Clas1)=0,ROW(Clas1)))))&amp;""</f>
        <v>#REF!</v>
      </c>
    </row>
    <row r="622" spans="1:53" x14ac:dyDescent="0.25">
      <c r="A622" s="35">
        <v>612</v>
      </c>
      <c r="B622" s="41" t="str">
        <f>IF(COUNTIF(C$11:C621,C622)=0,B621&amp;C622,B621)</f>
        <v/>
      </c>
      <c r="C622" s="116" t="str">
        <f t="shared" si="207"/>
        <v/>
      </c>
      <c r="D622" s="114"/>
      <c r="E622" s="3"/>
      <c r="F622" s="2" t="e">
        <f t="shared" si="202"/>
        <v>#REF!</v>
      </c>
      <c r="G622" s="2" t="e">
        <f t="shared" si="203"/>
        <v>#REF!</v>
      </c>
      <c r="H622" s="2" t="e">
        <f t="shared" si="204"/>
        <v>#REF!</v>
      </c>
      <c r="I622" s="4"/>
      <c r="J622" s="4"/>
      <c r="K622" s="4"/>
      <c r="L622" s="4"/>
      <c r="M622" s="4"/>
      <c r="N622" s="4"/>
      <c r="O622" s="4"/>
      <c r="P622" s="4"/>
      <c r="Q622" s="2" t="str">
        <f t="shared" si="208"/>
        <v/>
      </c>
      <c r="R622" s="2" t="str">
        <f t="shared" si="209"/>
        <v/>
      </c>
      <c r="S622" s="2" t="str">
        <f t="shared" si="210"/>
        <v/>
      </c>
      <c r="T622" s="2">
        <f t="shared" si="220"/>
        <v>0</v>
      </c>
      <c r="U622" s="2" t="str">
        <f t="shared" si="211"/>
        <v/>
      </c>
      <c r="V622" s="2" t="str">
        <f t="shared" si="212"/>
        <v/>
      </c>
      <c r="W622" s="2" t="str">
        <f t="shared" si="213"/>
        <v/>
      </c>
      <c r="X622" s="5" t="str">
        <f t="shared" si="219"/>
        <v/>
      </c>
      <c r="Y622" s="2" t="str">
        <f t="shared" si="214"/>
        <v/>
      </c>
      <c r="Z622" s="2" t="str">
        <f t="shared" si="215"/>
        <v/>
      </c>
      <c r="AA622" s="4"/>
      <c r="AB622" s="4"/>
      <c r="AC622" s="4"/>
      <c r="AD622" s="4"/>
      <c r="AE622" s="4"/>
      <c r="AF622" s="4"/>
      <c r="AG622" s="4"/>
      <c r="AH622" s="4"/>
      <c r="AI622" s="2" t="str">
        <f t="shared" si="221"/>
        <v/>
      </c>
      <c r="AJ622" s="2" t="str">
        <f t="shared" si="216"/>
        <v/>
      </c>
      <c r="AK622" s="6" t="e">
        <f>VLOOKUP(C622,#REF!,10,FALSE)</f>
        <v>#REF!</v>
      </c>
      <c r="AL622" s="4"/>
      <c r="AM622" s="2" t="str">
        <f t="shared" si="217"/>
        <v/>
      </c>
      <c r="AN622" s="2" t="str">
        <f t="shared" si="218"/>
        <v/>
      </c>
      <c r="AO622" s="7" t="e">
        <f t="shared" si="205"/>
        <v>#VALUE!</v>
      </c>
      <c r="AP622" s="117"/>
      <c r="AQ622" s="8" t="str">
        <f t="shared" si="206"/>
        <v/>
      </c>
      <c r="AR622" s="9"/>
      <c r="AS622" s="1" t="str">
        <f t="shared" si="222"/>
        <v/>
      </c>
      <c r="AT622" s="43" t="e">
        <f>#REF!</f>
        <v>#REF!</v>
      </c>
      <c r="AU622" s="43" t="str">
        <f t="shared" ca="1" si="223"/>
        <v/>
      </c>
      <c r="AW622" s="43" t="e">
        <f t="array" aca="1" ref="AW622" ca="1">INDEX(ColClas1,MIN(IF(Tron1=$AT622,IF(COUNTIF($AV622:AV622,Clas1)=0,ROW(Clas1)))))&amp;""</f>
        <v>#REF!</v>
      </c>
      <c r="AX622" s="43" t="e">
        <f t="array" aca="1" ref="AX622" ca="1">INDEX(ColClas1,MIN(IF(Tron1=$AT622,IF(COUNTIF($AV622:AW622,Clas1)=0,ROW(Clas1)))))&amp;""</f>
        <v>#REF!</v>
      </c>
      <c r="AY622" s="43" t="e">
        <f t="array" aca="1" ref="AY622" ca="1">INDEX(ColClas1,MIN(IF(Tron1=$AT622,IF(COUNTIF($AV622:AX622,Clas1)=0,ROW(Clas1)))))&amp;""</f>
        <v>#REF!</v>
      </c>
      <c r="AZ622" s="43" t="e">
        <f t="array" aca="1" ref="AZ622" ca="1">INDEX(ColClas1,MIN(IF(Tron1=$AT622,IF(COUNTIF($AV622:AY622,Clas1)=0,ROW(Clas1)))))&amp;""</f>
        <v>#REF!</v>
      </c>
      <c r="BA622" s="43" t="e">
        <f t="array" aca="1" ref="BA622" ca="1">INDEX(ColClas1,MIN(IF(Tron1=$AT622,IF(COUNTIF($AV622:AZ622,Clas1)=0,ROW(Clas1)))))&amp;""</f>
        <v>#REF!</v>
      </c>
    </row>
    <row r="623" spans="1:53" x14ac:dyDescent="0.25">
      <c r="A623" s="35">
        <v>613</v>
      </c>
      <c r="B623" s="41" t="str">
        <f>IF(COUNTIF(C$11:C622,C623)=0,B622&amp;C623,B622)</f>
        <v/>
      </c>
      <c r="C623" s="116" t="str">
        <f t="shared" si="207"/>
        <v/>
      </c>
      <c r="D623" s="114"/>
      <c r="E623" s="3"/>
      <c r="F623" s="2" t="e">
        <f t="shared" si="202"/>
        <v>#REF!</v>
      </c>
      <c r="G623" s="2" t="e">
        <f t="shared" si="203"/>
        <v>#REF!</v>
      </c>
      <c r="H623" s="2" t="e">
        <f t="shared" si="204"/>
        <v>#REF!</v>
      </c>
      <c r="I623" s="4"/>
      <c r="J623" s="4"/>
      <c r="K623" s="4"/>
      <c r="L623" s="4"/>
      <c r="M623" s="4"/>
      <c r="N623" s="4"/>
      <c r="O623" s="4"/>
      <c r="P623" s="4"/>
      <c r="Q623" s="2" t="str">
        <f t="shared" si="208"/>
        <v/>
      </c>
      <c r="R623" s="2" t="str">
        <f t="shared" si="209"/>
        <v/>
      </c>
      <c r="S623" s="2" t="str">
        <f t="shared" si="210"/>
        <v/>
      </c>
      <c r="T623" s="2">
        <f t="shared" si="220"/>
        <v>0</v>
      </c>
      <c r="U623" s="2" t="str">
        <f t="shared" si="211"/>
        <v/>
      </c>
      <c r="V623" s="2" t="str">
        <f t="shared" si="212"/>
        <v/>
      </c>
      <c r="W623" s="2" t="str">
        <f t="shared" si="213"/>
        <v/>
      </c>
      <c r="X623" s="5" t="str">
        <f t="shared" si="219"/>
        <v/>
      </c>
      <c r="Y623" s="2" t="str">
        <f t="shared" si="214"/>
        <v/>
      </c>
      <c r="Z623" s="2" t="str">
        <f t="shared" si="215"/>
        <v/>
      </c>
      <c r="AA623" s="4"/>
      <c r="AB623" s="4"/>
      <c r="AC623" s="4"/>
      <c r="AD623" s="4"/>
      <c r="AE623" s="4"/>
      <c r="AF623" s="4"/>
      <c r="AG623" s="4"/>
      <c r="AH623" s="4"/>
      <c r="AI623" s="2" t="str">
        <f t="shared" si="221"/>
        <v/>
      </c>
      <c r="AJ623" s="2" t="str">
        <f t="shared" si="216"/>
        <v/>
      </c>
      <c r="AK623" s="6" t="e">
        <f>VLOOKUP(C623,#REF!,10,FALSE)</f>
        <v>#REF!</v>
      </c>
      <c r="AL623" s="4"/>
      <c r="AM623" s="2" t="str">
        <f t="shared" si="217"/>
        <v/>
      </c>
      <c r="AN623" s="2" t="str">
        <f t="shared" si="218"/>
        <v/>
      </c>
      <c r="AO623" s="7" t="e">
        <f t="shared" si="205"/>
        <v>#VALUE!</v>
      </c>
      <c r="AP623" s="117"/>
      <c r="AQ623" s="8" t="str">
        <f t="shared" si="206"/>
        <v/>
      </c>
      <c r="AR623" s="9"/>
      <c r="AS623" s="1" t="str">
        <f t="shared" si="222"/>
        <v/>
      </c>
      <c r="AT623" s="43" t="e">
        <f>#REF!</f>
        <v>#REF!</v>
      </c>
      <c r="AU623" s="43" t="str">
        <f t="shared" ca="1" si="223"/>
        <v/>
      </c>
      <c r="AW623" s="43" t="e">
        <f t="array" aca="1" ref="AW623" ca="1">INDEX(ColClas1,MIN(IF(Tron1=$AT623,IF(COUNTIF($AV623:AV623,Clas1)=0,ROW(Clas1)))))&amp;""</f>
        <v>#REF!</v>
      </c>
      <c r="AX623" s="43" t="e">
        <f t="array" aca="1" ref="AX623" ca="1">INDEX(ColClas1,MIN(IF(Tron1=$AT623,IF(COUNTIF($AV623:AW623,Clas1)=0,ROW(Clas1)))))&amp;""</f>
        <v>#REF!</v>
      </c>
      <c r="AY623" s="43" t="e">
        <f t="array" aca="1" ref="AY623" ca="1">INDEX(ColClas1,MIN(IF(Tron1=$AT623,IF(COUNTIF($AV623:AX623,Clas1)=0,ROW(Clas1)))))&amp;""</f>
        <v>#REF!</v>
      </c>
      <c r="AZ623" s="43" t="e">
        <f t="array" aca="1" ref="AZ623" ca="1">INDEX(ColClas1,MIN(IF(Tron1=$AT623,IF(COUNTIF($AV623:AY623,Clas1)=0,ROW(Clas1)))))&amp;""</f>
        <v>#REF!</v>
      </c>
      <c r="BA623" s="43" t="e">
        <f t="array" aca="1" ref="BA623" ca="1">INDEX(ColClas1,MIN(IF(Tron1=$AT623,IF(COUNTIF($AV623:AZ623,Clas1)=0,ROW(Clas1)))))&amp;""</f>
        <v>#REF!</v>
      </c>
    </row>
    <row r="624" spans="1:53" x14ac:dyDescent="0.25">
      <c r="A624" s="35">
        <v>614</v>
      </c>
      <c r="B624" s="41" t="str">
        <f>IF(COUNTIF(C$11:C623,C624)=0,B623&amp;C624,B623)</f>
        <v/>
      </c>
      <c r="C624" s="116" t="str">
        <f t="shared" si="207"/>
        <v/>
      </c>
      <c r="D624" s="114"/>
      <c r="E624" s="3"/>
      <c r="F624" s="2" t="e">
        <f t="shared" si="202"/>
        <v>#REF!</v>
      </c>
      <c r="G624" s="2" t="e">
        <f t="shared" si="203"/>
        <v>#REF!</v>
      </c>
      <c r="H624" s="2" t="e">
        <f t="shared" si="204"/>
        <v>#REF!</v>
      </c>
      <c r="I624" s="4"/>
      <c r="J624" s="4"/>
      <c r="K624" s="4"/>
      <c r="L624" s="4"/>
      <c r="M624" s="4"/>
      <c r="N624" s="4"/>
      <c r="O624" s="4"/>
      <c r="P624" s="4"/>
      <c r="Q624" s="2" t="str">
        <f t="shared" si="208"/>
        <v/>
      </c>
      <c r="R624" s="2" t="str">
        <f t="shared" si="209"/>
        <v/>
      </c>
      <c r="S624" s="2" t="str">
        <f t="shared" si="210"/>
        <v/>
      </c>
      <c r="T624" s="2">
        <f t="shared" si="220"/>
        <v>0</v>
      </c>
      <c r="U624" s="2" t="str">
        <f t="shared" si="211"/>
        <v/>
      </c>
      <c r="V624" s="2" t="str">
        <f t="shared" si="212"/>
        <v/>
      </c>
      <c r="W624" s="2" t="str">
        <f t="shared" si="213"/>
        <v/>
      </c>
      <c r="X624" s="5" t="str">
        <f t="shared" si="219"/>
        <v/>
      </c>
      <c r="Y624" s="2" t="str">
        <f t="shared" si="214"/>
        <v/>
      </c>
      <c r="Z624" s="2" t="str">
        <f t="shared" si="215"/>
        <v/>
      </c>
      <c r="AA624" s="4"/>
      <c r="AB624" s="4"/>
      <c r="AC624" s="4"/>
      <c r="AD624" s="4"/>
      <c r="AE624" s="4"/>
      <c r="AF624" s="4"/>
      <c r="AG624" s="4"/>
      <c r="AH624" s="4"/>
      <c r="AI624" s="2" t="str">
        <f t="shared" si="221"/>
        <v/>
      </c>
      <c r="AJ624" s="2" t="str">
        <f t="shared" si="216"/>
        <v/>
      </c>
      <c r="AK624" s="6" t="e">
        <f>VLOOKUP(C624,#REF!,10,FALSE)</f>
        <v>#REF!</v>
      </c>
      <c r="AL624" s="4"/>
      <c r="AM624" s="2" t="str">
        <f t="shared" si="217"/>
        <v/>
      </c>
      <c r="AN624" s="2" t="str">
        <f t="shared" si="218"/>
        <v/>
      </c>
      <c r="AO624" s="7" t="e">
        <f t="shared" si="205"/>
        <v>#VALUE!</v>
      </c>
      <c r="AP624" s="117"/>
      <c r="AQ624" s="8" t="str">
        <f t="shared" si="206"/>
        <v/>
      </c>
      <c r="AR624" s="9"/>
      <c r="AS624" s="1" t="str">
        <f t="shared" si="222"/>
        <v/>
      </c>
      <c r="AT624" s="43" t="e">
        <f>#REF!</f>
        <v>#REF!</v>
      </c>
      <c r="AU624" s="43" t="str">
        <f t="shared" ca="1" si="223"/>
        <v/>
      </c>
      <c r="AW624" s="43" t="e">
        <f t="array" aca="1" ref="AW624" ca="1">INDEX(ColClas1,MIN(IF(Tron1=$AT624,IF(COUNTIF($AV624:AV624,Clas1)=0,ROW(Clas1)))))&amp;""</f>
        <v>#REF!</v>
      </c>
      <c r="AX624" s="43" t="e">
        <f t="array" aca="1" ref="AX624" ca="1">INDEX(ColClas1,MIN(IF(Tron1=$AT624,IF(COUNTIF($AV624:AW624,Clas1)=0,ROW(Clas1)))))&amp;""</f>
        <v>#REF!</v>
      </c>
      <c r="AY624" s="43" t="e">
        <f t="array" aca="1" ref="AY624" ca="1">INDEX(ColClas1,MIN(IF(Tron1=$AT624,IF(COUNTIF($AV624:AX624,Clas1)=0,ROW(Clas1)))))&amp;""</f>
        <v>#REF!</v>
      </c>
      <c r="AZ624" s="43" t="e">
        <f t="array" aca="1" ref="AZ624" ca="1">INDEX(ColClas1,MIN(IF(Tron1=$AT624,IF(COUNTIF($AV624:AY624,Clas1)=0,ROW(Clas1)))))&amp;""</f>
        <v>#REF!</v>
      </c>
      <c r="BA624" s="43" t="e">
        <f t="array" aca="1" ref="BA624" ca="1">INDEX(ColClas1,MIN(IF(Tron1=$AT624,IF(COUNTIF($AV624:AZ624,Clas1)=0,ROW(Clas1)))))&amp;""</f>
        <v>#REF!</v>
      </c>
    </row>
    <row r="625" spans="1:53" x14ac:dyDescent="0.25">
      <c r="A625" s="35">
        <v>615</v>
      </c>
      <c r="B625" s="41" t="str">
        <f>IF(COUNTIF(C$11:C624,C625)=0,B624&amp;C625,B624)</f>
        <v/>
      </c>
      <c r="C625" s="116" t="str">
        <f t="shared" si="207"/>
        <v/>
      </c>
      <c r="D625" s="114"/>
      <c r="E625" s="3"/>
      <c r="F625" s="2" t="e">
        <f t="shared" si="202"/>
        <v>#REF!</v>
      </c>
      <c r="G625" s="2" t="e">
        <f t="shared" si="203"/>
        <v>#REF!</v>
      </c>
      <c r="H625" s="2" t="e">
        <f t="shared" si="204"/>
        <v>#REF!</v>
      </c>
      <c r="I625" s="4"/>
      <c r="J625" s="4"/>
      <c r="K625" s="4"/>
      <c r="L625" s="4"/>
      <c r="M625" s="4"/>
      <c r="N625" s="4"/>
      <c r="O625" s="4"/>
      <c r="P625" s="4"/>
      <c r="Q625" s="2" t="str">
        <f t="shared" si="208"/>
        <v/>
      </c>
      <c r="R625" s="2" t="str">
        <f t="shared" si="209"/>
        <v/>
      </c>
      <c r="S625" s="2" t="str">
        <f t="shared" si="210"/>
        <v/>
      </c>
      <c r="T625" s="2">
        <f t="shared" si="220"/>
        <v>0</v>
      </c>
      <c r="U625" s="2" t="str">
        <f t="shared" si="211"/>
        <v/>
      </c>
      <c r="V625" s="2" t="str">
        <f t="shared" si="212"/>
        <v/>
      </c>
      <c r="W625" s="2" t="str">
        <f t="shared" si="213"/>
        <v/>
      </c>
      <c r="X625" s="5" t="str">
        <f t="shared" si="219"/>
        <v/>
      </c>
      <c r="Y625" s="2" t="str">
        <f t="shared" si="214"/>
        <v/>
      </c>
      <c r="Z625" s="2" t="str">
        <f t="shared" si="215"/>
        <v/>
      </c>
      <c r="AA625" s="4"/>
      <c r="AB625" s="4"/>
      <c r="AC625" s="4"/>
      <c r="AD625" s="4"/>
      <c r="AE625" s="4"/>
      <c r="AF625" s="4"/>
      <c r="AG625" s="4"/>
      <c r="AH625" s="4"/>
      <c r="AI625" s="2" t="str">
        <f t="shared" si="221"/>
        <v/>
      </c>
      <c r="AJ625" s="2" t="str">
        <f t="shared" si="216"/>
        <v/>
      </c>
      <c r="AK625" s="6" t="e">
        <f>VLOOKUP(C625,#REF!,10,FALSE)</f>
        <v>#REF!</v>
      </c>
      <c r="AL625" s="4"/>
      <c r="AM625" s="2" t="str">
        <f t="shared" si="217"/>
        <v/>
      </c>
      <c r="AN625" s="2" t="str">
        <f t="shared" si="218"/>
        <v/>
      </c>
      <c r="AO625" s="7" t="e">
        <f t="shared" si="205"/>
        <v>#VALUE!</v>
      </c>
      <c r="AP625" s="117"/>
      <c r="AQ625" s="8" t="str">
        <f t="shared" si="206"/>
        <v/>
      </c>
      <c r="AR625" s="9"/>
      <c r="AS625" s="1" t="str">
        <f t="shared" si="222"/>
        <v/>
      </c>
      <c r="AT625" s="43" t="e">
        <f>#REF!</f>
        <v>#REF!</v>
      </c>
      <c r="AU625" s="43" t="str">
        <f t="shared" ca="1" si="223"/>
        <v/>
      </c>
      <c r="AW625" s="43" t="e">
        <f t="array" aca="1" ref="AW625" ca="1">INDEX(ColClas1,MIN(IF(Tron1=$AT625,IF(COUNTIF($AV625:AV625,Clas1)=0,ROW(Clas1)))))&amp;""</f>
        <v>#REF!</v>
      </c>
      <c r="AX625" s="43" t="e">
        <f t="array" aca="1" ref="AX625" ca="1">INDEX(ColClas1,MIN(IF(Tron1=$AT625,IF(COUNTIF($AV625:AW625,Clas1)=0,ROW(Clas1)))))&amp;""</f>
        <v>#REF!</v>
      </c>
      <c r="AY625" s="43" t="e">
        <f t="array" aca="1" ref="AY625" ca="1">INDEX(ColClas1,MIN(IF(Tron1=$AT625,IF(COUNTIF($AV625:AX625,Clas1)=0,ROW(Clas1)))))&amp;""</f>
        <v>#REF!</v>
      </c>
      <c r="AZ625" s="43" t="e">
        <f t="array" aca="1" ref="AZ625" ca="1">INDEX(ColClas1,MIN(IF(Tron1=$AT625,IF(COUNTIF($AV625:AY625,Clas1)=0,ROW(Clas1)))))&amp;""</f>
        <v>#REF!</v>
      </c>
      <c r="BA625" s="43" t="e">
        <f t="array" aca="1" ref="BA625" ca="1">INDEX(ColClas1,MIN(IF(Tron1=$AT625,IF(COUNTIF($AV625:AZ625,Clas1)=0,ROW(Clas1)))))&amp;""</f>
        <v>#REF!</v>
      </c>
    </row>
    <row r="626" spans="1:53" x14ac:dyDescent="0.25">
      <c r="A626" s="35">
        <v>616</v>
      </c>
      <c r="B626" s="41" t="str">
        <f>IF(COUNTIF(C$11:C625,C626)=0,B625&amp;C626,B625)</f>
        <v/>
      </c>
      <c r="C626" s="116" t="str">
        <f t="shared" si="207"/>
        <v/>
      </c>
      <c r="D626" s="114"/>
      <c r="E626" s="3"/>
      <c r="F626" s="2" t="e">
        <f t="shared" si="202"/>
        <v>#REF!</v>
      </c>
      <c r="G626" s="2" t="e">
        <f t="shared" si="203"/>
        <v>#REF!</v>
      </c>
      <c r="H626" s="2" t="e">
        <f t="shared" si="204"/>
        <v>#REF!</v>
      </c>
      <c r="I626" s="4"/>
      <c r="J626" s="4"/>
      <c r="K626" s="4"/>
      <c r="L626" s="4"/>
      <c r="M626" s="4"/>
      <c r="N626" s="4"/>
      <c r="O626" s="4"/>
      <c r="P626" s="4"/>
      <c r="Q626" s="2" t="str">
        <f t="shared" si="208"/>
        <v/>
      </c>
      <c r="R626" s="2" t="str">
        <f t="shared" si="209"/>
        <v/>
      </c>
      <c r="S626" s="2" t="str">
        <f t="shared" si="210"/>
        <v/>
      </c>
      <c r="T626" s="2">
        <f t="shared" si="220"/>
        <v>0</v>
      </c>
      <c r="U626" s="2" t="str">
        <f t="shared" si="211"/>
        <v/>
      </c>
      <c r="V626" s="2" t="str">
        <f t="shared" si="212"/>
        <v/>
      </c>
      <c r="W626" s="2" t="str">
        <f t="shared" si="213"/>
        <v/>
      </c>
      <c r="X626" s="5" t="str">
        <f t="shared" si="219"/>
        <v/>
      </c>
      <c r="Y626" s="2" t="str">
        <f t="shared" si="214"/>
        <v/>
      </c>
      <c r="Z626" s="2" t="str">
        <f t="shared" si="215"/>
        <v/>
      </c>
      <c r="AA626" s="4"/>
      <c r="AB626" s="4"/>
      <c r="AC626" s="4"/>
      <c r="AD626" s="4"/>
      <c r="AE626" s="4"/>
      <c r="AF626" s="4"/>
      <c r="AG626" s="4"/>
      <c r="AH626" s="4"/>
      <c r="AI626" s="2" t="str">
        <f t="shared" si="221"/>
        <v/>
      </c>
      <c r="AJ626" s="2" t="str">
        <f t="shared" si="216"/>
        <v/>
      </c>
      <c r="AK626" s="6" t="e">
        <f>VLOOKUP(C626,#REF!,10,FALSE)</f>
        <v>#REF!</v>
      </c>
      <c r="AL626" s="4"/>
      <c r="AM626" s="2" t="str">
        <f t="shared" si="217"/>
        <v/>
      </c>
      <c r="AN626" s="2" t="str">
        <f t="shared" si="218"/>
        <v/>
      </c>
      <c r="AO626" s="7" t="e">
        <f t="shared" si="205"/>
        <v>#VALUE!</v>
      </c>
      <c r="AP626" s="117"/>
      <c r="AQ626" s="8" t="str">
        <f t="shared" si="206"/>
        <v/>
      </c>
      <c r="AR626" s="9"/>
      <c r="AS626" s="1" t="str">
        <f t="shared" si="222"/>
        <v/>
      </c>
      <c r="AT626" s="43" t="e">
        <f>#REF!</f>
        <v>#REF!</v>
      </c>
      <c r="AU626" s="43" t="str">
        <f t="shared" ca="1" si="223"/>
        <v/>
      </c>
      <c r="AW626" s="43" t="e">
        <f t="array" aca="1" ref="AW626" ca="1">INDEX(ColClas1,MIN(IF(Tron1=$AT626,IF(COUNTIF($AV626:AV626,Clas1)=0,ROW(Clas1)))))&amp;""</f>
        <v>#REF!</v>
      </c>
      <c r="AX626" s="43" t="e">
        <f t="array" aca="1" ref="AX626" ca="1">INDEX(ColClas1,MIN(IF(Tron1=$AT626,IF(COUNTIF($AV626:AW626,Clas1)=0,ROW(Clas1)))))&amp;""</f>
        <v>#REF!</v>
      </c>
      <c r="AY626" s="43" t="e">
        <f t="array" aca="1" ref="AY626" ca="1">INDEX(ColClas1,MIN(IF(Tron1=$AT626,IF(COUNTIF($AV626:AX626,Clas1)=0,ROW(Clas1)))))&amp;""</f>
        <v>#REF!</v>
      </c>
      <c r="AZ626" s="43" t="e">
        <f t="array" aca="1" ref="AZ626" ca="1">INDEX(ColClas1,MIN(IF(Tron1=$AT626,IF(COUNTIF($AV626:AY626,Clas1)=0,ROW(Clas1)))))&amp;""</f>
        <v>#REF!</v>
      </c>
      <c r="BA626" s="43" t="e">
        <f t="array" aca="1" ref="BA626" ca="1">INDEX(ColClas1,MIN(IF(Tron1=$AT626,IF(COUNTIF($AV626:AZ626,Clas1)=0,ROW(Clas1)))))&amp;""</f>
        <v>#REF!</v>
      </c>
    </row>
    <row r="627" spans="1:53" x14ac:dyDescent="0.25">
      <c r="A627" s="35">
        <v>617</v>
      </c>
      <c r="B627" s="41" t="str">
        <f>IF(COUNTIF(C$11:C626,C627)=0,B626&amp;C627,B626)</f>
        <v/>
      </c>
      <c r="C627" s="116" t="str">
        <f t="shared" si="207"/>
        <v/>
      </c>
      <c r="D627" s="114"/>
      <c r="E627" s="3"/>
      <c r="F627" s="2" t="e">
        <f t="shared" si="202"/>
        <v>#REF!</v>
      </c>
      <c r="G627" s="2" t="e">
        <f t="shared" si="203"/>
        <v>#REF!</v>
      </c>
      <c r="H627" s="2" t="e">
        <f t="shared" si="204"/>
        <v>#REF!</v>
      </c>
      <c r="I627" s="4"/>
      <c r="J627" s="4"/>
      <c r="K627" s="4"/>
      <c r="L627" s="4"/>
      <c r="M627" s="4"/>
      <c r="N627" s="4"/>
      <c r="O627" s="4"/>
      <c r="P627" s="4"/>
      <c r="Q627" s="2" t="str">
        <f t="shared" si="208"/>
        <v/>
      </c>
      <c r="R627" s="2" t="str">
        <f t="shared" si="209"/>
        <v/>
      </c>
      <c r="S627" s="2" t="str">
        <f t="shared" si="210"/>
        <v/>
      </c>
      <c r="T627" s="2">
        <f t="shared" si="220"/>
        <v>0</v>
      </c>
      <c r="U627" s="2" t="str">
        <f t="shared" si="211"/>
        <v/>
      </c>
      <c r="V627" s="2" t="str">
        <f t="shared" si="212"/>
        <v/>
      </c>
      <c r="W627" s="2" t="str">
        <f t="shared" si="213"/>
        <v/>
      </c>
      <c r="X627" s="5" t="str">
        <f t="shared" si="219"/>
        <v/>
      </c>
      <c r="Y627" s="2" t="str">
        <f t="shared" si="214"/>
        <v/>
      </c>
      <c r="Z627" s="2" t="str">
        <f t="shared" si="215"/>
        <v/>
      </c>
      <c r="AA627" s="4"/>
      <c r="AB627" s="4"/>
      <c r="AC627" s="4"/>
      <c r="AD627" s="4"/>
      <c r="AE627" s="4"/>
      <c r="AF627" s="4"/>
      <c r="AG627" s="4"/>
      <c r="AH627" s="4"/>
      <c r="AI627" s="2" t="str">
        <f t="shared" si="221"/>
        <v/>
      </c>
      <c r="AJ627" s="2" t="str">
        <f t="shared" si="216"/>
        <v/>
      </c>
      <c r="AK627" s="6" t="e">
        <f>VLOOKUP(C627,#REF!,10,FALSE)</f>
        <v>#REF!</v>
      </c>
      <c r="AL627" s="4"/>
      <c r="AM627" s="2" t="str">
        <f t="shared" si="217"/>
        <v/>
      </c>
      <c r="AN627" s="2" t="str">
        <f t="shared" si="218"/>
        <v/>
      </c>
      <c r="AO627" s="7" t="e">
        <f t="shared" si="205"/>
        <v>#VALUE!</v>
      </c>
      <c r="AP627" s="117"/>
      <c r="AQ627" s="8" t="str">
        <f t="shared" si="206"/>
        <v/>
      </c>
      <c r="AR627" s="9"/>
      <c r="AS627" s="1" t="str">
        <f t="shared" si="222"/>
        <v/>
      </c>
      <c r="AT627" s="43" t="e">
        <f>#REF!</f>
        <v>#REF!</v>
      </c>
      <c r="AU627" s="43" t="str">
        <f t="shared" ca="1" si="223"/>
        <v/>
      </c>
      <c r="AW627" s="43" t="e">
        <f t="array" aca="1" ref="AW627" ca="1">INDEX(ColClas1,MIN(IF(Tron1=$AT627,IF(COUNTIF($AV627:AV627,Clas1)=0,ROW(Clas1)))))&amp;""</f>
        <v>#REF!</v>
      </c>
      <c r="AX627" s="43" t="e">
        <f t="array" aca="1" ref="AX627" ca="1">INDEX(ColClas1,MIN(IF(Tron1=$AT627,IF(COUNTIF($AV627:AW627,Clas1)=0,ROW(Clas1)))))&amp;""</f>
        <v>#REF!</v>
      </c>
      <c r="AY627" s="43" t="e">
        <f t="array" aca="1" ref="AY627" ca="1">INDEX(ColClas1,MIN(IF(Tron1=$AT627,IF(COUNTIF($AV627:AX627,Clas1)=0,ROW(Clas1)))))&amp;""</f>
        <v>#REF!</v>
      </c>
      <c r="AZ627" s="43" t="e">
        <f t="array" aca="1" ref="AZ627" ca="1">INDEX(ColClas1,MIN(IF(Tron1=$AT627,IF(COUNTIF($AV627:AY627,Clas1)=0,ROW(Clas1)))))&amp;""</f>
        <v>#REF!</v>
      </c>
      <c r="BA627" s="43" t="e">
        <f t="array" aca="1" ref="BA627" ca="1">INDEX(ColClas1,MIN(IF(Tron1=$AT627,IF(COUNTIF($AV627:AZ627,Clas1)=0,ROW(Clas1)))))&amp;""</f>
        <v>#REF!</v>
      </c>
    </row>
    <row r="628" spans="1:53" x14ac:dyDescent="0.25">
      <c r="A628" s="35">
        <v>618</v>
      </c>
      <c r="B628" s="41" t="str">
        <f>IF(COUNTIF(C$11:C627,C628)=0,B627&amp;C628,B627)</f>
        <v/>
      </c>
      <c r="C628" s="116" t="str">
        <f t="shared" si="207"/>
        <v/>
      </c>
      <c r="D628" s="114"/>
      <c r="E628" s="3"/>
      <c r="F628" s="2" t="e">
        <f t="shared" si="202"/>
        <v>#REF!</v>
      </c>
      <c r="G628" s="2" t="e">
        <f t="shared" si="203"/>
        <v>#REF!</v>
      </c>
      <c r="H628" s="2" t="e">
        <f t="shared" si="204"/>
        <v>#REF!</v>
      </c>
      <c r="I628" s="4"/>
      <c r="J628" s="4"/>
      <c r="K628" s="4"/>
      <c r="L628" s="4"/>
      <c r="M628" s="4"/>
      <c r="N628" s="4"/>
      <c r="O628" s="4"/>
      <c r="P628" s="4"/>
      <c r="Q628" s="2" t="str">
        <f t="shared" si="208"/>
        <v/>
      </c>
      <c r="R628" s="2" t="str">
        <f t="shared" si="209"/>
        <v/>
      </c>
      <c r="S628" s="2" t="str">
        <f t="shared" si="210"/>
        <v/>
      </c>
      <c r="T628" s="2">
        <f t="shared" si="220"/>
        <v>0</v>
      </c>
      <c r="U628" s="2" t="str">
        <f t="shared" si="211"/>
        <v/>
      </c>
      <c r="V628" s="2" t="str">
        <f t="shared" si="212"/>
        <v/>
      </c>
      <c r="W628" s="2" t="str">
        <f t="shared" si="213"/>
        <v/>
      </c>
      <c r="X628" s="5" t="str">
        <f t="shared" si="219"/>
        <v/>
      </c>
      <c r="Y628" s="2" t="str">
        <f t="shared" si="214"/>
        <v/>
      </c>
      <c r="Z628" s="2" t="str">
        <f t="shared" si="215"/>
        <v/>
      </c>
      <c r="AA628" s="4"/>
      <c r="AB628" s="4"/>
      <c r="AC628" s="4"/>
      <c r="AD628" s="4"/>
      <c r="AE628" s="4"/>
      <c r="AF628" s="4"/>
      <c r="AG628" s="4"/>
      <c r="AH628" s="4"/>
      <c r="AI628" s="2" t="str">
        <f t="shared" si="221"/>
        <v/>
      </c>
      <c r="AJ628" s="2" t="str">
        <f t="shared" si="216"/>
        <v/>
      </c>
      <c r="AK628" s="6" t="e">
        <f>VLOOKUP(C628,#REF!,10,FALSE)</f>
        <v>#REF!</v>
      </c>
      <c r="AL628" s="4"/>
      <c r="AM628" s="2" t="str">
        <f t="shared" si="217"/>
        <v/>
      </c>
      <c r="AN628" s="2" t="str">
        <f t="shared" si="218"/>
        <v/>
      </c>
      <c r="AO628" s="7" t="e">
        <f t="shared" si="205"/>
        <v>#VALUE!</v>
      </c>
      <c r="AP628" s="117"/>
      <c r="AQ628" s="8" t="str">
        <f t="shared" si="206"/>
        <v/>
      </c>
      <c r="AR628" s="9"/>
      <c r="AS628" s="1" t="str">
        <f t="shared" si="222"/>
        <v/>
      </c>
      <c r="AT628" s="43" t="e">
        <f>#REF!</f>
        <v>#REF!</v>
      </c>
      <c r="AU628" s="43" t="str">
        <f t="shared" ca="1" si="223"/>
        <v/>
      </c>
      <c r="AW628" s="43" t="e">
        <f t="array" aca="1" ref="AW628" ca="1">INDEX(ColClas1,MIN(IF(Tron1=$AT628,IF(COUNTIF($AV628:AV628,Clas1)=0,ROW(Clas1)))))&amp;""</f>
        <v>#REF!</v>
      </c>
      <c r="AX628" s="43" t="e">
        <f t="array" aca="1" ref="AX628" ca="1">INDEX(ColClas1,MIN(IF(Tron1=$AT628,IF(COUNTIF($AV628:AW628,Clas1)=0,ROW(Clas1)))))&amp;""</f>
        <v>#REF!</v>
      </c>
      <c r="AY628" s="43" t="e">
        <f t="array" aca="1" ref="AY628" ca="1">INDEX(ColClas1,MIN(IF(Tron1=$AT628,IF(COUNTIF($AV628:AX628,Clas1)=0,ROW(Clas1)))))&amp;""</f>
        <v>#REF!</v>
      </c>
      <c r="AZ628" s="43" t="e">
        <f t="array" aca="1" ref="AZ628" ca="1">INDEX(ColClas1,MIN(IF(Tron1=$AT628,IF(COUNTIF($AV628:AY628,Clas1)=0,ROW(Clas1)))))&amp;""</f>
        <v>#REF!</v>
      </c>
      <c r="BA628" s="43" t="e">
        <f t="array" aca="1" ref="BA628" ca="1">INDEX(ColClas1,MIN(IF(Tron1=$AT628,IF(COUNTIF($AV628:AZ628,Clas1)=0,ROW(Clas1)))))&amp;""</f>
        <v>#REF!</v>
      </c>
    </row>
    <row r="629" spans="1:53" x14ac:dyDescent="0.25">
      <c r="A629" s="35">
        <v>619</v>
      </c>
      <c r="B629" s="41" t="str">
        <f>IF(COUNTIF(C$11:C628,C629)=0,B628&amp;C629,B628)</f>
        <v/>
      </c>
      <c r="C629" s="116" t="str">
        <f t="shared" si="207"/>
        <v/>
      </c>
      <c r="D629" s="114"/>
      <c r="E629" s="3"/>
      <c r="F629" s="2" t="e">
        <f t="shared" si="202"/>
        <v>#REF!</v>
      </c>
      <c r="G629" s="2" t="e">
        <f t="shared" si="203"/>
        <v>#REF!</v>
      </c>
      <c r="H629" s="2" t="e">
        <f t="shared" si="204"/>
        <v>#REF!</v>
      </c>
      <c r="I629" s="4"/>
      <c r="J629" s="4"/>
      <c r="K629" s="4"/>
      <c r="L629" s="4"/>
      <c r="M629" s="4"/>
      <c r="N629" s="4"/>
      <c r="O629" s="4"/>
      <c r="P629" s="4"/>
      <c r="Q629" s="2" t="str">
        <f t="shared" si="208"/>
        <v/>
      </c>
      <c r="R629" s="2" t="str">
        <f t="shared" si="209"/>
        <v/>
      </c>
      <c r="S629" s="2" t="str">
        <f t="shared" si="210"/>
        <v/>
      </c>
      <c r="T629" s="2">
        <f t="shared" si="220"/>
        <v>0</v>
      </c>
      <c r="U629" s="2" t="str">
        <f t="shared" si="211"/>
        <v/>
      </c>
      <c r="V629" s="2" t="str">
        <f t="shared" si="212"/>
        <v/>
      </c>
      <c r="W629" s="2" t="str">
        <f t="shared" si="213"/>
        <v/>
      </c>
      <c r="X629" s="5" t="str">
        <f t="shared" si="219"/>
        <v/>
      </c>
      <c r="Y629" s="2" t="str">
        <f t="shared" si="214"/>
        <v/>
      </c>
      <c r="Z629" s="2" t="str">
        <f t="shared" si="215"/>
        <v/>
      </c>
      <c r="AA629" s="4"/>
      <c r="AB629" s="4"/>
      <c r="AC629" s="4"/>
      <c r="AD629" s="4"/>
      <c r="AE629" s="4"/>
      <c r="AF629" s="4"/>
      <c r="AG629" s="4"/>
      <c r="AH629" s="4"/>
      <c r="AI629" s="2" t="str">
        <f t="shared" si="221"/>
        <v/>
      </c>
      <c r="AJ629" s="2" t="str">
        <f t="shared" si="216"/>
        <v/>
      </c>
      <c r="AK629" s="6" t="e">
        <f>VLOOKUP(C629,#REF!,10,FALSE)</f>
        <v>#REF!</v>
      </c>
      <c r="AL629" s="4"/>
      <c r="AM629" s="2" t="str">
        <f t="shared" si="217"/>
        <v/>
      </c>
      <c r="AN629" s="2" t="str">
        <f t="shared" si="218"/>
        <v/>
      </c>
      <c r="AO629" s="7" t="e">
        <f t="shared" si="205"/>
        <v>#VALUE!</v>
      </c>
      <c r="AP629" s="117"/>
      <c r="AQ629" s="8" t="str">
        <f t="shared" si="206"/>
        <v/>
      </c>
      <c r="AR629" s="9"/>
      <c r="AS629" s="1" t="str">
        <f t="shared" si="222"/>
        <v/>
      </c>
      <c r="AT629" s="43" t="e">
        <f>#REF!</f>
        <v>#REF!</v>
      </c>
      <c r="AU629" s="43" t="str">
        <f t="shared" ca="1" si="223"/>
        <v/>
      </c>
      <c r="AW629" s="43" t="e">
        <f t="array" aca="1" ref="AW629" ca="1">INDEX(ColClas1,MIN(IF(Tron1=$AT629,IF(COUNTIF($AV629:AV629,Clas1)=0,ROW(Clas1)))))&amp;""</f>
        <v>#REF!</v>
      </c>
      <c r="AX629" s="43" t="e">
        <f t="array" aca="1" ref="AX629" ca="1">INDEX(ColClas1,MIN(IF(Tron1=$AT629,IF(COUNTIF($AV629:AW629,Clas1)=0,ROW(Clas1)))))&amp;""</f>
        <v>#REF!</v>
      </c>
      <c r="AY629" s="43" t="e">
        <f t="array" aca="1" ref="AY629" ca="1">INDEX(ColClas1,MIN(IF(Tron1=$AT629,IF(COUNTIF($AV629:AX629,Clas1)=0,ROW(Clas1)))))&amp;""</f>
        <v>#REF!</v>
      </c>
      <c r="AZ629" s="43" t="e">
        <f t="array" aca="1" ref="AZ629" ca="1">INDEX(ColClas1,MIN(IF(Tron1=$AT629,IF(COUNTIF($AV629:AY629,Clas1)=0,ROW(Clas1)))))&amp;""</f>
        <v>#REF!</v>
      </c>
      <c r="BA629" s="43" t="e">
        <f t="array" aca="1" ref="BA629" ca="1">INDEX(ColClas1,MIN(IF(Tron1=$AT629,IF(COUNTIF($AV629:AZ629,Clas1)=0,ROW(Clas1)))))&amp;""</f>
        <v>#REF!</v>
      </c>
    </row>
    <row r="630" spans="1:53" x14ac:dyDescent="0.25">
      <c r="A630" s="35">
        <v>620</v>
      </c>
      <c r="B630" s="41" t="str">
        <f>IF(COUNTIF(C$11:C629,C630)=0,B629&amp;C630,B629)</f>
        <v/>
      </c>
      <c r="C630" s="116" t="str">
        <f t="shared" si="207"/>
        <v/>
      </c>
      <c r="D630" s="114"/>
      <c r="E630" s="3"/>
      <c r="F630" s="2" t="e">
        <f t="shared" si="202"/>
        <v>#REF!</v>
      </c>
      <c r="G630" s="2" t="e">
        <f t="shared" si="203"/>
        <v>#REF!</v>
      </c>
      <c r="H630" s="2" t="e">
        <f t="shared" si="204"/>
        <v>#REF!</v>
      </c>
      <c r="I630" s="4"/>
      <c r="J630" s="4"/>
      <c r="K630" s="4"/>
      <c r="L630" s="4"/>
      <c r="M630" s="4"/>
      <c r="N630" s="4"/>
      <c r="O630" s="4"/>
      <c r="P630" s="4"/>
      <c r="Q630" s="2" t="str">
        <f t="shared" si="208"/>
        <v/>
      </c>
      <c r="R630" s="2" t="str">
        <f t="shared" si="209"/>
        <v/>
      </c>
      <c r="S630" s="2" t="str">
        <f t="shared" si="210"/>
        <v/>
      </c>
      <c r="T630" s="2">
        <f t="shared" si="220"/>
        <v>0</v>
      </c>
      <c r="U630" s="2" t="str">
        <f t="shared" si="211"/>
        <v/>
      </c>
      <c r="V630" s="2" t="str">
        <f t="shared" si="212"/>
        <v/>
      </c>
      <c r="W630" s="2" t="str">
        <f t="shared" si="213"/>
        <v/>
      </c>
      <c r="X630" s="5" t="str">
        <f t="shared" si="219"/>
        <v/>
      </c>
      <c r="Y630" s="2" t="str">
        <f t="shared" si="214"/>
        <v/>
      </c>
      <c r="Z630" s="2" t="str">
        <f t="shared" si="215"/>
        <v/>
      </c>
      <c r="AA630" s="4"/>
      <c r="AB630" s="4"/>
      <c r="AC630" s="4"/>
      <c r="AD630" s="4"/>
      <c r="AE630" s="4"/>
      <c r="AF630" s="4"/>
      <c r="AG630" s="4"/>
      <c r="AH630" s="4"/>
      <c r="AI630" s="2" t="str">
        <f t="shared" si="221"/>
        <v/>
      </c>
      <c r="AJ630" s="2" t="str">
        <f t="shared" si="216"/>
        <v/>
      </c>
      <c r="AK630" s="6" t="e">
        <f>VLOOKUP(C630,#REF!,10,FALSE)</f>
        <v>#REF!</v>
      </c>
      <c r="AL630" s="4"/>
      <c r="AM630" s="2" t="str">
        <f t="shared" si="217"/>
        <v/>
      </c>
      <c r="AN630" s="2" t="str">
        <f t="shared" si="218"/>
        <v/>
      </c>
      <c r="AO630" s="7" t="e">
        <f t="shared" si="205"/>
        <v>#VALUE!</v>
      </c>
      <c r="AP630" s="117"/>
      <c r="AQ630" s="8" t="str">
        <f t="shared" si="206"/>
        <v/>
      </c>
      <c r="AR630" s="9"/>
      <c r="AS630" s="1" t="str">
        <f t="shared" si="222"/>
        <v/>
      </c>
      <c r="AT630" s="43" t="e">
        <f>#REF!</f>
        <v>#REF!</v>
      </c>
      <c r="AU630" s="43" t="str">
        <f t="shared" ca="1" si="223"/>
        <v/>
      </c>
      <c r="AW630" s="43" t="e">
        <f t="array" aca="1" ref="AW630" ca="1">INDEX(ColClas1,MIN(IF(Tron1=$AT630,IF(COUNTIF($AV630:AV630,Clas1)=0,ROW(Clas1)))))&amp;""</f>
        <v>#REF!</v>
      </c>
      <c r="AX630" s="43" t="e">
        <f t="array" aca="1" ref="AX630" ca="1">INDEX(ColClas1,MIN(IF(Tron1=$AT630,IF(COUNTIF($AV630:AW630,Clas1)=0,ROW(Clas1)))))&amp;""</f>
        <v>#REF!</v>
      </c>
      <c r="AY630" s="43" t="e">
        <f t="array" aca="1" ref="AY630" ca="1">INDEX(ColClas1,MIN(IF(Tron1=$AT630,IF(COUNTIF($AV630:AX630,Clas1)=0,ROW(Clas1)))))&amp;""</f>
        <v>#REF!</v>
      </c>
      <c r="AZ630" s="43" t="e">
        <f t="array" aca="1" ref="AZ630" ca="1">INDEX(ColClas1,MIN(IF(Tron1=$AT630,IF(COUNTIF($AV630:AY630,Clas1)=0,ROW(Clas1)))))&amp;""</f>
        <v>#REF!</v>
      </c>
      <c r="BA630" s="43" t="e">
        <f t="array" aca="1" ref="BA630" ca="1">INDEX(ColClas1,MIN(IF(Tron1=$AT630,IF(COUNTIF($AV630:AZ630,Clas1)=0,ROW(Clas1)))))&amp;""</f>
        <v>#REF!</v>
      </c>
    </row>
    <row r="631" spans="1:53" x14ac:dyDescent="0.25">
      <c r="A631" s="35">
        <v>621</v>
      </c>
      <c r="B631" s="41" t="str">
        <f>IF(COUNTIF(C$11:C630,C631)=0,B630&amp;C631,B630)</f>
        <v/>
      </c>
      <c r="C631" s="116" t="str">
        <f t="shared" si="207"/>
        <v/>
      </c>
      <c r="D631" s="114"/>
      <c r="E631" s="3"/>
      <c r="F631" s="2" t="e">
        <f t="shared" si="202"/>
        <v>#REF!</v>
      </c>
      <c r="G631" s="2" t="e">
        <f t="shared" si="203"/>
        <v>#REF!</v>
      </c>
      <c r="H631" s="2" t="e">
        <f t="shared" si="204"/>
        <v>#REF!</v>
      </c>
      <c r="I631" s="4"/>
      <c r="J631" s="4"/>
      <c r="K631" s="4"/>
      <c r="L631" s="4"/>
      <c r="M631" s="4"/>
      <c r="N631" s="4"/>
      <c r="O631" s="4"/>
      <c r="P631" s="4"/>
      <c r="Q631" s="2" t="str">
        <f t="shared" si="208"/>
        <v/>
      </c>
      <c r="R631" s="2" t="str">
        <f t="shared" si="209"/>
        <v/>
      </c>
      <c r="S631" s="2" t="str">
        <f t="shared" si="210"/>
        <v/>
      </c>
      <c r="T631" s="2">
        <f t="shared" si="220"/>
        <v>0</v>
      </c>
      <c r="U631" s="2" t="str">
        <f t="shared" si="211"/>
        <v/>
      </c>
      <c r="V631" s="2" t="str">
        <f t="shared" si="212"/>
        <v/>
      </c>
      <c r="W631" s="2" t="str">
        <f t="shared" si="213"/>
        <v/>
      </c>
      <c r="X631" s="5" t="str">
        <f t="shared" si="219"/>
        <v/>
      </c>
      <c r="Y631" s="2" t="str">
        <f t="shared" si="214"/>
        <v/>
      </c>
      <c r="Z631" s="2" t="str">
        <f t="shared" si="215"/>
        <v/>
      </c>
      <c r="AA631" s="4"/>
      <c r="AB631" s="4"/>
      <c r="AC631" s="4"/>
      <c r="AD631" s="4"/>
      <c r="AE631" s="4"/>
      <c r="AF631" s="4"/>
      <c r="AG631" s="4"/>
      <c r="AH631" s="4"/>
      <c r="AI631" s="2" t="str">
        <f t="shared" si="221"/>
        <v/>
      </c>
      <c r="AJ631" s="2" t="str">
        <f t="shared" si="216"/>
        <v/>
      </c>
      <c r="AK631" s="6" t="e">
        <f>VLOOKUP(C631,#REF!,10,FALSE)</f>
        <v>#REF!</v>
      </c>
      <c r="AL631" s="4"/>
      <c r="AM631" s="2" t="str">
        <f t="shared" si="217"/>
        <v/>
      </c>
      <c r="AN631" s="2" t="str">
        <f t="shared" si="218"/>
        <v/>
      </c>
      <c r="AO631" s="7" t="e">
        <f t="shared" si="205"/>
        <v>#VALUE!</v>
      </c>
      <c r="AP631" s="117"/>
      <c r="AQ631" s="8" t="str">
        <f t="shared" si="206"/>
        <v/>
      </c>
      <c r="AR631" s="9"/>
      <c r="AS631" s="1" t="str">
        <f t="shared" si="222"/>
        <v/>
      </c>
      <c r="AT631" s="43" t="e">
        <f>#REF!</f>
        <v>#REF!</v>
      </c>
      <c r="AU631" s="43" t="str">
        <f t="shared" ca="1" si="223"/>
        <v/>
      </c>
      <c r="AW631" s="43" t="e">
        <f t="array" aca="1" ref="AW631" ca="1">INDEX(ColClas1,MIN(IF(Tron1=$AT631,IF(COUNTIF($AV631:AV631,Clas1)=0,ROW(Clas1)))))&amp;""</f>
        <v>#REF!</v>
      </c>
      <c r="AX631" s="43" t="e">
        <f t="array" aca="1" ref="AX631" ca="1">INDEX(ColClas1,MIN(IF(Tron1=$AT631,IF(COUNTIF($AV631:AW631,Clas1)=0,ROW(Clas1)))))&amp;""</f>
        <v>#REF!</v>
      </c>
      <c r="AY631" s="43" t="e">
        <f t="array" aca="1" ref="AY631" ca="1">INDEX(ColClas1,MIN(IF(Tron1=$AT631,IF(COUNTIF($AV631:AX631,Clas1)=0,ROW(Clas1)))))&amp;""</f>
        <v>#REF!</v>
      </c>
      <c r="AZ631" s="43" t="e">
        <f t="array" aca="1" ref="AZ631" ca="1">INDEX(ColClas1,MIN(IF(Tron1=$AT631,IF(COUNTIF($AV631:AY631,Clas1)=0,ROW(Clas1)))))&amp;""</f>
        <v>#REF!</v>
      </c>
      <c r="BA631" s="43" t="e">
        <f t="array" aca="1" ref="BA631" ca="1">INDEX(ColClas1,MIN(IF(Tron1=$AT631,IF(COUNTIF($AV631:AZ631,Clas1)=0,ROW(Clas1)))))&amp;""</f>
        <v>#REF!</v>
      </c>
    </row>
    <row r="632" spans="1:53" x14ac:dyDescent="0.25">
      <c r="A632" s="35">
        <v>622</v>
      </c>
      <c r="B632" s="41" t="str">
        <f>IF(COUNTIF(C$11:C631,C632)=0,B631&amp;C632,B631)</f>
        <v/>
      </c>
      <c r="C632" s="116" t="str">
        <f t="shared" si="207"/>
        <v/>
      </c>
      <c r="D632" s="114"/>
      <c r="E632" s="3"/>
      <c r="F632" s="2" t="e">
        <f t="shared" si="202"/>
        <v>#REF!</v>
      </c>
      <c r="G632" s="2" t="e">
        <f t="shared" si="203"/>
        <v>#REF!</v>
      </c>
      <c r="H632" s="2" t="e">
        <f t="shared" si="204"/>
        <v>#REF!</v>
      </c>
      <c r="I632" s="4"/>
      <c r="J632" s="4"/>
      <c r="K632" s="4"/>
      <c r="L632" s="4"/>
      <c r="M632" s="4"/>
      <c r="N632" s="4"/>
      <c r="O632" s="4"/>
      <c r="P632" s="4"/>
      <c r="Q632" s="2" t="str">
        <f t="shared" si="208"/>
        <v/>
      </c>
      <c r="R632" s="2" t="str">
        <f t="shared" si="209"/>
        <v/>
      </c>
      <c r="S632" s="2" t="str">
        <f t="shared" si="210"/>
        <v/>
      </c>
      <c r="T632" s="2">
        <f t="shared" si="220"/>
        <v>0</v>
      </c>
      <c r="U632" s="2" t="str">
        <f t="shared" si="211"/>
        <v/>
      </c>
      <c r="V632" s="2" t="str">
        <f t="shared" si="212"/>
        <v/>
      </c>
      <c r="W632" s="2" t="str">
        <f t="shared" si="213"/>
        <v/>
      </c>
      <c r="X632" s="5" t="str">
        <f t="shared" si="219"/>
        <v/>
      </c>
      <c r="Y632" s="2" t="str">
        <f t="shared" si="214"/>
        <v/>
      </c>
      <c r="Z632" s="2" t="str">
        <f t="shared" si="215"/>
        <v/>
      </c>
      <c r="AA632" s="4"/>
      <c r="AB632" s="4"/>
      <c r="AC632" s="4"/>
      <c r="AD632" s="4"/>
      <c r="AE632" s="4"/>
      <c r="AF632" s="4"/>
      <c r="AG632" s="4"/>
      <c r="AH632" s="4"/>
      <c r="AI632" s="2" t="str">
        <f t="shared" si="221"/>
        <v/>
      </c>
      <c r="AJ632" s="2" t="str">
        <f t="shared" si="216"/>
        <v/>
      </c>
      <c r="AK632" s="6" t="e">
        <f>VLOOKUP(C632,#REF!,10,FALSE)</f>
        <v>#REF!</v>
      </c>
      <c r="AL632" s="4"/>
      <c r="AM632" s="2" t="str">
        <f t="shared" si="217"/>
        <v/>
      </c>
      <c r="AN632" s="2" t="str">
        <f t="shared" si="218"/>
        <v/>
      </c>
      <c r="AO632" s="7" t="e">
        <f t="shared" si="205"/>
        <v>#VALUE!</v>
      </c>
      <c r="AP632" s="117"/>
      <c r="AQ632" s="8" t="str">
        <f t="shared" si="206"/>
        <v/>
      </c>
      <c r="AR632" s="9"/>
      <c r="AS632" s="1" t="str">
        <f t="shared" si="222"/>
        <v/>
      </c>
      <c r="AT632" s="43" t="e">
        <f>#REF!</f>
        <v>#REF!</v>
      </c>
      <c r="AU632" s="43" t="str">
        <f t="shared" ca="1" si="223"/>
        <v/>
      </c>
      <c r="AW632" s="43" t="e">
        <f t="array" aca="1" ref="AW632" ca="1">INDEX(ColClas1,MIN(IF(Tron1=$AT632,IF(COUNTIF($AV632:AV632,Clas1)=0,ROW(Clas1)))))&amp;""</f>
        <v>#REF!</v>
      </c>
      <c r="AX632" s="43" t="e">
        <f t="array" aca="1" ref="AX632" ca="1">INDEX(ColClas1,MIN(IF(Tron1=$AT632,IF(COUNTIF($AV632:AW632,Clas1)=0,ROW(Clas1)))))&amp;""</f>
        <v>#REF!</v>
      </c>
      <c r="AY632" s="43" t="e">
        <f t="array" aca="1" ref="AY632" ca="1">INDEX(ColClas1,MIN(IF(Tron1=$AT632,IF(COUNTIF($AV632:AX632,Clas1)=0,ROW(Clas1)))))&amp;""</f>
        <v>#REF!</v>
      </c>
      <c r="AZ632" s="43" t="e">
        <f t="array" aca="1" ref="AZ632" ca="1">INDEX(ColClas1,MIN(IF(Tron1=$AT632,IF(COUNTIF($AV632:AY632,Clas1)=0,ROW(Clas1)))))&amp;""</f>
        <v>#REF!</v>
      </c>
      <c r="BA632" s="43" t="e">
        <f t="array" aca="1" ref="BA632" ca="1">INDEX(ColClas1,MIN(IF(Tron1=$AT632,IF(COUNTIF($AV632:AZ632,Clas1)=0,ROW(Clas1)))))&amp;""</f>
        <v>#REF!</v>
      </c>
    </row>
    <row r="633" spans="1:53" x14ac:dyDescent="0.25">
      <c r="A633" s="35">
        <v>623</v>
      </c>
      <c r="B633" s="41" t="str">
        <f>IF(COUNTIF(C$11:C632,C633)=0,B632&amp;C633,B632)</f>
        <v/>
      </c>
      <c r="C633" s="116" t="str">
        <f t="shared" si="207"/>
        <v/>
      </c>
      <c r="D633" s="114"/>
      <c r="E633" s="3"/>
      <c r="F633" s="2" t="e">
        <f t="shared" si="202"/>
        <v>#REF!</v>
      </c>
      <c r="G633" s="2" t="e">
        <f t="shared" si="203"/>
        <v>#REF!</v>
      </c>
      <c r="H633" s="2" t="e">
        <f t="shared" si="204"/>
        <v>#REF!</v>
      </c>
      <c r="I633" s="4"/>
      <c r="J633" s="4"/>
      <c r="K633" s="4"/>
      <c r="L633" s="4"/>
      <c r="M633" s="4"/>
      <c r="N633" s="4"/>
      <c r="O633" s="4"/>
      <c r="P633" s="4"/>
      <c r="Q633" s="2" t="str">
        <f t="shared" si="208"/>
        <v/>
      </c>
      <c r="R633" s="2" t="str">
        <f t="shared" si="209"/>
        <v/>
      </c>
      <c r="S633" s="2" t="str">
        <f t="shared" si="210"/>
        <v/>
      </c>
      <c r="T633" s="2">
        <f t="shared" si="220"/>
        <v>0</v>
      </c>
      <c r="U633" s="2" t="str">
        <f t="shared" si="211"/>
        <v/>
      </c>
      <c r="V633" s="2" t="str">
        <f t="shared" si="212"/>
        <v/>
      </c>
      <c r="W633" s="2" t="str">
        <f t="shared" si="213"/>
        <v/>
      </c>
      <c r="X633" s="5" t="str">
        <f t="shared" si="219"/>
        <v/>
      </c>
      <c r="Y633" s="2" t="str">
        <f t="shared" si="214"/>
        <v/>
      </c>
      <c r="Z633" s="2" t="str">
        <f t="shared" si="215"/>
        <v/>
      </c>
      <c r="AA633" s="4"/>
      <c r="AB633" s="4"/>
      <c r="AC633" s="4"/>
      <c r="AD633" s="4"/>
      <c r="AE633" s="4"/>
      <c r="AF633" s="4"/>
      <c r="AG633" s="4"/>
      <c r="AH633" s="4"/>
      <c r="AI633" s="2" t="str">
        <f t="shared" si="221"/>
        <v/>
      </c>
      <c r="AJ633" s="2" t="str">
        <f t="shared" si="216"/>
        <v/>
      </c>
      <c r="AK633" s="6" t="e">
        <f>VLOOKUP(C633,#REF!,10,FALSE)</f>
        <v>#REF!</v>
      </c>
      <c r="AL633" s="4"/>
      <c r="AM633" s="2" t="str">
        <f t="shared" si="217"/>
        <v/>
      </c>
      <c r="AN633" s="2" t="str">
        <f t="shared" si="218"/>
        <v/>
      </c>
      <c r="AO633" s="7" t="e">
        <f t="shared" si="205"/>
        <v>#VALUE!</v>
      </c>
      <c r="AP633" s="117"/>
      <c r="AQ633" s="8" t="str">
        <f t="shared" si="206"/>
        <v/>
      </c>
      <c r="AR633" s="9"/>
      <c r="AS633" s="1" t="str">
        <f t="shared" si="222"/>
        <v/>
      </c>
      <c r="AT633" s="43" t="e">
        <f>#REF!</f>
        <v>#REF!</v>
      </c>
      <c r="AU633" s="43" t="str">
        <f t="shared" ca="1" si="223"/>
        <v/>
      </c>
      <c r="AW633" s="43" t="e">
        <f t="array" aca="1" ref="AW633" ca="1">INDEX(ColClas1,MIN(IF(Tron1=$AT633,IF(COUNTIF($AV633:AV633,Clas1)=0,ROW(Clas1)))))&amp;""</f>
        <v>#REF!</v>
      </c>
      <c r="AX633" s="43" t="e">
        <f t="array" aca="1" ref="AX633" ca="1">INDEX(ColClas1,MIN(IF(Tron1=$AT633,IF(COUNTIF($AV633:AW633,Clas1)=0,ROW(Clas1)))))&amp;""</f>
        <v>#REF!</v>
      </c>
      <c r="AY633" s="43" t="e">
        <f t="array" aca="1" ref="AY633" ca="1">INDEX(ColClas1,MIN(IF(Tron1=$AT633,IF(COUNTIF($AV633:AX633,Clas1)=0,ROW(Clas1)))))&amp;""</f>
        <v>#REF!</v>
      </c>
      <c r="AZ633" s="43" t="e">
        <f t="array" aca="1" ref="AZ633" ca="1">INDEX(ColClas1,MIN(IF(Tron1=$AT633,IF(COUNTIF($AV633:AY633,Clas1)=0,ROW(Clas1)))))&amp;""</f>
        <v>#REF!</v>
      </c>
      <c r="BA633" s="43" t="e">
        <f t="array" aca="1" ref="BA633" ca="1">INDEX(ColClas1,MIN(IF(Tron1=$AT633,IF(COUNTIF($AV633:AZ633,Clas1)=0,ROW(Clas1)))))&amp;""</f>
        <v>#REF!</v>
      </c>
    </row>
    <row r="634" spans="1:53" x14ac:dyDescent="0.25">
      <c r="A634" s="35">
        <v>624</v>
      </c>
      <c r="B634" s="41" t="str">
        <f>IF(COUNTIF(C$11:C633,C634)=0,B633&amp;C634,B633)</f>
        <v/>
      </c>
      <c r="C634" s="116" t="str">
        <f t="shared" si="207"/>
        <v/>
      </c>
      <c r="D634" s="114"/>
      <c r="E634" s="3"/>
      <c r="F634" s="2" t="e">
        <f t="shared" si="202"/>
        <v>#REF!</v>
      </c>
      <c r="G634" s="2" t="e">
        <f t="shared" si="203"/>
        <v>#REF!</v>
      </c>
      <c r="H634" s="2" t="e">
        <f t="shared" si="204"/>
        <v>#REF!</v>
      </c>
      <c r="I634" s="4"/>
      <c r="J634" s="4"/>
      <c r="K634" s="4"/>
      <c r="L634" s="4"/>
      <c r="M634" s="4"/>
      <c r="N634" s="4"/>
      <c r="O634" s="4"/>
      <c r="P634" s="4"/>
      <c r="Q634" s="2" t="str">
        <f t="shared" si="208"/>
        <v/>
      </c>
      <c r="R634" s="2" t="str">
        <f t="shared" si="209"/>
        <v/>
      </c>
      <c r="S634" s="2" t="str">
        <f t="shared" si="210"/>
        <v/>
      </c>
      <c r="T634" s="2">
        <f t="shared" si="220"/>
        <v>0</v>
      </c>
      <c r="U634" s="2" t="str">
        <f t="shared" si="211"/>
        <v/>
      </c>
      <c r="V634" s="2" t="str">
        <f t="shared" si="212"/>
        <v/>
      </c>
      <c r="W634" s="2" t="str">
        <f t="shared" si="213"/>
        <v/>
      </c>
      <c r="X634" s="5" t="str">
        <f t="shared" si="219"/>
        <v/>
      </c>
      <c r="Y634" s="2" t="str">
        <f t="shared" si="214"/>
        <v/>
      </c>
      <c r="Z634" s="2" t="str">
        <f t="shared" si="215"/>
        <v/>
      </c>
      <c r="AA634" s="4"/>
      <c r="AB634" s="4"/>
      <c r="AC634" s="4"/>
      <c r="AD634" s="4"/>
      <c r="AE634" s="4"/>
      <c r="AF634" s="4"/>
      <c r="AG634" s="4"/>
      <c r="AH634" s="4"/>
      <c r="AI634" s="2" t="str">
        <f t="shared" si="221"/>
        <v/>
      </c>
      <c r="AJ634" s="2" t="str">
        <f t="shared" si="216"/>
        <v/>
      </c>
      <c r="AK634" s="6" t="e">
        <f>VLOOKUP(C634,#REF!,10,FALSE)</f>
        <v>#REF!</v>
      </c>
      <c r="AL634" s="4"/>
      <c r="AM634" s="2" t="str">
        <f t="shared" si="217"/>
        <v/>
      </c>
      <c r="AN634" s="2" t="str">
        <f t="shared" si="218"/>
        <v/>
      </c>
      <c r="AO634" s="7" t="e">
        <f t="shared" si="205"/>
        <v>#VALUE!</v>
      </c>
      <c r="AP634" s="117"/>
      <c r="AQ634" s="8" t="str">
        <f t="shared" si="206"/>
        <v/>
      </c>
      <c r="AR634" s="9"/>
      <c r="AS634" s="1" t="str">
        <f t="shared" si="222"/>
        <v/>
      </c>
      <c r="AT634" s="43" t="e">
        <f>#REF!</f>
        <v>#REF!</v>
      </c>
      <c r="AU634" s="43" t="str">
        <f t="shared" ca="1" si="223"/>
        <v/>
      </c>
      <c r="AW634" s="43" t="e">
        <f t="array" aca="1" ref="AW634" ca="1">INDEX(ColClas1,MIN(IF(Tron1=$AT634,IF(COUNTIF($AV634:AV634,Clas1)=0,ROW(Clas1)))))&amp;""</f>
        <v>#REF!</v>
      </c>
      <c r="AX634" s="43" t="e">
        <f t="array" aca="1" ref="AX634" ca="1">INDEX(ColClas1,MIN(IF(Tron1=$AT634,IF(COUNTIF($AV634:AW634,Clas1)=0,ROW(Clas1)))))&amp;""</f>
        <v>#REF!</v>
      </c>
      <c r="AY634" s="43" t="e">
        <f t="array" aca="1" ref="AY634" ca="1">INDEX(ColClas1,MIN(IF(Tron1=$AT634,IF(COUNTIF($AV634:AX634,Clas1)=0,ROW(Clas1)))))&amp;""</f>
        <v>#REF!</v>
      </c>
      <c r="AZ634" s="43" t="e">
        <f t="array" aca="1" ref="AZ634" ca="1">INDEX(ColClas1,MIN(IF(Tron1=$AT634,IF(COUNTIF($AV634:AY634,Clas1)=0,ROW(Clas1)))))&amp;""</f>
        <v>#REF!</v>
      </c>
      <c r="BA634" s="43" t="e">
        <f t="array" aca="1" ref="BA634" ca="1">INDEX(ColClas1,MIN(IF(Tron1=$AT634,IF(COUNTIF($AV634:AZ634,Clas1)=0,ROW(Clas1)))))&amp;""</f>
        <v>#REF!</v>
      </c>
    </row>
    <row r="635" spans="1:53" x14ac:dyDescent="0.25">
      <c r="A635" s="35">
        <v>625</v>
      </c>
      <c r="B635" s="41" t="str">
        <f>IF(COUNTIF(C$11:C634,C635)=0,B634&amp;C635,B634)</f>
        <v/>
      </c>
      <c r="C635" s="116" t="str">
        <f t="shared" si="207"/>
        <v/>
      </c>
      <c r="D635" s="114"/>
      <c r="E635" s="3"/>
      <c r="F635" s="2" t="e">
        <f t="shared" si="202"/>
        <v>#REF!</v>
      </c>
      <c r="G635" s="2" t="e">
        <f t="shared" si="203"/>
        <v>#REF!</v>
      </c>
      <c r="H635" s="2" t="e">
        <f t="shared" si="204"/>
        <v>#REF!</v>
      </c>
      <c r="I635" s="4"/>
      <c r="J635" s="4"/>
      <c r="K635" s="4"/>
      <c r="L635" s="4"/>
      <c r="M635" s="4"/>
      <c r="N635" s="4"/>
      <c r="O635" s="4"/>
      <c r="P635" s="4"/>
      <c r="Q635" s="2" t="str">
        <f t="shared" si="208"/>
        <v/>
      </c>
      <c r="R635" s="2" t="str">
        <f t="shared" si="209"/>
        <v/>
      </c>
      <c r="S635" s="2" t="str">
        <f t="shared" si="210"/>
        <v/>
      </c>
      <c r="T635" s="2">
        <f t="shared" si="220"/>
        <v>0</v>
      </c>
      <c r="U635" s="2" t="str">
        <f t="shared" si="211"/>
        <v/>
      </c>
      <c r="V635" s="2" t="str">
        <f t="shared" si="212"/>
        <v/>
      </c>
      <c r="W635" s="2" t="str">
        <f t="shared" si="213"/>
        <v/>
      </c>
      <c r="X635" s="5" t="str">
        <f t="shared" si="219"/>
        <v/>
      </c>
      <c r="Y635" s="2" t="str">
        <f t="shared" si="214"/>
        <v/>
      </c>
      <c r="Z635" s="2" t="str">
        <f t="shared" si="215"/>
        <v/>
      </c>
      <c r="AA635" s="4"/>
      <c r="AB635" s="4"/>
      <c r="AC635" s="4"/>
      <c r="AD635" s="4"/>
      <c r="AE635" s="4"/>
      <c r="AF635" s="4"/>
      <c r="AG635" s="4"/>
      <c r="AH635" s="4"/>
      <c r="AI635" s="2" t="str">
        <f t="shared" si="221"/>
        <v/>
      </c>
      <c r="AJ635" s="2" t="str">
        <f t="shared" si="216"/>
        <v/>
      </c>
      <c r="AK635" s="6" t="e">
        <f>VLOOKUP(C635,#REF!,10,FALSE)</f>
        <v>#REF!</v>
      </c>
      <c r="AL635" s="4"/>
      <c r="AM635" s="2" t="str">
        <f t="shared" si="217"/>
        <v/>
      </c>
      <c r="AN635" s="2" t="str">
        <f t="shared" si="218"/>
        <v/>
      </c>
      <c r="AO635" s="7" t="e">
        <f t="shared" si="205"/>
        <v>#VALUE!</v>
      </c>
      <c r="AP635" s="117"/>
      <c r="AQ635" s="8" t="str">
        <f t="shared" si="206"/>
        <v/>
      </c>
      <c r="AR635" s="9"/>
      <c r="AS635" s="1" t="str">
        <f t="shared" si="222"/>
        <v/>
      </c>
      <c r="AT635" s="43" t="e">
        <f>#REF!</f>
        <v>#REF!</v>
      </c>
      <c r="AU635" s="43" t="str">
        <f t="shared" ca="1" si="223"/>
        <v/>
      </c>
      <c r="AW635" s="43" t="e">
        <f t="array" aca="1" ref="AW635" ca="1">INDEX(ColClas1,MIN(IF(Tron1=$AT635,IF(COUNTIF($AV635:AV635,Clas1)=0,ROW(Clas1)))))&amp;""</f>
        <v>#REF!</v>
      </c>
      <c r="AX635" s="43" t="e">
        <f t="array" aca="1" ref="AX635" ca="1">INDEX(ColClas1,MIN(IF(Tron1=$AT635,IF(COUNTIF($AV635:AW635,Clas1)=0,ROW(Clas1)))))&amp;""</f>
        <v>#REF!</v>
      </c>
      <c r="AY635" s="43" t="e">
        <f t="array" aca="1" ref="AY635" ca="1">INDEX(ColClas1,MIN(IF(Tron1=$AT635,IF(COUNTIF($AV635:AX635,Clas1)=0,ROW(Clas1)))))&amp;""</f>
        <v>#REF!</v>
      </c>
      <c r="AZ635" s="43" t="e">
        <f t="array" aca="1" ref="AZ635" ca="1">INDEX(ColClas1,MIN(IF(Tron1=$AT635,IF(COUNTIF($AV635:AY635,Clas1)=0,ROW(Clas1)))))&amp;""</f>
        <v>#REF!</v>
      </c>
      <c r="BA635" s="43" t="e">
        <f t="array" aca="1" ref="BA635" ca="1">INDEX(ColClas1,MIN(IF(Tron1=$AT635,IF(COUNTIF($AV635:AZ635,Clas1)=0,ROW(Clas1)))))&amp;""</f>
        <v>#REF!</v>
      </c>
    </row>
    <row r="636" spans="1:53" x14ac:dyDescent="0.25">
      <c r="A636" s="35">
        <v>626</v>
      </c>
      <c r="B636" s="41" t="str">
        <f>IF(COUNTIF(C$11:C635,C636)=0,B635&amp;C636,B635)</f>
        <v/>
      </c>
      <c r="C636" s="116" t="str">
        <f t="shared" si="207"/>
        <v/>
      </c>
      <c r="D636" s="114"/>
      <c r="E636" s="3"/>
      <c r="F636" s="2" t="e">
        <f t="shared" si="202"/>
        <v>#REF!</v>
      </c>
      <c r="G636" s="2" t="e">
        <f t="shared" si="203"/>
        <v>#REF!</v>
      </c>
      <c r="H636" s="2" t="e">
        <f t="shared" si="204"/>
        <v>#REF!</v>
      </c>
      <c r="I636" s="4"/>
      <c r="J636" s="4"/>
      <c r="K636" s="4"/>
      <c r="L636" s="4"/>
      <c r="M636" s="4"/>
      <c r="N636" s="4"/>
      <c r="O636" s="4"/>
      <c r="P636" s="4"/>
      <c r="Q636" s="2" t="str">
        <f t="shared" si="208"/>
        <v/>
      </c>
      <c r="R636" s="2" t="str">
        <f t="shared" si="209"/>
        <v/>
      </c>
      <c r="S636" s="2" t="str">
        <f t="shared" si="210"/>
        <v/>
      </c>
      <c r="T636" s="2">
        <f t="shared" si="220"/>
        <v>0</v>
      </c>
      <c r="U636" s="2" t="str">
        <f t="shared" si="211"/>
        <v/>
      </c>
      <c r="V636" s="2" t="str">
        <f t="shared" si="212"/>
        <v/>
      </c>
      <c r="W636" s="2" t="str">
        <f t="shared" si="213"/>
        <v/>
      </c>
      <c r="X636" s="5" t="str">
        <f t="shared" si="219"/>
        <v/>
      </c>
      <c r="Y636" s="2" t="str">
        <f t="shared" si="214"/>
        <v/>
      </c>
      <c r="Z636" s="2" t="str">
        <f t="shared" si="215"/>
        <v/>
      </c>
      <c r="AA636" s="4"/>
      <c r="AB636" s="4"/>
      <c r="AC636" s="4"/>
      <c r="AD636" s="4"/>
      <c r="AE636" s="4"/>
      <c r="AF636" s="4"/>
      <c r="AG636" s="4"/>
      <c r="AH636" s="4"/>
      <c r="AI636" s="2" t="str">
        <f t="shared" si="221"/>
        <v/>
      </c>
      <c r="AJ636" s="2" t="str">
        <f t="shared" si="216"/>
        <v/>
      </c>
      <c r="AK636" s="6" t="e">
        <f>VLOOKUP(C636,#REF!,10,FALSE)</f>
        <v>#REF!</v>
      </c>
      <c r="AL636" s="4"/>
      <c r="AM636" s="2" t="str">
        <f t="shared" si="217"/>
        <v/>
      </c>
      <c r="AN636" s="2" t="str">
        <f t="shared" si="218"/>
        <v/>
      </c>
      <c r="AO636" s="7" t="e">
        <f t="shared" si="205"/>
        <v>#VALUE!</v>
      </c>
      <c r="AP636" s="117"/>
      <c r="AQ636" s="8" t="str">
        <f t="shared" si="206"/>
        <v/>
      </c>
      <c r="AR636" s="9"/>
      <c r="AS636" s="1" t="str">
        <f t="shared" si="222"/>
        <v/>
      </c>
      <c r="AT636" s="43" t="e">
        <f>#REF!</f>
        <v>#REF!</v>
      </c>
      <c r="AU636" s="43" t="str">
        <f t="shared" ca="1" si="223"/>
        <v/>
      </c>
      <c r="AW636" s="43" t="e">
        <f t="array" aca="1" ref="AW636" ca="1">INDEX(ColClas1,MIN(IF(Tron1=$AT636,IF(COUNTIF($AV636:AV636,Clas1)=0,ROW(Clas1)))))&amp;""</f>
        <v>#REF!</v>
      </c>
      <c r="AX636" s="43" t="e">
        <f t="array" aca="1" ref="AX636" ca="1">INDEX(ColClas1,MIN(IF(Tron1=$AT636,IF(COUNTIF($AV636:AW636,Clas1)=0,ROW(Clas1)))))&amp;""</f>
        <v>#REF!</v>
      </c>
      <c r="AY636" s="43" t="e">
        <f t="array" aca="1" ref="AY636" ca="1">INDEX(ColClas1,MIN(IF(Tron1=$AT636,IF(COUNTIF($AV636:AX636,Clas1)=0,ROW(Clas1)))))&amp;""</f>
        <v>#REF!</v>
      </c>
      <c r="AZ636" s="43" t="e">
        <f t="array" aca="1" ref="AZ636" ca="1">INDEX(ColClas1,MIN(IF(Tron1=$AT636,IF(COUNTIF($AV636:AY636,Clas1)=0,ROW(Clas1)))))&amp;""</f>
        <v>#REF!</v>
      </c>
      <c r="BA636" s="43" t="e">
        <f t="array" aca="1" ref="BA636" ca="1">INDEX(ColClas1,MIN(IF(Tron1=$AT636,IF(COUNTIF($AV636:AZ636,Clas1)=0,ROW(Clas1)))))&amp;""</f>
        <v>#REF!</v>
      </c>
    </row>
    <row r="637" spans="1:53" x14ac:dyDescent="0.25">
      <c r="A637" s="35">
        <v>627</v>
      </c>
      <c r="B637" s="41" t="str">
        <f>IF(COUNTIF(C$11:C636,C637)=0,B636&amp;C637,B636)</f>
        <v/>
      </c>
      <c r="C637" s="116" t="str">
        <f t="shared" si="207"/>
        <v/>
      </c>
      <c r="D637" s="114"/>
      <c r="E637" s="3"/>
      <c r="F637" s="2" t="e">
        <f t="shared" si="202"/>
        <v>#REF!</v>
      </c>
      <c r="G637" s="2" t="e">
        <f t="shared" si="203"/>
        <v>#REF!</v>
      </c>
      <c r="H637" s="2" t="e">
        <f t="shared" si="204"/>
        <v>#REF!</v>
      </c>
      <c r="I637" s="4"/>
      <c r="J637" s="4"/>
      <c r="K637" s="4"/>
      <c r="L637" s="4"/>
      <c r="M637" s="4"/>
      <c r="N637" s="4"/>
      <c r="O637" s="4"/>
      <c r="P637" s="4"/>
      <c r="Q637" s="2" t="str">
        <f t="shared" si="208"/>
        <v/>
      </c>
      <c r="R637" s="2" t="str">
        <f t="shared" si="209"/>
        <v/>
      </c>
      <c r="S637" s="2" t="str">
        <f t="shared" si="210"/>
        <v/>
      </c>
      <c r="T637" s="2">
        <f t="shared" si="220"/>
        <v>0</v>
      </c>
      <c r="U637" s="2" t="str">
        <f t="shared" si="211"/>
        <v/>
      </c>
      <c r="V637" s="2" t="str">
        <f t="shared" si="212"/>
        <v/>
      </c>
      <c r="W637" s="2" t="str">
        <f t="shared" si="213"/>
        <v/>
      </c>
      <c r="X637" s="5" t="str">
        <f t="shared" si="219"/>
        <v/>
      </c>
      <c r="Y637" s="2" t="str">
        <f t="shared" si="214"/>
        <v/>
      </c>
      <c r="Z637" s="2" t="str">
        <f t="shared" si="215"/>
        <v/>
      </c>
      <c r="AA637" s="4"/>
      <c r="AB637" s="4"/>
      <c r="AC637" s="4"/>
      <c r="AD637" s="4"/>
      <c r="AE637" s="4"/>
      <c r="AF637" s="4"/>
      <c r="AG637" s="4"/>
      <c r="AH637" s="4"/>
      <c r="AI637" s="2" t="str">
        <f t="shared" si="221"/>
        <v/>
      </c>
      <c r="AJ637" s="2" t="str">
        <f t="shared" si="216"/>
        <v/>
      </c>
      <c r="AK637" s="6" t="e">
        <f>VLOOKUP(C637,#REF!,10,FALSE)</f>
        <v>#REF!</v>
      </c>
      <c r="AL637" s="4"/>
      <c r="AM637" s="2" t="str">
        <f t="shared" si="217"/>
        <v/>
      </c>
      <c r="AN637" s="2" t="str">
        <f t="shared" si="218"/>
        <v/>
      </c>
      <c r="AO637" s="7" t="e">
        <f t="shared" si="205"/>
        <v>#VALUE!</v>
      </c>
      <c r="AP637" s="117"/>
      <c r="AQ637" s="8" t="str">
        <f t="shared" si="206"/>
        <v/>
      </c>
      <c r="AR637" s="9"/>
      <c r="AS637" s="1" t="str">
        <f t="shared" si="222"/>
        <v/>
      </c>
      <c r="AT637" s="43" t="e">
        <f>#REF!</f>
        <v>#REF!</v>
      </c>
      <c r="AU637" s="43" t="str">
        <f t="shared" ca="1" si="223"/>
        <v/>
      </c>
      <c r="AW637" s="43" t="e">
        <f t="array" aca="1" ref="AW637" ca="1">INDEX(ColClas1,MIN(IF(Tron1=$AT637,IF(COUNTIF($AV637:AV637,Clas1)=0,ROW(Clas1)))))&amp;""</f>
        <v>#REF!</v>
      </c>
      <c r="AX637" s="43" t="e">
        <f t="array" aca="1" ref="AX637" ca="1">INDEX(ColClas1,MIN(IF(Tron1=$AT637,IF(COUNTIF($AV637:AW637,Clas1)=0,ROW(Clas1)))))&amp;""</f>
        <v>#REF!</v>
      </c>
      <c r="AY637" s="43" t="e">
        <f t="array" aca="1" ref="AY637" ca="1">INDEX(ColClas1,MIN(IF(Tron1=$AT637,IF(COUNTIF($AV637:AX637,Clas1)=0,ROW(Clas1)))))&amp;""</f>
        <v>#REF!</v>
      </c>
      <c r="AZ637" s="43" t="e">
        <f t="array" aca="1" ref="AZ637" ca="1">INDEX(ColClas1,MIN(IF(Tron1=$AT637,IF(COUNTIF($AV637:AY637,Clas1)=0,ROW(Clas1)))))&amp;""</f>
        <v>#REF!</v>
      </c>
      <c r="BA637" s="43" t="e">
        <f t="array" aca="1" ref="BA637" ca="1">INDEX(ColClas1,MIN(IF(Tron1=$AT637,IF(COUNTIF($AV637:AZ637,Clas1)=0,ROW(Clas1)))))&amp;""</f>
        <v>#REF!</v>
      </c>
    </row>
    <row r="638" spans="1:53" x14ac:dyDescent="0.25">
      <c r="A638" s="35">
        <v>628</v>
      </c>
      <c r="B638" s="41" t="str">
        <f>IF(COUNTIF(C$11:C637,C638)=0,B637&amp;C638,B637)</f>
        <v/>
      </c>
      <c r="C638" s="116" t="str">
        <f t="shared" si="207"/>
        <v/>
      </c>
      <c r="D638" s="114"/>
      <c r="E638" s="3"/>
      <c r="F638" s="2" t="e">
        <f t="shared" si="202"/>
        <v>#REF!</v>
      </c>
      <c r="G638" s="2" t="e">
        <f t="shared" si="203"/>
        <v>#REF!</v>
      </c>
      <c r="H638" s="2" t="e">
        <f t="shared" si="204"/>
        <v>#REF!</v>
      </c>
      <c r="I638" s="4"/>
      <c r="J638" s="4"/>
      <c r="K638" s="4"/>
      <c r="L638" s="4"/>
      <c r="M638" s="4"/>
      <c r="N638" s="4"/>
      <c r="O638" s="4"/>
      <c r="P638" s="4"/>
      <c r="Q638" s="2" t="str">
        <f t="shared" si="208"/>
        <v/>
      </c>
      <c r="R638" s="2" t="str">
        <f t="shared" si="209"/>
        <v/>
      </c>
      <c r="S638" s="2" t="str">
        <f t="shared" si="210"/>
        <v/>
      </c>
      <c r="T638" s="2">
        <f t="shared" si="220"/>
        <v>0</v>
      </c>
      <c r="U638" s="2" t="str">
        <f t="shared" si="211"/>
        <v/>
      </c>
      <c r="V638" s="2" t="str">
        <f t="shared" si="212"/>
        <v/>
      </c>
      <c r="W638" s="2" t="str">
        <f t="shared" si="213"/>
        <v/>
      </c>
      <c r="X638" s="5" t="str">
        <f t="shared" si="219"/>
        <v/>
      </c>
      <c r="Y638" s="2" t="str">
        <f t="shared" si="214"/>
        <v/>
      </c>
      <c r="Z638" s="2" t="str">
        <f t="shared" si="215"/>
        <v/>
      </c>
      <c r="AA638" s="4"/>
      <c r="AB638" s="4"/>
      <c r="AC638" s="4"/>
      <c r="AD638" s="4"/>
      <c r="AE638" s="4"/>
      <c r="AF638" s="4"/>
      <c r="AG638" s="4"/>
      <c r="AH638" s="4"/>
      <c r="AI638" s="2" t="str">
        <f t="shared" si="221"/>
        <v/>
      </c>
      <c r="AJ638" s="2" t="str">
        <f t="shared" si="216"/>
        <v/>
      </c>
      <c r="AK638" s="6" t="e">
        <f>VLOOKUP(C638,#REF!,10,FALSE)</f>
        <v>#REF!</v>
      </c>
      <c r="AL638" s="4"/>
      <c r="AM638" s="2" t="str">
        <f t="shared" si="217"/>
        <v/>
      </c>
      <c r="AN638" s="2" t="str">
        <f t="shared" si="218"/>
        <v/>
      </c>
      <c r="AO638" s="7" t="e">
        <f t="shared" si="205"/>
        <v>#VALUE!</v>
      </c>
      <c r="AP638" s="117"/>
      <c r="AQ638" s="8" t="str">
        <f t="shared" si="206"/>
        <v/>
      </c>
      <c r="AR638" s="9"/>
      <c r="AS638" s="1" t="str">
        <f t="shared" si="222"/>
        <v/>
      </c>
      <c r="AT638" s="43" t="e">
        <f>#REF!</f>
        <v>#REF!</v>
      </c>
      <c r="AU638" s="43" t="str">
        <f t="shared" ca="1" si="223"/>
        <v/>
      </c>
      <c r="AW638" s="43" t="e">
        <f t="array" aca="1" ref="AW638" ca="1">INDEX(ColClas1,MIN(IF(Tron1=$AT638,IF(COUNTIF($AV638:AV638,Clas1)=0,ROW(Clas1)))))&amp;""</f>
        <v>#REF!</v>
      </c>
      <c r="AX638" s="43" t="e">
        <f t="array" aca="1" ref="AX638" ca="1">INDEX(ColClas1,MIN(IF(Tron1=$AT638,IF(COUNTIF($AV638:AW638,Clas1)=0,ROW(Clas1)))))&amp;""</f>
        <v>#REF!</v>
      </c>
      <c r="AY638" s="43" t="e">
        <f t="array" aca="1" ref="AY638" ca="1">INDEX(ColClas1,MIN(IF(Tron1=$AT638,IF(COUNTIF($AV638:AX638,Clas1)=0,ROW(Clas1)))))&amp;""</f>
        <v>#REF!</v>
      </c>
      <c r="AZ638" s="43" t="e">
        <f t="array" aca="1" ref="AZ638" ca="1">INDEX(ColClas1,MIN(IF(Tron1=$AT638,IF(COUNTIF($AV638:AY638,Clas1)=0,ROW(Clas1)))))&amp;""</f>
        <v>#REF!</v>
      </c>
      <c r="BA638" s="43" t="e">
        <f t="array" aca="1" ref="BA638" ca="1">INDEX(ColClas1,MIN(IF(Tron1=$AT638,IF(COUNTIF($AV638:AZ638,Clas1)=0,ROW(Clas1)))))&amp;""</f>
        <v>#REF!</v>
      </c>
    </row>
    <row r="639" spans="1:53" x14ac:dyDescent="0.25">
      <c r="A639" s="35">
        <v>629</v>
      </c>
      <c r="B639" s="41" t="str">
        <f>IF(COUNTIF(C$11:C638,C639)=0,B638&amp;C639,B638)</f>
        <v/>
      </c>
      <c r="C639" s="116" t="str">
        <f t="shared" si="207"/>
        <v/>
      </c>
      <c r="D639" s="114"/>
      <c r="E639" s="3"/>
      <c r="F639" s="2" t="e">
        <f t="shared" si="202"/>
        <v>#REF!</v>
      </c>
      <c r="G639" s="2" t="e">
        <f t="shared" si="203"/>
        <v>#REF!</v>
      </c>
      <c r="H639" s="2" t="e">
        <f t="shared" si="204"/>
        <v>#REF!</v>
      </c>
      <c r="I639" s="4"/>
      <c r="J639" s="4"/>
      <c r="K639" s="4"/>
      <c r="L639" s="4"/>
      <c r="M639" s="4"/>
      <c r="N639" s="4"/>
      <c r="O639" s="4"/>
      <c r="P639" s="4"/>
      <c r="Q639" s="2" t="str">
        <f t="shared" si="208"/>
        <v/>
      </c>
      <c r="R639" s="2" t="str">
        <f t="shared" si="209"/>
        <v/>
      </c>
      <c r="S639" s="2" t="str">
        <f t="shared" si="210"/>
        <v/>
      </c>
      <c r="T639" s="2">
        <f t="shared" si="220"/>
        <v>0</v>
      </c>
      <c r="U639" s="2" t="str">
        <f t="shared" si="211"/>
        <v/>
      </c>
      <c r="V639" s="2" t="str">
        <f t="shared" si="212"/>
        <v/>
      </c>
      <c r="W639" s="2" t="str">
        <f t="shared" si="213"/>
        <v/>
      </c>
      <c r="X639" s="5" t="str">
        <f t="shared" si="219"/>
        <v/>
      </c>
      <c r="Y639" s="2" t="str">
        <f t="shared" si="214"/>
        <v/>
      </c>
      <c r="Z639" s="2" t="str">
        <f t="shared" si="215"/>
        <v/>
      </c>
      <c r="AA639" s="4"/>
      <c r="AB639" s="4"/>
      <c r="AC639" s="4"/>
      <c r="AD639" s="4"/>
      <c r="AE639" s="4"/>
      <c r="AF639" s="4"/>
      <c r="AG639" s="4"/>
      <c r="AH639" s="4"/>
      <c r="AI639" s="2" t="str">
        <f t="shared" si="221"/>
        <v/>
      </c>
      <c r="AJ639" s="2" t="str">
        <f t="shared" si="216"/>
        <v/>
      </c>
      <c r="AK639" s="6" t="e">
        <f>VLOOKUP(C639,#REF!,10,FALSE)</f>
        <v>#REF!</v>
      </c>
      <c r="AL639" s="4"/>
      <c r="AM639" s="2" t="str">
        <f t="shared" si="217"/>
        <v/>
      </c>
      <c r="AN639" s="2" t="str">
        <f t="shared" si="218"/>
        <v/>
      </c>
      <c r="AO639" s="7" t="e">
        <f t="shared" si="205"/>
        <v>#VALUE!</v>
      </c>
      <c r="AP639" s="117"/>
      <c r="AQ639" s="8" t="str">
        <f t="shared" si="206"/>
        <v/>
      </c>
      <c r="AR639" s="9"/>
      <c r="AS639" s="1" t="str">
        <f t="shared" si="222"/>
        <v/>
      </c>
      <c r="AT639" s="43" t="e">
        <f>#REF!</f>
        <v>#REF!</v>
      </c>
      <c r="AU639" s="43" t="str">
        <f t="shared" ca="1" si="223"/>
        <v/>
      </c>
      <c r="AW639" s="43" t="e">
        <f t="array" aca="1" ref="AW639" ca="1">INDEX(ColClas1,MIN(IF(Tron1=$AT639,IF(COUNTIF($AV639:AV639,Clas1)=0,ROW(Clas1)))))&amp;""</f>
        <v>#REF!</v>
      </c>
      <c r="AX639" s="43" t="e">
        <f t="array" aca="1" ref="AX639" ca="1">INDEX(ColClas1,MIN(IF(Tron1=$AT639,IF(COUNTIF($AV639:AW639,Clas1)=0,ROW(Clas1)))))&amp;""</f>
        <v>#REF!</v>
      </c>
      <c r="AY639" s="43" t="e">
        <f t="array" aca="1" ref="AY639" ca="1">INDEX(ColClas1,MIN(IF(Tron1=$AT639,IF(COUNTIF($AV639:AX639,Clas1)=0,ROW(Clas1)))))&amp;""</f>
        <v>#REF!</v>
      </c>
      <c r="AZ639" s="43" t="e">
        <f t="array" aca="1" ref="AZ639" ca="1">INDEX(ColClas1,MIN(IF(Tron1=$AT639,IF(COUNTIF($AV639:AY639,Clas1)=0,ROW(Clas1)))))&amp;""</f>
        <v>#REF!</v>
      </c>
      <c r="BA639" s="43" t="e">
        <f t="array" aca="1" ref="BA639" ca="1">INDEX(ColClas1,MIN(IF(Tron1=$AT639,IF(COUNTIF($AV639:AZ639,Clas1)=0,ROW(Clas1)))))&amp;""</f>
        <v>#REF!</v>
      </c>
    </row>
    <row r="640" spans="1:53" x14ac:dyDescent="0.25">
      <c r="A640" s="35">
        <v>630</v>
      </c>
      <c r="B640" s="41" t="str">
        <f>IF(COUNTIF(C$11:C639,C640)=0,B639&amp;C640,B639)</f>
        <v/>
      </c>
      <c r="C640" s="116" t="str">
        <f t="shared" si="207"/>
        <v/>
      </c>
      <c r="D640" s="114"/>
      <c r="E640" s="3"/>
      <c r="F640" s="2" t="e">
        <f t="shared" si="202"/>
        <v>#REF!</v>
      </c>
      <c r="G640" s="2" t="e">
        <f t="shared" si="203"/>
        <v>#REF!</v>
      </c>
      <c r="H640" s="2" t="e">
        <f t="shared" si="204"/>
        <v>#REF!</v>
      </c>
      <c r="I640" s="4"/>
      <c r="J640" s="4"/>
      <c r="K640" s="4"/>
      <c r="L640" s="4"/>
      <c r="M640" s="4"/>
      <c r="N640" s="4"/>
      <c r="O640" s="4"/>
      <c r="P640" s="4"/>
      <c r="Q640" s="2" t="str">
        <f t="shared" si="208"/>
        <v/>
      </c>
      <c r="R640" s="2" t="str">
        <f t="shared" si="209"/>
        <v/>
      </c>
      <c r="S640" s="2" t="str">
        <f t="shared" si="210"/>
        <v/>
      </c>
      <c r="T640" s="2">
        <f t="shared" si="220"/>
        <v>0</v>
      </c>
      <c r="U640" s="2" t="str">
        <f t="shared" si="211"/>
        <v/>
      </c>
      <c r="V640" s="2" t="str">
        <f t="shared" si="212"/>
        <v/>
      </c>
      <c r="W640" s="2" t="str">
        <f t="shared" si="213"/>
        <v/>
      </c>
      <c r="X640" s="5" t="str">
        <f t="shared" si="219"/>
        <v/>
      </c>
      <c r="Y640" s="2" t="str">
        <f t="shared" si="214"/>
        <v/>
      </c>
      <c r="Z640" s="2" t="str">
        <f t="shared" si="215"/>
        <v/>
      </c>
      <c r="AA640" s="4"/>
      <c r="AB640" s="4"/>
      <c r="AC640" s="4"/>
      <c r="AD640" s="4"/>
      <c r="AE640" s="4"/>
      <c r="AF640" s="4"/>
      <c r="AG640" s="4"/>
      <c r="AH640" s="4"/>
      <c r="AI640" s="2" t="str">
        <f t="shared" si="221"/>
        <v/>
      </c>
      <c r="AJ640" s="2" t="str">
        <f t="shared" si="216"/>
        <v/>
      </c>
      <c r="AK640" s="6" t="e">
        <f>VLOOKUP(C640,#REF!,10,FALSE)</f>
        <v>#REF!</v>
      </c>
      <c r="AL640" s="4"/>
      <c r="AM640" s="2" t="str">
        <f t="shared" si="217"/>
        <v/>
      </c>
      <c r="AN640" s="2" t="str">
        <f t="shared" si="218"/>
        <v/>
      </c>
      <c r="AO640" s="7" t="e">
        <f t="shared" si="205"/>
        <v>#VALUE!</v>
      </c>
      <c r="AP640" s="117"/>
      <c r="AQ640" s="8" t="str">
        <f t="shared" si="206"/>
        <v/>
      </c>
      <c r="AR640" s="9"/>
      <c r="AS640" s="1" t="str">
        <f t="shared" si="222"/>
        <v/>
      </c>
      <c r="AT640" s="43" t="e">
        <f>#REF!</f>
        <v>#REF!</v>
      </c>
      <c r="AU640" s="43" t="str">
        <f t="shared" ca="1" si="223"/>
        <v/>
      </c>
      <c r="AW640" s="43" t="e">
        <f t="array" aca="1" ref="AW640" ca="1">INDEX(ColClas1,MIN(IF(Tron1=$AT640,IF(COUNTIF($AV640:AV640,Clas1)=0,ROW(Clas1)))))&amp;""</f>
        <v>#REF!</v>
      </c>
      <c r="AX640" s="43" t="e">
        <f t="array" aca="1" ref="AX640" ca="1">INDEX(ColClas1,MIN(IF(Tron1=$AT640,IF(COUNTIF($AV640:AW640,Clas1)=0,ROW(Clas1)))))&amp;""</f>
        <v>#REF!</v>
      </c>
      <c r="AY640" s="43" t="e">
        <f t="array" aca="1" ref="AY640" ca="1">INDEX(ColClas1,MIN(IF(Tron1=$AT640,IF(COUNTIF($AV640:AX640,Clas1)=0,ROW(Clas1)))))&amp;""</f>
        <v>#REF!</v>
      </c>
      <c r="AZ640" s="43" t="e">
        <f t="array" aca="1" ref="AZ640" ca="1">INDEX(ColClas1,MIN(IF(Tron1=$AT640,IF(COUNTIF($AV640:AY640,Clas1)=0,ROW(Clas1)))))&amp;""</f>
        <v>#REF!</v>
      </c>
      <c r="BA640" s="43" t="e">
        <f t="array" aca="1" ref="BA640" ca="1">INDEX(ColClas1,MIN(IF(Tron1=$AT640,IF(COUNTIF($AV640:AZ640,Clas1)=0,ROW(Clas1)))))&amp;""</f>
        <v>#REF!</v>
      </c>
    </row>
    <row r="641" spans="1:53" x14ac:dyDescent="0.25">
      <c r="A641" s="35">
        <v>631</v>
      </c>
      <c r="B641" s="41" t="str">
        <f>IF(COUNTIF(C$11:C640,C641)=0,B640&amp;C641,B640)</f>
        <v/>
      </c>
      <c r="C641" s="116" t="str">
        <f t="shared" si="207"/>
        <v/>
      </c>
      <c r="D641" s="114"/>
      <c r="E641" s="3"/>
      <c r="F641" s="2" t="e">
        <f t="shared" si="202"/>
        <v>#REF!</v>
      </c>
      <c r="G641" s="2" t="e">
        <f t="shared" si="203"/>
        <v>#REF!</v>
      </c>
      <c r="H641" s="2" t="e">
        <f t="shared" si="204"/>
        <v>#REF!</v>
      </c>
      <c r="I641" s="4"/>
      <c r="J641" s="4"/>
      <c r="K641" s="4"/>
      <c r="L641" s="4"/>
      <c r="M641" s="4"/>
      <c r="N641" s="4"/>
      <c r="O641" s="4"/>
      <c r="P641" s="4"/>
      <c r="Q641" s="2" t="str">
        <f t="shared" si="208"/>
        <v/>
      </c>
      <c r="R641" s="2" t="str">
        <f t="shared" si="209"/>
        <v/>
      </c>
      <c r="S641" s="2" t="str">
        <f t="shared" si="210"/>
        <v/>
      </c>
      <c r="T641" s="2">
        <f t="shared" si="220"/>
        <v>0</v>
      </c>
      <c r="U641" s="2" t="str">
        <f t="shared" si="211"/>
        <v/>
      </c>
      <c r="V641" s="2" t="str">
        <f t="shared" si="212"/>
        <v/>
      </c>
      <c r="W641" s="2" t="str">
        <f t="shared" si="213"/>
        <v/>
      </c>
      <c r="X641" s="5" t="str">
        <f t="shared" si="219"/>
        <v/>
      </c>
      <c r="Y641" s="2" t="str">
        <f t="shared" si="214"/>
        <v/>
      </c>
      <c r="Z641" s="2" t="str">
        <f t="shared" si="215"/>
        <v/>
      </c>
      <c r="AA641" s="4"/>
      <c r="AB641" s="4"/>
      <c r="AC641" s="4"/>
      <c r="AD641" s="4"/>
      <c r="AE641" s="4"/>
      <c r="AF641" s="4"/>
      <c r="AG641" s="4"/>
      <c r="AH641" s="4"/>
      <c r="AI641" s="2" t="str">
        <f t="shared" si="221"/>
        <v/>
      </c>
      <c r="AJ641" s="2" t="str">
        <f t="shared" si="216"/>
        <v/>
      </c>
      <c r="AK641" s="6" t="e">
        <f>VLOOKUP(C641,#REF!,10,FALSE)</f>
        <v>#REF!</v>
      </c>
      <c r="AL641" s="4"/>
      <c r="AM641" s="2" t="str">
        <f t="shared" si="217"/>
        <v/>
      </c>
      <c r="AN641" s="2" t="str">
        <f t="shared" si="218"/>
        <v/>
      </c>
      <c r="AO641" s="7" t="e">
        <f t="shared" si="205"/>
        <v>#VALUE!</v>
      </c>
      <c r="AP641" s="117"/>
      <c r="AQ641" s="8" t="str">
        <f t="shared" si="206"/>
        <v/>
      </c>
      <c r="AR641" s="9"/>
      <c r="AS641" s="1" t="str">
        <f t="shared" si="222"/>
        <v/>
      </c>
      <c r="AT641" s="43" t="e">
        <f>#REF!</f>
        <v>#REF!</v>
      </c>
      <c r="AU641" s="43" t="str">
        <f t="shared" ca="1" si="223"/>
        <v/>
      </c>
      <c r="AW641" s="43" t="e">
        <f t="array" aca="1" ref="AW641" ca="1">INDEX(ColClas1,MIN(IF(Tron1=$AT641,IF(COUNTIF($AV641:AV641,Clas1)=0,ROW(Clas1)))))&amp;""</f>
        <v>#REF!</v>
      </c>
      <c r="AX641" s="43" t="e">
        <f t="array" aca="1" ref="AX641" ca="1">INDEX(ColClas1,MIN(IF(Tron1=$AT641,IF(COUNTIF($AV641:AW641,Clas1)=0,ROW(Clas1)))))&amp;""</f>
        <v>#REF!</v>
      </c>
      <c r="AY641" s="43" t="e">
        <f t="array" aca="1" ref="AY641" ca="1">INDEX(ColClas1,MIN(IF(Tron1=$AT641,IF(COUNTIF($AV641:AX641,Clas1)=0,ROW(Clas1)))))&amp;""</f>
        <v>#REF!</v>
      </c>
      <c r="AZ641" s="43" t="e">
        <f t="array" aca="1" ref="AZ641" ca="1">INDEX(ColClas1,MIN(IF(Tron1=$AT641,IF(COUNTIF($AV641:AY641,Clas1)=0,ROW(Clas1)))))&amp;""</f>
        <v>#REF!</v>
      </c>
      <c r="BA641" s="43" t="e">
        <f t="array" aca="1" ref="BA641" ca="1">INDEX(ColClas1,MIN(IF(Tron1=$AT641,IF(COUNTIF($AV641:AZ641,Clas1)=0,ROW(Clas1)))))&amp;""</f>
        <v>#REF!</v>
      </c>
    </row>
    <row r="642" spans="1:53" x14ac:dyDescent="0.25">
      <c r="A642" s="35">
        <v>632</v>
      </c>
      <c r="B642" s="41" t="str">
        <f>IF(COUNTIF(C$11:C641,C642)=0,B641&amp;C642,B641)</f>
        <v/>
      </c>
      <c r="C642" s="116" t="str">
        <f t="shared" si="207"/>
        <v/>
      </c>
      <c r="D642" s="114"/>
      <c r="E642" s="3"/>
      <c r="F642" s="2" t="e">
        <f t="shared" si="202"/>
        <v>#REF!</v>
      </c>
      <c r="G642" s="2" t="e">
        <f t="shared" si="203"/>
        <v>#REF!</v>
      </c>
      <c r="H642" s="2" t="e">
        <f t="shared" si="204"/>
        <v>#REF!</v>
      </c>
      <c r="I642" s="4"/>
      <c r="J642" s="4"/>
      <c r="K642" s="4"/>
      <c r="L642" s="4"/>
      <c r="M642" s="4"/>
      <c r="N642" s="4"/>
      <c r="O642" s="4"/>
      <c r="P642" s="4"/>
      <c r="Q642" s="2" t="str">
        <f t="shared" si="208"/>
        <v/>
      </c>
      <c r="R642" s="2" t="str">
        <f t="shared" si="209"/>
        <v/>
      </c>
      <c r="S642" s="2" t="str">
        <f t="shared" si="210"/>
        <v/>
      </c>
      <c r="T642" s="2">
        <f t="shared" si="220"/>
        <v>0</v>
      </c>
      <c r="U642" s="2" t="str">
        <f t="shared" si="211"/>
        <v/>
      </c>
      <c r="V642" s="2" t="str">
        <f t="shared" si="212"/>
        <v/>
      </c>
      <c r="W642" s="2" t="str">
        <f t="shared" si="213"/>
        <v/>
      </c>
      <c r="X642" s="5" t="str">
        <f t="shared" si="219"/>
        <v/>
      </c>
      <c r="Y642" s="2" t="str">
        <f t="shared" si="214"/>
        <v/>
      </c>
      <c r="Z642" s="2" t="str">
        <f t="shared" si="215"/>
        <v/>
      </c>
      <c r="AA642" s="4"/>
      <c r="AB642" s="4"/>
      <c r="AC642" s="4"/>
      <c r="AD642" s="4"/>
      <c r="AE642" s="4"/>
      <c r="AF642" s="4"/>
      <c r="AG642" s="4"/>
      <c r="AH642" s="4"/>
      <c r="AI642" s="2" t="str">
        <f t="shared" si="221"/>
        <v/>
      </c>
      <c r="AJ642" s="2" t="str">
        <f t="shared" si="216"/>
        <v/>
      </c>
      <c r="AK642" s="6" t="e">
        <f>VLOOKUP(C642,#REF!,10,FALSE)</f>
        <v>#REF!</v>
      </c>
      <c r="AL642" s="4"/>
      <c r="AM642" s="2" t="str">
        <f t="shared" si="217"/>
        <v/>
      </c>
      <c r="AN642" s="2" t="str">
        <f t="shared" si="218"/>
        <v/>
      </c>
      <c r="AO642" s="7" t="e">
        <f t="shared" si="205"/>
        <v>#VALUE!</v>
      </c>
      <c r="AP642" s="117"/>
      <c r="AQ642" s="8" t="str">
        <f t="shared" si="206"/>
        <v/>
      </c>
      <c r="AR642" s="9"/>
      <c r="AS642" s="1" t="str">
        <f t="shared" si="222"/>
        <v/>
      </c>
      <c r="AT642" s="43" t="e">
        <f>#REF!</f>
        <v>#REF!</v>
      </c>
      <c r="AU642" s="43" t="str">
        <f t="shared" ca="1" si="223"/>
        <v/>
      </c>
      <c r="AW642" s="43" t="e">
        <f t="array" aca="1" ref="AW642" ca="1">INDEX(ColClas1,MIN(IF(Tron1=$AT642,IF(COUNTIF($AV642:AV642,Clas1)=0,ROW(Clas1)))))&amp;""</f>
        <v>#REF!</v>
      </c>
      <c r="AX642" s="43" t="e">
        <f t="array" aca="1" ref="AX642" ca="1">INDEX(ColClas1,MIN(IF(Tron1=$AT642,IF(COUNTIF($AV642:AW642,Clas1)=0,ROW(Clas1)))))&amp;""</f>
        <v>#REF!</v>
      </c>
      <c r="AY642" s="43" t="e">
        <f t="array" aca="1" ref="AY642" ca="1">INDEX(ColClas1,MIN(IF(Tron1=$AT642,IF(COUNTIF($AV642:AX642,Clas1)=0,ROW(Clas1)))))&amp;""</f>
        <v>#REF!</v>
      </c>
      <c r="AZ642" s="43" t="e">
        <f t="array" aca="1" ref="AZ642" ca="1">INDEX(ColClas1,MIN(IF(Tron1=$AT642,IF(COUNTIF($AV642:AY642,Clas1)=0,ROW(Clas1)))))&amp;""</f>
        <v>#REF!</v>
      </c>
      <c r="BA642" s="43" t="e">
        <f t="array" aca="1" ref="BA642" ca="1">INDEX(ColClas1,MIN(IF(Tron1=$AT642,IF(COUNTIF($AV642:AZ642,Clas1)=0,ROW(Clas1)))))&amp;""</f>
        <v>#REF!</v>
      </c>
    </row>
    <row r="643" spans="1:53" x14ac:dyDescent="0.25">
      <c r="A643" s="35">
        <v>633</v>
      </c>
      <c r="B643" s="41" t="str">
        <f>IF(COUNTIF(C$11:C642,C643)=0,B642&amp;C643,B642)</f>
        <v/>
      </c>
      <c r="C643" s="116" t="str">
        <f t="shared" si="207"/>
        <v/>
      </c>
      <c r="D643" s="114"/>
      <c r="E643" s="3"/>
      <c r="F643" s="2" t="e">
        <f t="shared" si="202"/>
        <v>#REF!</v>
      </c>
      <c r="G643" s="2" t="e">
        <f t="shared" si="203"/>
        <v>#REF!</v>
      </c>
      <c r="H643" s="2" t="e">
        <f t="shared" si="204"/>
        <v>#REF!</v>
      </c>
      <c r="I643" s="4"/>
      <c r="J643" s="4"/>
      <c r="K643" s="4"/>
      <c r="L643" s="4"/>
      <c r="M643" s="4"/>
      <c r="N643" s="4"/>
      <c r="O643" s="4"/>
      <c r="P643" s="4"/>
      <c r="Q643" s="2" t="str">
        <f t="shared" si="208"/>
        <v/>
      </c>
      <c r="R643" s="2" t="str">
        <f t="shared" si="209"/>
        <v/>
      </c>
      <c r="S643" s="2" t="str">
        <f t="shared" si="210"/>
        <v/>
      </c>
      <c r="T643" s="2">
        <f t="shared" si="220"/>
        <v>0</v>
      </c>
      <c r="U643" s="2" t="str">
        <f t="shared" si="211"/>
        <v/>
      </c>
      <c r="V643" s="2" t="str">
        <f t="shared" si="212"/>
        <v/>
      </c>
      <c r="W643" s="2" t="str">
        <f t="shared" si="213"/>
        <v/>
      </c>
      <c r="X643" s="5" t="str">
        <f t="shared" si="219"/>
        <v/>
      </c>
      <c r="Y643" s="2" t="str">
        <f t="shared" si="214"/>
        <v/>
      </c>
      <c r="Z643" s="2" t="str">
        <f t="shared" si="215"/>
        <v/>
      </c>
      <c r="AA643" s="4"/>
      <c r="AB643" s="4"/>
      <c r="AC643" s="4"/>
      <c r="AD643" s="4"/>
      <c r="AE643" s="4"/>
      <c r="AF643" s="4"/>
      <c r="AG643" s="4"/>
      <c r="AH643" s="4"/>
      <c r="AI643" s="2" t="str">
        <f t="shared" si="221"/>
        <v/>
      </c>
      <c r="AJ643" s="2" t="str">
        <f t="shared" si="216"/>
        <v/>
      </c>
      <c r="AK643" s="6" t="e">
        <f>VLOOKUP(C643,#REF!,10,FALSE)</f>
        <v>#REF!</v>
      </c>
      <c r="AL643" s="4"/>
      <c r="AM643" s="2" t="str">
        <f t="shared" si="217"/>
        <v/>
      </c>
      <c r="AN643" s="2" t="str">
        <f t="shared" si="218"/>
        <v/>
      </c>
      <c r="AO643" s="7" t="e">
        <f t="shared" si="205"/>
        <v>#VALUE!</v>
      </c>
      <c r="AP643" s="117"/>
      <c r="AQ643" s="8" t="str">
        <f t="shared" si="206"/>
        <v/>
      </c>
      <c r="AR643" s="9"/>
      <c r="AS643" s="1" t="str">
        <f t="shared" si="222"/>
        <v/>
      </c>
      <c r="AT643" s="43" t="e">
        <f>#REF!</f>
        <v>#REF!</v>
      </c>
      <c r="AU643" s="43" t="str">
        <f t="shared" ca="1" si="223"/>
        <v/>
      </c>
      <c r="AW643" s="43" t="e">
        <f t="array" aca="1" ref="AW643" ca="1">INDEX(ColClas1,MIN(IF(Tron1=$AT643,IF(COUNTIF($AV643:AV643,Clas1)=0,ROW(Clas1)))))&amp;""</f>
        <v>#REF!</v>
      </c>
      <c r="AX643" s="43" t="e">
        <f t="array" aca="1" ref="AX643" ca="1">INDEX(ColClas1,MIN(IF(Tron1=$AT643,IF(COUNTIF($AV643:AW643,Clas1)=0,ROW(Clas1)))))&amp;""</f>
        <v>#REF!</v>
      </c>
      <c r="AY643" s="43" t="e">
        <f t="array" aca="1" ref="AY643" ca="1">INDEX(ColClas1,MIN(IF(Tron1=$AT643,IF(COUNTIF($AV643:AX643,Clas1)=0,ROW(Clas1)))))&amp;""</f>
        <v>#REF!</v>
      </c>
      <c r="AZ643" s="43" t="e">
        <f t="array" aca="1" ref="AZ643" ca="1">INDEX(ColClas1,MIN(IF(Tron1=$AT643,IF(COUNTIF($AV643:AY643,Clas1)=0,ROW(Clas1)))))&amp;""</f>
        <v>#REF!</v>
      </c>
      <c r="BA643" s="43" t="e">
        <f t="array" aca="1" ref="BA643" ca="1">INDEX(ColClas1,MIN(IF(Tron1=$AT643,IF(COUNTIF($AV643:AZ643,Clas1)=0,ROW(Clas1)))))&amp;""</f>
        <v>#REF!</v>
      </c>
    </row>
    <row r="644" spans="1:53" x14ac:dyDescent="0.25">
      <c r="A644" s="35">
        <v>634</v>
      </c>
      <c r="B644" s="41" t="str">
        <f>IF(COUNTIF(C$11:C643,C644)=0,B643&amp;C644,B643)</f>
        <v/>
      </c>
      <c r="C644" s="116" t="str">
        <f t="shared" si="207"/>
        <v/>
      </c>
      <c r="D644" s="114"/>
      <c r="E644" s="3"/>
      <c r="F644" s="2" t="e">
        <f t="shared" si="202"/>
        <v>#REF!</v>
      </c>
      <c r="G644" s="2" t="e">
        <f t="shared" si="203"/>
        <v>#REF!</v>
      </c>
      <c r="H644" s="2" t="e">
        <f t="shared" si="204"/>
        <v>#REF!</v>
      </c>
      <c r="I644" s="4"/>
      <c r="J644" s="4"/>
      <c r="K644" s="4"/>
      <c r="L644" s="4"/>
      <c r="M644" s="4"/>
      <c r="N644" s="4"/>
      <c r="O644" s="4"/>
      <c r="P644" s="4"/>
      <c r="Q644" s="2" t="str">
        <f t="shared" si="208"/>
        <v/>
      </c>
      <c r="R644" s="2" t="str">
        <f t="shared" si="209"/>
        <v/>
      </c>
      <c r="S644" s="2" t="str">
        <f t="shared" si="210"/>
        <v/>
      </c>
      <c r="T644" s="2">
        <f t="shared" si="220"/>
        <v>0</v>
      </c>
      <c r="U644" s="2" t="str">
        <f t="shared" si="211"/>
        <v/>
      </c>
      <c r="V644" s="2" t="str">
        <f t="shared" si="212"/>
        <v/>
      </c>
      <c r="W644" s="2" t="str">
        <f t="shared" si="213"/>
        <v/>
      </c>
      <c r="X644" s="5" t="str">
        <f t="shared" si="219"/>
        <v/>
      </c>
      <c r="Y644" s="2" t="str">
        <f t="shared" si="214"/>
        <v/>
      </c>
      <c r="Z644" s="2" t="str">
        <f t="shared" si="215"/>
        <v/>
      </c>
      <c r="AA644" s="4"/>
      <c r="AB644" s="4"/>
      <c r="AC644" s="4"/>
      <c r="AD644" s="4"/>
      <c r="AE644" s="4"/>
      <c r="AF644" s="4"/>
      <c r="AG644" s="4"/>
      <c r="AH644" s="4"/>
      <c r="AI644" s="2" t="str">
        <f t="shared" si="221"/>
        <v/>
      </c>
      <c r="AJ644" s="2" t="str">
        <f t="shared" si="216"/>
        <v/>
      </c>
      <c r="AK644" s="6" t="e">
        <f>VLOOKUP(C644,#REF!,10,FALSE)</f>
        <v>#REF!</v>
      </c>
      <c r="AL644" s="4"/>
      <c r="AM644" s="2" t="str">
        <f t="shared" si="217"/>
        <v/>
      </c>
      <c r="AN644" s="2" t="str">
        <f t="shared" si="218"/>
        <v/>
      </c>
      <c r="AO644" s="7" t="e">
        <f t="shared" si="205"/>
        <v>#VALUE!</v>
      </c>
      <c r="AP644" s="117"/>
      <c r="AQ644" s="8" t="str">
        <f t="shared" si="206"/>
        <v/>
      </c>
      <c r="AR644" s="9"/>
      <c r="AS644" s="1" t="str">
        <f t="shared" si="222"/>
        <v/>
      </c>
      <c r="AT644" s="43" t="e">
        <f>#REF!</f>
        <v>#REF!</v>
      </c>
      <c r="AU644" s="43" t="str">
        <f t="shared" ca="1" si="223"/>
        <v/>
      </c>
      <c r="AW644" s="43" t="e">
        <f t="array" aca="1" ref="AW644" ca="1">INDEX(ColClas1,MIN(IF(Tron1=$AT644,IF(COUNTIF($AV644:AV644,Clas1)=0,ROW(Clas1)))))&amp;""</f>
        <v>#REF!</v>
      </c>
      <c r="AX644" s="43" t="e">
        <f t="array" aca="1" ref="AX644" ca="1">INDEX(ColClas1,MIN(IF(Tron1=$AT644,IF(COUNTIF($AV644:AW644,Clas1)=0,ROW(Clas1)))))&amp;""</f>
        <v>#REF!</v>
      </c>
      <c r="AY644" s="43" t="e">
        <f t="array" aca="1" ref="AY644" ca="1">INDEX(ColClas1,MIN(IF(Tron1=$AT644,IF(COUNTIF($AV644:AX644,Clas1)=0,ROW(Clas1)))))&amp;""</f>
        <v>#REF!</v>
      </c>
      <c r="AZ644" s="43" t="e">
        <f t="array" aca="1" ref="AZ644" ca="1">INDEX(ColClas1,MIN(IF(Tron1=$AT644,IF(COUNTIF($AV644:AY644,Clas1)=0,ROW(Clas1)))))&amp;""</f>
        <v>#REF!</v>
      </c>
      <c r="BA644" s="43" t="e">
        <f t="array" aca="1" ref="BA644" ca="1">INDEX(ColClas1,MIN(IF(Tron1=$AT644,IF(COUNTIF($AV644:AZ644,Clas1)=0,ROW(Clas1)))))&amp;""</f>
        <v>#REF!</v>
      </c>
    </row>
    <row r="645" spans="1:53" x14ac:dyDescent="0.25">
      <c r="A645" s="35">
        <v>635</v>
      </c>
      <c r="B645" s="41" t="str">
        <f>IF(COUNTIF(C$11:C644,C645)=0,B644&amp;C645,B644)</f>
        <v/>
      </c>
      <c r="C645" s="116" t="str">
        <f t="shared" si="207"/>
        <v/>
      </c>
      <c r="D645" s="114"/>
      <c r="E645" s="3"/>
      <c r="F645" s="2" t="e">
        <f t="shared" si="202"/>
        <v>#REF!</v>
      </c>
      <c r="G645" s="2" t="e">
        <f t="shared" si="203"/>
        <v>#REF!</v>
      </c>
      <c r="H645" s="2" t="e">
        <f t="shared" si="204"/>
        <v>#REF!</v>
      </c>
      <c r="I645" s="4"/>
      <c r="J645" s="4"/>
      <c r="K645" s="4"/>
      <c r="L645" s="4"/>
      <c r="M645" s="4"/>
      <c r="N645" s="4"/>
      <c r="O645" s="4"/>
      <c r="P645" s="4"/>
      <c r="Q645" s="2" t="str">
        <f t="shared" si="208"/>
        <v/>
      </c>
      <c r="R645" s="2" t="str">
        <f t="shared" si="209"/>
        <v/>
      </c>
      <c r="S645" s="2" t="str">
        <f t="shared" si="210"/>
        <v/>
      </c>
      <c r="T645" s="2">
        <f t="shared" si="220"/>
        <v>0</v>
      </c>
      <c r="U645" s="2" t="str">
        <f t="shared" si="211"/>
        <v/>
      </c>
      <c r="V645" s="2" t="str">
        <f t="shared" si="212"/>
        <v/>
      </c>
      <c r="W645" s="2" t="str">
        <f t="shared" si="213"/>
        <v/>
      </c>
      <c r="X645" s="5" t="str">
        <f t="shared" si="219"/>
        <v/>
      </c>
      <c r="Y645" s="2" t="str">
        <f t="shared" si="214"/>
        <v/>
      </c>
      <c r="Z645" s="2" t="str">
        <f t="shared" si="215"/>
        <v/>
      </c>
      <c r="AA645" s="4"/>
      <c r="AB645" s="4"/>
      <c r="AC645" s="4"/>
      <c r="AD645" s="4"/>
      <c r="AE645" s="4"/>
      <c r="AF645" s="4"/>
      <c r="AG645" s="4"/>
      <c r="AH645" s="4"/>
      <c r="AI645" s="2" t="str">
        <f t="shared" si="221"/>
        <v/>
      </c>
      <c r="AJ645" s="2" t="str">
        <f t="shared" si="216"/>
        <v/>
      </c>
      <c r="AK645" s="6" t="e">
        <f>VLOOKUP(C645,#REF!,10,FALSE)</f>
        <v>#REF!</v>
      </c>
      <c r="AL645" s="4"/>
      <c r="AM645" s="2" t="str">
        <f t="shared" si="217"/>
        <v/>
      </c>
      <c r="AN645" s="2" t="str">
        <f t="shared" si="218"/>
        <v/>
      </c>
      <c r="AO645" s="7" t="e">
        <f t="shared" si="205"/>
        <v>#VALUE!</v>
      </c>
      <c r="AP645" s="117"/>
      <c r="AQ645" s="8" t="str">
        <f t="shared" si="206"/>
        <v/>
      </c>
      <c r="AR645" s="9"/>
      <c r="AS645" s="1" t="str">
        <f t="shared" si="222"/>
        <v/>
      </c>
      <c r="AT645" s="43" t="e">
        <f>#REF!</f>
        <v>#REF!</v>
      </c>
      <c r="AU645" s="43" t="str">
        <f t="shared" ca="1" si="223"/>
        <v/>
      </c>
      <c r="AW645" s="43" t="e">
        <f t="array" aca="1" ref="AW645" ca="1">INDEX(ColClas1,MIN(IF(Tron1=$AT645,IF(COUNTIF($AV645:AV645,Clas1)=0,ROW(Clas1)))))&amp;""</f>
        <v>#REF!</v>
      </c>
      <c r="AX645" s="43" t="e">
        <f t="array" aca="1" ref="AX645" ca="1">INDEX(ColClas1,MIN(IF(Tron1=$AT645,IF(COUNTIF($AV645:AW645,Clas1)=0,ROW(Clas1)))))&amp;""</f>
        <v>#REF!</v>
      </c>
      <c r="AY645" s="43" t="e">
        <f t="array" aca="1" ref="AY645" ca="1">INDEX(ColClas1,MIN(IF(Tron1=$AT645,IF(COUNTIF($AV645:AX645,Clas1)=0,ROW(Clas1)))))&amp;""</f>
        <v>#REF!</v>
      </c>
      <c r="AZ645" s="43" t="e">
        <f t="array" aca="1" ref="AZ645" ca="1">INDEX(ColClas1,MIN(IF(Tron1=$AT645,IF(COUNTIF($AV645:AY645,Clas1)=0,ROW(Clas1)))))&amp;""</f>
        <v>#REF!</v>
      </c>
      <c r="BA645" s="43" t="e">
        <f t="array" aca="1" ref="BA645" ca="1">INDEX(ColClas1,MIN(IF(Tron1=$AT645,IF(COUNTIF($AV645:AZ645,Clas1)=0,ROW(Clas1)))))&amp;""</f>
        <v>#REF!</v>
      </c>
    </row>
    <row r="646" spans="1:53" x14ac:dyDescent="0.25">
      <c r="A646" s="35">
        <v>636</v>
      </c>
      <c r="B646" s="41" t="str">
        <f>IF(COUNTIF(C$11:C645,C646)=0,B645&amp;C646,B645)</f>
        <v/>
      </c>
      <c r="C646" s="116" t="str">
        <f t="shared" si="207"/>
        <v/>
      </c>
      <c r="D646" s="114"/>
      <c r="E646" s="3"/>
      <c r="F646" s="2" t="e">
        <f t="shared" si="202"/>
        <v>#REF!</v>
      </c>
      <c r="G646" s="2" t="e">
        <f t="shared" si="203"/>
        <v>#REF!</v>
      </c>
      <c r="H646" s="2" t="e">
        <f t="shared" si="204"/>
        <v>#REF!</v>
      </c>
      <c r="I646" s="4"/>
      <c r="J646" s="4"/>
      <c r="K646" s="4"/>
      <c r="L646" s="4"/>
      <c r="M646" s="4"/>
      <c r="N646" s="4"/>
      <c r="O646" s="4"/>
      <c r="P646" s="4"/>
      <c r="Q646" s="2" t="str">
        <f t="shared" si="208"/>
        <v/>
      </c>
      <c r="R646" s="2" t="str">
        <f t="shared" si="209"/>
        <v/>
      </c>
      <c r="S646" s="2" t="str">
        <f t="shared" si="210"/>
        <v/>
      </c>
      <c r="T646" s="2">
        <f t="shared" si="220"/>
        <v>0</v>
      </c>
      <c r="U646" s="2" t="str">
        <f t="shared" si="211"/>
        <v/>
      </c>
      <c r="V646" s="2" t="str">
        <f t="shared" si="212"/>
        <v/>
      </c>
      <c r="W646" s="2" t="str">
        <f t="shared" si="213"/>
        <v/>
      </c>
      <c r="X646" s="5" t="str">
        <f t="shared" si="219"/>
        <v/>
      </c>
      <c r="Y646" s="2" t="str">
        <f t="shared" si="214"/>
        <v/>
      </c>
      <c r="Z646" s="2" t="str">
        <f t="shared" si="215"/>
        <v/>
      </c>
      <c r="AA646" s="4"/>
      <c r="AB646" s="4"/>
      <c r="AC646" s="4"/>
      <c r="AD646" s="4"/>
      <c r="AE646" s="4"/>
      <c r="AF646" s="4"/>
      <c r="AG646" s="4"/>
      <c r="AH646" s="4"/>
      <c r="AI646" s="2" t="str">
        <f t="shared" si="221"/>
        <v/>
      </c>
      <c r="AJ646" s="2" t="str">
        <f t="shared" si="216"/>
        <v/>
      </c>
      <c r="AK646" s="6" t="e">
        <f>VLOOKUP(C646,#REF!,10,FALSE)</f>
        <v>#REF!</v>
      </c>
      <c r="AL646" s="4"/>
      <c r="AM646" s="2" t="str">
        <f t="shared" si="217"/>
        <v/>
      </c>
      <c r="AN646" s="2" t="str">
        <f t="shared" si="218"/>
        <v/>
      </c>
      <c r="AO646" s="7" t="e">
        <f t="shared" si="205"/>
        <v>#VALUE!</v>
      </c>
      <c r="AP646" s="117"/>
      <c r="AQ646" s="8" t="str">
        <f t="shared" si="206"/>
        <v/>
      </c>
      <c r="AR646" s="9"/>
      <c r="AS646" s="1" t="str">
        <f t="shared" si="222"/>
        <v/>
      </c>
      <c r="AT646" s="43" t="e">
        <f>#REF!</f>
        <v>#REF!</v>
      </c>
      <c r="AU646" s="43" t="str">
        <f t="shared" ca="1" si="223"/>
        <v/>
      </c>
      <c r="AW646" s="43" t="e">
        <f t="array" aca="1" ref="AW646" ca="1">INDEX(ColClas1,MIN(IF(Tron1=$AT646,IF(COUNTIF($AV646:AV646,Clas1)=0,ROW(Clas1)))))&amp;""</f>
        <v>#REF!</v>
      </c>
      <c r="AX646" s="43" t="e">
        <f t="array" aca="1" ref="AX646" ca="1">INDEX(ColClas1,MIN(IF(Tron1=$AT646,IF(COUNTIF($AV646:AW646,Clas1)=0,ROW(Clas1)))))&amp;""</f>
        <v>#REF!</v>
      </c>
      <c r="AY646" s="43" t="e">
        <f t="array" aca="1" ref="AY646" ca="1">INDEX(ColClas1,MIN(IF(Tron1=$AT646,IF(COUNTIF($AV646:AX646,Clas1)=0,ROW(Clas1)))))&amp;""</f>
        <v>#REF!</v>
      </c>
      <c r="AZ646" s="43" t="e">
        <f t="array" aca="1" ref="AZ646" ca="1">INDEX(ColClas1,MIN(IF(Tron1=$AT646,IF(COUNTIF($AV646:AY646,Clas1)=0,ROW(Clas1)))))&amp;""</f>
        <v>#REF!</v>
      </c>
      <c r="BA646" s="43" t="e">
        <f t="array" aca="1" ref="BA646" ca="1">INDEX(ColClas1,MIN(IF(Tron1=$AT646,IF(COUNTIF($AV646:AZ646,Clas1)=0,ROW(Clas1)))))&amp;""</f>
        <v>#REF!</v>
      </c>
    </row>
    <row r="647" spans="1:53" x14ac:dyDescent="0.25">
      <c r="A647" s="35">
        <v>637</v>
      </c>
      <c r="B647" s="41" t="str">
        <f>IF(COUNTIF(C$11:C646,C647)=0,B646&amp;C647,B646)</f>
        <v/>
      </c>
      <c r="C647" s="116" t="str">
        <f t="shared" si="207"/>
        <v/>
      </c>
      <c r="D647" s="114"/>
      <c r="E647" s="3"/>
      <c r="F647" s="2" t="e">
        <f t="shared" si="202"/>
        <v>#REF!</v>
      </c>
      <c r="G647" s="2" t="e">
        <f t="shared" si="203"/>
        <v>#REF!</v>
      </c>
      <c r="H647" s="2" t="e">
        <f t="shared" si="204"/>
        <v>#REF!</v>
      </c>
      <c r="I647" s="4"/>
      <c r="J647" s="4"/>
      <c r="K647" s="4"/>
      <c r="L647" s="4"/>
      <c r="M647" s="4"/>
      <c r="N647" s="4"/>
      <c r="O647" s="4"/>
      <c r="P647" s="4"/>
      <c r="Q647" s="2" t="str">
        <f t="shared" si="208"/>
        <v/>
      </c>
      <c r="R647" s="2" t="str">
        <f t="shared" si="209"/>
        <v/>
      </c>
      <c r="S647" s="2" t="str">
        <f t="shared" si="210"/>
        <v/>
      </c>
      <c r="T647" s="2">
        <f t="shared" si="220"/>
        <v>0</v>
      </c>
      <c r="U647" s="2" t="str">
        <f t="shared" si="211"/>
        <v/>
      </c>
      <c r="V647" s="2" t="str">
        <f t="shared" si="212"/>
        <v/>
      </c>
      <c r="W647" s="2" t="str">
        <f t="shared" si="213"/>
        <v/>
      </c>
      <c r="X647" s="5" t="str">
        <f t="shared" si="219"/>
        <v/>
      </c>
      <c r="Y647" s="2" t="str">
        <f t="shared" si="214"/>
        <v/>
      </c>
      <c r="Z647" s="2" t="str">
        <f t="shared" si="215"/>
        <v/>
      </c>
      <c r="AA647" s="4"/>
      <c r="AB647" s="4"/>
      <c r="AC647" s="4"/>
      <c r="AD647" s="4"/>
      <c r="AE647" s="4"/>
      <c r="AF647" s="4"/>
      <c r="AG647" s="4"/>
      <c r="AH647" s="4"/>
      <c r="AI647" s="2" t="str">
        <f t="shared" si="221"/>
        <v/>
      </c>
      <c r="AJ647" s="2" t="str">
        <f t="shared" si="216"/>
        <v/>
      </c>
      <c r="AK647" s="6" t="e">
        <f>VLOOKUP(C647,#REF!,10,FALSE)</f>
        <v>#REF!</v>
      </c>
      <c r="AL647" s="4"/>
      <c r="AM647" s="2" t="str">
        <f t="shared" si="217"/>
        <v/>
      </c>
      <c r="AN647" s="2" t="str">
        <f t="shared" si="218"/>
        <v/>
      </c>
      <c r="AO647" s="7" t="e">
        <f t="shared" si="205"/>
        <v>#VALUE!</v>
      </c>
      <c r="AP647" s="117"/>
      <c r="AQ647" s="8" t="str">
        <f t="shared" si="206"/>
        <v/>
      </c>
      <c r="AR647" s="9"/>
      <c r="AS647" s="1" t="str">
        <f t="shared" si="222"/>
        <v/>
      </c>
      <c r="AT647" s="43" t="e">
        <f>#REF!</f>
        <v>#REF!</v>
      </c>
      <c r="AU647" s="43" t="str">
        <f t="shared" ca="1" si="223"/>
        <v/>
      </c>
      <c r="AW647" s="43" t="e">
        <f t="array" aca="1" ref="AW647" ca="1">INDEX(ColClas1,MIN(IF(Tron1=$AT647,IF(COUNTIF($AV647:AV647,Clas1)=0,ROW(Clas1)))))&amp;""</f>
        <v>#REF!</v>
      </c>
      <c r="AX647" s="43" t="e">
        <f t="array" aca="1" ref="AX647" ca="1">INDEX(ColClas1,MIN(IF(Tron1=$AT647,IF(COUNTIF($AV647:AW647,Clas1)=0,ROW(Clas1)))))&amp;""</f>
        <v>#REF!</v>
      </c>
      <c r="AY647" s="43" t="e">
        <f t="array" aca="1" ref="AY647" ca="1">INDEX(ColClas1,MIN(IF(Tron1=$AT647,IF(COUNTIF($AV647:AX647,Clas1)=0,ROW(Clas1)))))&amp;""</f>
        <v>#REF!</v>
      </c>
      <c r="AZ647" s="43" t="e">
        <f t="array" aca="1" ref="AZ647" ca="1">INDEX(ColClas1,MIN(IF(Tron1=$AT647,IF(COUNTIF($AV647:AY647,Clas1)=0,ROW(Clas1)))))&amp;""</f>
        <v>#REF!</v>
      </c>
      <c r="BA647" s="43" t="e">
        <f t="array" aca="1" ref="BA647" ca="1">INDEX(ColClas1,MIN(IF(Tron1=$AT647,IF(COUNTIF($AV647:AZ647,Clas1)=0,ROW(Clas1)))))&amp;""</f>
        <v>#REF!</v>
      </c>
    </row>
    <row r="648" spans="1:53" x14ac:dyDescent="0.25">
      <c r="A648" s="35">
        <v>638</v>
      </c>
      <c r="B648" s="41" t="str">
        <f>IF(COUNTIF(C$11:C647,C648)=0,B647&amp;C648,B647)</f>
        <v/>
      </c>
      <c r="C648" s="116" t="str">
        <f t="shared" si="207"/>
        <v/>
      </c>
      <c r="D648" s="114"/>
      <c r="E648" s="3"/>
      <c r="F648" s="2" t="e">
        <f t="shared" si="202"/>
        <v>#REF!</v>
      </c>
      <c r="G648" s="2" t="e">
        <f t="shared" si="203"/>
        <v>#REF!</v>
      </c>
      <c r="H648" s="2" t="e">
        <f t="shared" si="204"/>
        <v>#REF!</v>
      </c>
      <c r="I648" s="4"/>
      <c r="J648" s="4"/>
      <c r="K648" s="4"/>
      <c r="L648" s="4"/>
      <c r="M648" s="4"/>
      <c r="N648" s="4"/>
      <c r="O648" s="4"/>
      <c r="P648" s="4"/>
      <c r="Q648" s="2" t="str">
        <f t="shared" si="208"/>
        <v/>
      </c>
      <c r="R648" s="2" t="str">
        <f t="shared" si="209"/>
        <v/>
      </c>
      <c r="S648" s="2" t="str">
        <f t="shared" si="210"/>
        <v/>
      </c>
      <c r="T648" s="2">
        <f t="shared" si="220"/>
        <v>0</v>
      </c>
      <c r="U648" s="2" t="str">
        <f t="shared" si="211"/>
        <v/>
      </c>
      <c r="V648" s="2" t="str">
        <f t="shared" si="212"/>
        <v/>
      </c>
      <c r="W648" s="2" t="str">
        <f t="shared" si="213"/>
        <v/>
      </c>
      <c r="X648" s="5" t="str">
        <f t="shared" si="219"/>
        <v/>
      </c>
      <c r="Y648" s="2" t="str">
        <f t="shared" si="214"/>
        <v/>
      </c>
      <c r="Z648" s="2" t="str">
        <f t="shared" si="215"/>
        <v/>
      </c>
      <c r="AA648" s="4"/>
      <c r="AB648" s="4"/>
      <c r="AC648" s="4"/>
      <c r="AD648" s="4"/>
      <c r="AE648" s="4"/>
      <c r="AF648" s="4"/>
      <c r="AG648" s="4"/>
      <c r="AH648" s="4"/>
      <c r="AI648" s="2" t="str">
        <f t="shared" si="221"/>
        <v/>
      </c>
      <c r="AJ648" s="2" t="str">
        <f t="shared" si="216"/>
        <v/>
      </c>
      <c r="AK648" s="6" t="e">
        <f>VLOOKUP(C648,#REF!,10,FALSE)</f>
        <v>#REF!</v>
      </c>
      <c r="AL648" s="4"/>
      <c r="AM648" s="2" t="str">
        <f t="shared" si="217"/>
        <v/>
      </c>
      <c r="AN648" s="2" t="str">
        <f t="shared" si="218"/>
        <v/>
      </c>
      <c r="AO648" s="7" t="e">
        <f t="shared" si="205"/>
        <v>#VALUE!</v>
      </c>
      <c r="AP648" s="117"/>
      <c r="AQ648" s="8" t="str">
        <f t="shared" si="206"/>
        <v/>
      </c>
      <c r="AR648" s="9"/>
      <c r="AS648" s="1" t="str">
        <f t="shared" si="222"/>
        <v/>
      </c>
      <c r="AT648" s="43" t="e">
        <f>#REF!</f>
        <v>#REF!</v>
      </c>
      <c r="AU648" s="43" t="str">
        <f t="shared" ca="1" si="223"/>
        <v/>
      </c>
      <c r="AW648" s="43" t="e">
        <f t="array" aca="1" ref="AW648" ca="1">INDEX(ColClas1,MIN(IF(Tron1=$AT648,IF(COUNTIF($AV648:AV648,Clas1)=0,ROW(Clas1)))))&amp;""</f>
        <v>#REF!</v>
      </c>
      <c r="AX648" s="43" t="e">
        <f t="array" aca="1" ref="AX648" ca="1">INDEX(ColClas1,MIN(IF(Tron1=$AT648,IF(COUNTIF($AV648:AW648,Clas1)=0,ROW(Clas1)))))&amp;""</f>
        <v>#REF!</v>
      </c>
      <c r="AY648" s="43" t="e">
        <f t="array" aca="1" ref="AY648" ca="1">INDEX(ColClas1,MIN(IF(Tron1=$AT648,IF(COUNTIF($AV648:AX648,Clas1)=0,ROW(Clas1)))))&amp;""</f>
        <v>#REF!</v>
      </c>
      <c r="AZ648" s="43" t="e">
        <f t="array" aca="1" ref="AZ648" ca="1">INDEX(ColClas1,MIN(IF(Tron1=$AT648,IF(COUNTIF($AV648:AY648,Clas1)=0,ROW(Clas1)))))&amp;""</f>
        <v>#REF!</v>
      </c>
      <c r="BA648" s="43" t="e">
        <f t="array" aca="1" ref="BA648" ca="1">INDEX(ColClas1,MIN(IF(Tron1=$AT648,IF(COUNTIF($AV648:AZ648,Clas1)=0,ROW(Clas1)))))&amp;""</f>
        <v>#REF!</v>
      </c>
    </row>
    <row r="649" spans="1:53" x14ac:dyDescent="0.25">
      <c r="A649" s="35">
        <v>639</v>
      </c>
      <c r="B649" s="41" t="str">
        <f>IF(COUNTIF(C$11:C648,C649)=0,B648&amp;C649,B648)</f>
        <v/>
      </c>
      <c r="C649" s="116" t="str">
        <f t="shared" si="207"/>
        <v/>
      </c>
      <c r="D649" s="114"/>
      <c r="E649" s="3"/>
      <c r="F649" s="2" t="e">
        <f t="shared" si="202"/>
        <v>#REF!</v>
      </c>
      <c r="G649" s="2" t="e">
        <f t="shared" si="203"/>
        <v>#REF!</v>
      </c>
      <c r="H649" s="2" t="e">
        <f t="shared" si="204"/>
        <v>#REF!</v>
      </c>
      <c r="I649" s="4"/>
      <c r="J649" s="4"/>
      <c r="K649" s="4"/>
      <c r="L649" s="4"/>
      <c r="M649" s="4"/>
      <c r="N649" s="4"/>
      <c r="O649" s="4"/>
      <c r="P649" s="4"/>
      <c r="Q649" s="2" t="str">
        <f t="shared" si="208"/>
        <v/>
      </c>
      <c r="R649" s="2" t="str">
        <f t="shared" si="209"/>
        <v/>
      </c>
      <c r="S649" s="2" t="str">
        <f t="shared" si="210"/>
        <v/>
      </c>
      <c r="T649" s="2">
        <f t="shared" si="220"/>
        <v>0</v>
      </c>
      <c r="U649" s="2" t="str">
        <f t="shared" si="211"/>
        <v/>
      </c>
      <c r="V649" s="2" t="str">
        <f t="shared" si="212"/>
        <v/>
      </c>
      <c r="W649" s="2" t="str">
        <f t="shared" si="213"/>
        <v/>
      </c>
      <c r="X649" s="5" t="str">
        <f t="shared" si="219"/>
        <v/>
      </c>
      <c r="Y649" s="2" t="str">
        <f t="shared" si="214"/>
        <v/>
      </c>
      <c r="Z649" s="2" t="str">
        <f t="shared" si="215"/>
        <v/>
      </c>
      <c r="AA649" s="4"/>
      <c r="AB649" s="4"/>
      <c r="AC649" s="4"/>
      <c r="AD649" s="4"/>
      <c r="AE649" s="4"/>
      <c r="AF649" s="4"/>
      <c r="AG649" s="4"/>
      <c r="AH649" s="4"/>
      <c r="AI649" s="2" t="str">
        <f t="shared" si="221"/>
        <v/>
      </c>
      <c r="AJ649" s="2" t="str">
        <f t="shared" si="216"/>
        <v/>
      </c>
      <c r="AK649" s="6" t="e">
        <f>VLOOKUP(C649,#REF!,10,FALSE)</f>
        <v>#REF!</v>
      </c>
      <c r="AL649" s="4"/>
      <c r="AM649" s="2" t="str">
        <f t="shared" si="217"/>
        <v/>
      </c>
      <c r="AN649" s="2" t="str">
        <f t="shared" si="218"/>
        <v/>
      </c>
      <c r="AO649" s="7" t="e">
        <f t="shared" si="205"/>
        <v>#VALUE!</v>
      </c>
      <c r="AP649" s="117"/>
      <c r="AQ649" s="8" t="str">
        <f t="shared" si="206"/>
        <v/>
      </c>
      <c r="AR649" s="9"/>
      <c r="AS649" s="1" t="str">
        <f t="shared" si="222"/>
        <v/>
      </c>
      <c r="AT649" s="43" t="e">
        <f>#REF!</f>
        <v>#REF!</v>
      </c>
      <c r="AU649" s="43" t="str">
        <f t="shared" ca="1" si="223"/>
        <v/>
      </c>
      <c r="AW649" s="43" t="e">
        <f t="array" aca="1" ref="AW649" ca="1">INDEX(ColClas1,MIN(IF(Tron1=$AT649,IF(COUNTIF($AV649:AV649,Clas1)=0,ROW(Clas1)))))&amp;""</f>
        <v>#REF!</v>
      </c>
      <c r="AX649" s="43" t="e">
        <f t="array" aca="1" ref="AX649" ca="1">INDEX(ColClas1,MIN(IF(Tron1=$AT649,IF(COUNTIF($AV649:AW649,Clas1)=0,ROW(Clas1)))))&amp;""</f>
        <v>#REF!</v>
      </c>
      <c r="AY649" s="43" t="e">
        <f t="array" aca="1" ref="AY649" ca="1">INDEX(ColClas1,MIN(IF(Tron1=$AT649,IF(COUNTIF($AV649:AX649,Clas1)=0,ROW(Clas1)))))&amp;""</f>
        <v>#REF!</v>
      </c>
      <c r="AZ649" s="43" t="e">
        <f t="array" aca="1" ref="AZ649" ca="1">INDEX(ColClas1,MIN(IF(Tron1=$AT649,IF(COUNTIF($AV649:AY649,Clas1)=0,ROW(Clas1)))))&amp;""</f>
        <v>#REF!</v>
      </c>
      <c r="BA649" s="43" t="e">
        <f t="array" aca="1" ref="BA649" ca="1">INDEX(ColClas1,MIN(IF(Tron1=$AT649,IF(COUNTIF($AV649:AZ649,Clas1)=0,ROW(Clas1)))))&amp;""</f>
        <v>#REF!</v>
      </c>
    </row>
    <row r="650" spans="1:53" x14ac:dyDescent="0.25">
      <c r="A650" s="35">
        <v>640</v>
      </c>
      <c r="B650" s="41" t="str">
        <f>IF(COUNTIF(C$11:C649,C650)=0,B649&amp;C650,B649)</f>
        <v/>
      </c>
      <c r="C650" s="116" t="str">
        <f t="shared" si="207"/>
        <v/>
      </c>
      <c r="D650" s="114"/>
      <c r="E650" s="3"/>
      <c r="F650" s="2" t="e">
        <f t="shared" si="202"/>
        <v>#REF!</v>
      </c>
      <c r="G650" s="2" t="e">
        <f t="shared" si="203"/>
        <v>#REF!</v>
      </c>
      <c r="H650" s="2" t="e">
        <f t="shared" si="204"/>
        <v>#REF!</v>
      </c>
      <c r="I650" s="4"/>
      <c r="J650" s="4"/>
      <c r="K650" s="4"/>
      <c r="L650" s="4"/>
      <c r="M650" s="4"/>
      <c r="N650" s="4"/>
      <c r="O650" s="4"/>
      <c r="P650" s="4"/>
      <c r="Q650" s="2" t="str">
        <f t="shared" si="208"/>
        <v/>
      </c>
      <c r="R650" s="2" t="str">
        <f t="shared" si="209"/>
        <v/>
      </c>
      <c r="S650" s="2" t="str">
        <f t="shared" si="210"/>
        <v/>
      </c>
      <c r="T650" s="2">
        <f t="shared" si="220"/>
        <v>0</v>
      </c>
      <c r="U650" s="2" t="str">
        <f t="shared" si="211"/>
        <v/>
      </c>
      <c r="V650" s="2" t="str">
        <f t="shared" si="212"/>
        <v/>
      </c>
      <c r="W650" s="2" t="str">
        <f t="shared" si="213"/>
        <v/>
      </c>
      <c r="X650" s="5" t="str">
        <f t="shared" si="219"/>
        <v/>
      </c>
      <c r="Y650" s="2" t="str">
        <f t="shared" si="214"/>
        <v/>
      </c>
      <c r="Z650" s="2" t="str">
        <f t="shared" si="215"/>
        <v/>
      </c>
      <c r="AA650" s="4"/>
      <c r="AB650" s="4"/>
      <c r="AC650" s="4"/>
      <c r="AD650" s="4"/>
      <c r="AE650" s="4"/>
      <c r="AF650" s="4"/>
      <c r="AG650" s="4"/>
      <c r="AH650" s="4"/>
      <c r="AI650" s="2" t="str">
        <f t="shared" si="221"/>
        <v/>
      </c>
      <c r="AJ650" s="2" t="str">
        <f t="shared" si="216"/>
        <v/>
      </c>
      <c r="AK650" s="6" t="e">
        <f>VLOOKUP(C650,#REF!,10,FALSE)</f>
        <v>#REF!</v>
      </c>
      <c r="AL650" s="4"/>
      <c r="AM650" s="2" t="str">
        <f t="shared" si="217"/>
        <v/>
      </c>
      <c r="AN650" s="2" t="str">
        <f t="shared" si="218"/>
        <v/>
      </c>
      <c r="AO650" s="7" t="e">
        <f t="shared" si="205"/>
        <v>#VALUE!</v>
      </c>
      <c r="AP650" s="117"/>
      <c r="AQ650" s="8" t="str">
        <f t="shared" si="206"/>
        <v/>
      </c>
      <c r="AR650" s="9"/>
      <c r="AS650" s="1" t="str">
        <f t="shared" si="222"/>
        <v/>
      </c>
      <c r="AT650" s="43" t="e">
        <f>#REF!</f>
        <v>#REF!</v>
      </c>
      <c r="AU650" s="43" t="str">
        <f t="shared" ca="1" si="223"/>
        <v/>
      </c>
      <c r="AW650" s="43" t="e">
        <f t="array" aca="1" ref="AW650" ca="1">INDEX(ColClas1,MIN(IF(Tron1=$AT650,IF(COUNTIF($AV650:AV650,Clas1)=0,ROW(Clas1)))))&amp;""</f>
        <v>#REF!</v>
      </c>
      <c r="AX650" s="43" t="e">
        <f t="array" aca="1" ref="AX650" ca="1">INDEX(ColClas1,MIN(IF(Tron1=$AT650,IF(COUNTIF($AV650:AW650,Clas1)=0,ROW(Clas1)))))&amp;""</f>
        <v>#REF!</v>
      </c>
      <c r="AY650" s="43" t="e">
        <f t="array" aca="1" ref="AY650" ca="1">INDEX(ColClas1,MIN(IF(Tron1=$AT650,IF(COUNTIF($AV650:AX650,Clas1)=0,ROW(Clas1)))))&amp;""</f>
        <v>#REF!</v>
      </c>
      <c r="AZ650" s="43" t="e">
        <f t="array" aca="1" ref="AZ650" ca="1">INDEX(ColClas1,MIN(IF(Tron1=$AT650,IF(COUNTIF($AV650:AY650,Clas1)=0,ROW(Clas1)))))&amp;""</f>
        <v>#REF!</v>
      </c>
      <c r="BA650" s="43" t="e">
        <f t="array" aca="1" ref="BA650" ca="1">INDEX(ColClas1,MIN(IF(Tron1=$AT650,IF(COUNTIF($AV650:AZ650,Clas1)=0,ROW(Clas1)))))&amp;""</f>
        <v>#REF!</v>
      </c>
    </row>
    <row r="651" spans="1:53" x14ac:dyDescent="0.25">
      <c r="A651" s="35">
        <v>641</v>
      </c>
      <c r="B651" s="41" t="str">
        <f>IF(COUNTIF(C$11:C650,C651)=0,B650&amp;C651,B650)</f>
        <v/>
      </c>
      <c r="C651" s="116" t="str">
        <f t="shared" si="207"/>
        <v/>
      </c>
      <c r="D651" s="114"/>
      <c r="E651" s="3"/>
      <c r="F651" s="2" t="e">
        <f t="shared" ref="F651:F714" si="224">VLOOKUP(C651,BD_Id,2,FALSE)</f>
        <v>#REF!</v>
      </c>
      <c r="G651" s="2" t="e">
        <f t="shared" ref="G651:G714" si="225">VLOOKUP(C651,BD_Id,3,FALSE)</f>
        <v>#REF!</v>
      </c>
      <c r="H651" s="2" t="e">
        <f t="shared" ref="H651:H714" si="226">VLOOKUP(C651,BD_Id,4,FALSE)</f>
        <v>#REF!</v>
      </c>
      <c r="I651" s="4"/>
      <c r="J651" s="4"/>
      <c r="K651" s="4"/>
      <c r="L651" s="4"/>
      <c r="M651" s="4"/>
      <c r="N651" s="4"/>
      <c r="O651" s="4"/>
      <c r="P651" s="4"/>
      <c r="Q651" s="2" t="str">
        <f t="shared" si="208"/>
        <v/>
      </c>
      <c r="R651" s="2" t="str">
        <f t="shared" si="209"/>
        <v/>
      </c>
      <c r="S651" s="2" t="str">
        <f t="shared" si="210"/>
        <v/>
      </c>
      <c r="T651" s="2">
        <f t="shared" si="220"/>
        <v>0</v>
      </c>
      <c r="U651" s="2" t="str">
        <f t="shared" si="211"/>
        <v/>
      </c>
      <c r="V651" s="2" t="str">
        <f t="shared" si="212"/>
        <v/>
      </c>
      <c r="W651" s="2" t="str">
        <f t="shared" si="213"/>
        <v/>
      </c>
      <c r="X651" s="5" t="str">
        <f t="shared" si="219"/>
        <v/>
      </c>
      <c r="Y651" s="2" t="str">
        <f t="shared" si="214"/>
        <v/>
      </c>
      <c r="Z651" s="2" t="str">
        <f t="shared" si="215"/>
        <v/>
      </c>
      <c r="AA651" s="4"/>
      <c r="AB651" s="4"/>
      <c r="AC651" s="4"/>
      <c r="AD651" s="4"/>
      <c r="AE651" s="4"/>
      <c r="AF651" s="4"/>
      <c r="AG651" s="4"/>
      <c r="AH651" s="4"/>
      <c r="AI651" s="2" t="str">
        <f t="shared" si="221"/>
        <v/>
      </c>
      <c r="AJ651" s="2" t="str">
        <f t="shared" si="216"/>
        <v/>
      </c>
      <c r="AK651" s="6" t="e">
        <f>VLOOKUP(C651,#REF!,10,FALSE)</f>
        <v>#REF!</v>
      </c>
      <c r="AL651" s="4"/>
      <c r="AM651" s="2" t="str">
        <f t="shared" si="217"/>
        <v/>
      </c>
      <c r="AN651" s="2" t="str">
        <f t="shared" si="218"/>
        <v/>
      </c>
      <c r="AO651" s="7" t="e">
        <f t="shared" ref="AO651:AO714" si="227">IF(AM651=1,100,((AN651-AM651)/AN651)*100)</f>
        <v>#VALUE!</v>
      </c>
      <c r="AP651" s="117"/>
      <c r="AQ651" s="8" t="str">
        <f t="shared" ref="AQ651:AQ714" si="228">IF(OR(AP651="",AM651=""),"",AP651/AM651)</f>
        <v/>
      </c>
      <c r="AR651" s="9"/>
      <c r="AS651" s="1" t="str">
        <f t="shared" si="222"/>
        <v/>
      </c>
      <c r="AT651" s="43" t="e">
        <f>#REF!</f>
        <v>#REF!</v>
      </c>
      <c r="AU651" s="43" t="str">
        <f t="shared" ca="1" si="223"/>
        <v/>
      </c>
      <c r="AW651" s="43" t="e">
        <f t="array" aca="1" ref="AW651" ca="1">INDEX(ColClas1,MIN(IF(Tron1=$AT651,IF(COUNTIF($AV651:AV651,Clas1)=0,ROW(Clas1)))))&amp;""</f>
        <v>#REF!</v>
      </c>
      <c r="AX651" s="43" t="e">
        <f t="array" aca="1" ref="AX651" ca="1">INDEX(ColClas1,MIN(IF(Tron1=$AT651,IF(COUNTIF($AV651:AW651,Clas1)=0,ROW(Clas1)))))&amp;""</f>
        <v>#REF!</v>
      </c>
      <c r="AY651" s="43" t="e">
        <f t="array" aca="1" ref="AY651" ca="1">INDEX(ColClas1,MIN(IF(Tron1=$AT651,IF(COUNTIF($AV651:AX651,Clas1)=0,ROW(Clas1)))))&amp;""</f>
        <v>#REF!</v>
      </c>
      <c r="AZ651" s="43" t="e">
        <f t="array" aca="1" ref="AZ651" ca="1">INDEX(ColClas1,MIN(IF(Tron1=$AT651,IF(COUNTIF($AV651:AY651,Clas1)=0,ROW(Clas1)))))&amp;""</f>
        <v>#REF!</v>
      </c>
      <c r="BA651" s="43" t="e">
        <f t="array" aca="1" ref="BA651" ca="1">INDEX(ColClas1,MIN(IF(Tron1=$AT651,IF(COUNTIF($AV651:AZ651,Clas1)=0,ROW(Clas1)))))&amp;""</f>
        <v>#REF!</v>
      </c>
    </row>
    <row r="652" spans="1:53" x14ac:dyDescent="0.25">
      <c r="A652" s="35">
        <v>642</v>
      </c>
      <c r="B652" s="41" t="str">
        <f>IF(COUNTIF(C$11:C651,C652)=0,B651&amp;C652,B651)</f>
        <v/>
      </c>
      <c r="C652" s="116" t="str">
        <f t="shared" ref="C652:C715" si="229">IF(D652="","",IF(ISERROR(1*D652),D652,1*D652))</f>
        <v/>
      </c>
      <c r="D652" s="114"/>
      <c r="E652" s="3"/>
      <c r="F652" s="2" t="e">
        <f t="shared" si="224"/>
        <v>#REF!</v>
      </c>
      <c r="G652" s="2" t="e">
        <f t="shared" si="225"/>
        <v>#REF!</v>
      </c>
      <c r="H652" s="2" t="e">
        <f t="shared" si="226"/>
        <v>#REF!</v>
      </c>
      <c r="I652" s="4"/>
      <c r="J652" s="4"/>
      <c r="K652" s="4"/>
      <c r="L652" s="4"/>
      <c r="M652" s="4"/>
      <c r="N652" s="4"/>
      <c r="O652" s="4"/>
      <c r="P652" s="4"/>
      <c r="Q652" s="2" t="str">
        <f t="shared" ref="Q652:Q715" si="230">IF(C652="","",IF(ISERROR(VLOOKUP(AS652,BD_Bris,2,FALSE)),"",VLOOKUP(AS652,BD_Bris,2,FALSE)))</f>
        <v/>
      </c>
      <c r="R652" s="2" t="str">
        <f t="shared" ref="R652:R715" si="231">IF(ISERROR(FIND($R$5,E652)),"",MID(E652,1+FIND($R$5,E652),9))</f>
        <v/>
      </c>
      <c r="S652" s="2" t="str">
        <f t="shared" ref="S652:S715" si="232">IF(Q652="","",SUMPRODUCT(($C$11:$C$65510=C652)*($R$11:$R$65510=R652),$Q$11:$Q$65510))</f>
        <v/>
      </c>
      <c r="T652" s="2">
        <f t="shared" si="220"/>
        <v>0</v>
      </c>
      <c r="U652" s="2" t="str">
        <f t="shared" ref="U652:U715" si="233">IF(OR(L652="",P652="",S652="",T652=0),"",IF(T652&lt;150,IF(S652&gt;$BL$31,HLOOKUP(P652,$BL$24:$BO$31,8,FALSE),HLOOKUP(P652,$BL$24:$BO$31,S652+2,FALSE)),IF(AND(T652&gt;=150,T652&lt;=300),IF(S652&gt;$BL$21,HLOOKUP(P652,$BL$13:$BO$21,9,FALSE),HLOOKUP(P652,$BL$13:$BO$21,S652+2,FALSE)),IF(AND(T652&lt;400,T652&gt;300),IF(S652&gt;$BQ$24,HLOOKUP(P652,$BQ$13:$BT$24,12,FALSE),HLOOKUP(P652,$BQ$13:$BT$24,S652+2,FALSE)),""))))</f>
        <v/>
      </c>
      <c r="V652" s="2" t="str">
        <f t="shared" ref="V652:V715" si="234">IF(C652="","",IF(ISERROR(VLOOKUP(AS652,BD_Bris,3,FALSE)),"",VLOOKUP(AS652,BD_Bris,3,FALSE)))</f>
        <v/>
      </c>
      <c r="W652" s="2" t="str">
        <f t="shared" ref="W652:W715" si="235">IF(V652="","",SUMPRODUCT(($C$11:$C$65510=C652)*($R$11:$R$65510=R652),$V$11:$V$65510))</f>
        <v/>
      </c>
      <c r="X652" s="5" t="str">
        <f t="shared" si="219"/>
        <v/>
      </c>
      <c r="Y652" s="2" t="str">
        <f t="shared" ref="Y652:Y715" si="236">IF(OR(P652="",X652=""),"",IF(OR(X652=0,AND(W652&lt;&gt;"",W652=1)),1,IF(INT(X652)=X652,IF(X652&gt;=5,5,HLOOKUP(P652,$BV$13:$BY$19,ROUNDUP(X652,0)+3,FALSE)),IF(X652&gt;=5,5,HLOOKUP(P652,$BV$13:$BY$19,ROUNDUP(X652,0)+2,FALSE)))))</f>
        <v/>
      </c>
      <c r="Z652" s="2" t="str">
        <f t="shared" ref="Z652:Z715" si="237">IF(AN652="","",IF(OR(AM652="",J652="",AM652="S.O.",J652=$CA$27,J652=$CA$28),4,IF(AO652=0,1,VLOOKUP(CEILING(AO652,10),$BW$23:$BX$32,2,FALSE))))</f>
        <v/>
      </c>
      <c r="AA652" s="4"/>
      <c r="AB652" s="4"/>
      <c r="AC652" s="4"/>
      <c r="AD652" s="4"/>
      <c r="AE652" s="4"/>
      <c r="AF652" s="4"/>
      <c r="AG652" s="4"/>
      <c r="AH652" s="4"/>
      <c r="AI652" s="2" t="str">
        <f t="shared" si="221"/>
        <v/>
      </c>
      <c r="AJ652" s="2" t="str">
        <f t="shared" ref="AJ652:AJ715" si="238">IF(OR(Y652&lt;&gt;"",Z652&lt;&gt;"",U652&lt;&gt;"",AB652&lt;&gt;"",AC652&lt;&gt;"",AF652&lt;&gt;"",AG652&lt;&gt;"",AH652&lt;&gt;""),IF(OR(U652=5,Y652=5,Z652=5,AB652=5,AC652=5,AF652=5,AG652=5,AH652=5),"D",IF(OR(U652=4,Y652=4,Z652=4,AB652=4,AC652=4,AF652=4,AG652=4,AH652=4),"C",IF(OR(AA652&gt;3,AD652&gt;3,AE652&gt;3),"B","A"))),"")</f>
        <v/>
      </c>
      <c r="AK652" s="6" t="e">
        <f>VLOOKUP(C652,#REF!,10,FALSE)</f>
        <v>#REF!</v>
      </c>
      <c r="AL652" s="4"/>
      <c r="AM652" s="2" t="str">
        <f t="shared" ref="AM652:AM715" si="239">IF(AN652="","",IF(AND(AN652=$CC$29,N652&lt;&gt;""),IF((AN652-($BX$7-N652))&lt;0,1,AN652-($BX$7-N652)),IF((AN652-($BX$7-M652))&lt;0,1,AN652-($BX$7-M652))))</f>
        <v/>
      </c>
      <c r="AN652" s="2" t="str">
        <f t="shared" ref="AN652:AN715" si="240">IF(AND(J652&lt;&gt;"",OR(AND(O652="S",N652&lt;&gt;""),AND(O652="NS",M652&lt;&gt;""),AND(O652="",M652&lt;&gt;"",N652=""))),IF(AND(O652="s",N652&lt;&gt;""),$CC$29,IF(J652=$CA$16,IF(M652&lt;$CB$16,$CC$17,$CC$18),IF(J652=$CA$20,IF(OR(M652&lt;$CB$19,M652&gt;$CB$20),$CC$22,$CC$21),VLOOKUP(J652,$CA$13:$CC$30,3,FALSE)))),"")</f>
        <v/>
      </c>
      <c r="AO652" s="7" t="e">
        <f t="shared" si="227"/>
        <v>#VALUE!</v>
      </c>
      <c r="AP652" s="117"/>
      <c r="AQ652" s="8" t="str">
        <f t="shared" si="228"/>
        <v/>
      </c>
      <c r="AR652" s="9"/>
      <c r="AS652" s="1" t="str">
        <f t="shared" si="222"/>
        <v/>
      </c>
      <c r="AT652" s="43" t="e">
        <f>#REF!</f>
        <v>#REF!</v>
      </c>
      <c r="AU652" s="43" t="str">
        <f t="shared" ca="1" si="223"/>
        <v/>
      </c>
      <c r="AW652" s="43" t="e">
        <f t="array" aca="1" ref="AW652" ca="1">INDEX(ColClas1,MIN(IF(Tron1=$AT652,IF(COUNTIF($AV652:AV652,Clas1)=0,ROW(Clas1)))))&amp;""</f>
        <v>#REF!</v>
      </c>
      <c r="AX652" s="43" t="e">
        <f t="array" aca="1" ref="AX652" ca="1">INDEX(ColClas1,MIN(IF(Tron1=$AT652,IF(COUNTIF($AV652:AW652,Clas1)=0,ROW(Clas1)))))&amp;""</f>
        <v>#REF!</v>
      </c>
      <c r="AY652" s="43" t="e">
        <f t="array" aca="1" ref="AY652" ca="1">INDEX(ColClas1,MIN(IF(Tron1=$AT652,IF(COUNTIF($AV652:AX652,Clas1)=0,ROW(Clas1)))))&amp;""</f>
        <v>#REF!</v>
      </c>
      <c r="AZ652" s="43" t="e">
        <f t="array" aca="1" ref="AZ652" ca="1">INDEX(ColClas1,MIN(IF(Tron1=$AT652,IF(COUNTIF($AV652:AY652,Clas1)=0,ROW(Clas1)))))&amp;""</f>
        <v>#REF!</v>
      </c>
      <c r="BA652" s="43" t="e">
        <f t="array" aca="1" ref="BA652" ca="1">INDEX(ColClas1,MIN(IF(Tron1=$AT652,IF(COUNTIF($AV652:AZ652,Clas1)=0,ROW(Clas1)))))&amp;""</f>
        <v>#REF!</v>
      </c>
    </row>
    <row r="653" spans="1:53" x14ac:dyDescent="0.25">
      <c r="A653" s="35">
        <v>643</v>
      </c>
      <c r="B653" s="41" t="str">
        <f>IF(COUNTIF(C$11:C652,C653)=0,B652&amp;C653,B652)</f>
        <v/>
      </c>
      <c r="C653" s="116" t="str">
        <f t="shared" si="229"/>
        <v/>
      </c>
      <c r="D653" s="114"/>
      <c r="E653" s="3"/>
      <c r="F653" s="2" t="e">
        <f t="shared" si="224"/>
        <v>#REF!</v>
      </c>
      <c r="G653" s="2" t="e">
        <f t="shared" si="225"/>
        <v>#REF!</v>
      </c>
      <c r="H653" s="2" t="e">
        <f t="shared" si="226"/>
        <v>#REF!</v>
      </c>
      <c r="I653" s="4"/>
      <c r="J653" s="4"/>
      <c r="K653" s="4"/>
      <c r="L653" s="4"/>
      <c r="M653" s="4"/>
      <c r="N653" s="4"/>
      <c r="O653" s="4"/>
      <c r="P653" s="4"/>
      <c r="Q653" s="2" t="str">
        <f t="shared" si="230"/>
        <v/>
      </c>
      <c r="R653" s="2" t="str">
        <f t="shared" si="231"/>
        <v/>
      </c>
      <c r="S653" s="2" t="str">
        <f t="shared" si="232"/>
        <v/>
      </c>
      <c r="T653" s="2">
        <f t="shared" si="220"/>
        <v>0</v>
      </c>
      <c r="U653" s="2" t="str">
        <f t="shared" si="233"/>
        <v/>
      </c>
      <c r="V653" s="2" t="str">
        <f t="shared" si="234"/>
        <v/>
      </c>
      <c r="W653" s="2" t="str">
        <f t="shared" si="235"/>
        <v/>
      </c>
      <c r="X653" s="5" t="str">
        <f t="shared" ref="X653:X716" si="241">IF(OR(L653="",V653=""),"",((SUMPRODUCT(($C$11:$C$65510=C653)*($R$11:$R$65510=R653),$V$11:$V$65510)/5)/T653)*1000)</f>
        <v/>
      </c>
      <c r="Y653" s="2" t="str">
        <f t="shared" si="236"/>
        <v/>
      </c>
      <c r="Z653" s="2" t="str">
        <f t="shared" si="237"/>
        <v/>
      </c>
      <c r="AA653" s="4"/>
      <c r="AB653" s="4"/>
      <c r="AC653" s="4"/>
      <c r="AD653" s="4"/>
      <c r="AE653" s="4"/>
      <c r="AF653" s="4"/>
      <c r="AG653" s="4"/>
      <c r="AH653" s="4"/>
      <c r="AI653" s="2" t="str">
        <f t="shared" si="221"/>
        <v/>
      </c>
      <c r="AJ653" s="2" t="str">
        <f t="shared" si="238"/>
        <v/>
      </c>
      <c r="AK653" s="6" t="e">
        <f>VLOOKUP(C653,#REF!,10,FALSE)</f>
        <v>#REF!</v>
      </c>
      <c r="AL653" s="4"/>
      <c r="AM653" s="2" t="str">
        <f t="shared" si="239"/>
        <v/>
      </c>
      <c r="AN653" s="2" t="str">
        <f t="shared" si="240"/>
        <v/>
      </c>
      <c r="AO653" s="7" t="e">
        <f t="shared" si="227"/>
        <v>#VALUE!</v>
      </c>
      <c r="AP653" s="117"/>
      <c r="AQ653" s="8" t="str">
        <f t="shared" si="228"/>
        <v/>
      </c>
      <c r="AR653" s="9"/>
      <c r="AS653" s="1" t="str">
        <f t="shared" si="222"/>
        <v/>
      </c>
      <c r="AT653" s="43" t="e">
        <f>#REF!</f>
        <v>#REF!</v>
      </c>
      <c r="AU653" s="43" t="str">
        <f t="shared" ca="1" si="223"/>
        <v/>
      </c>
      <c r="AW653" s="43" t="e">
        <f t="array" aca="1" ref="AW653" ca="1">INDEX(ColClas1,MIN(IF(Tron1=$AT653,IF(COUNTIF($AV653:AV653,Clas1)=0,ROW(Clas1)))))&amp;""</f>
        <v>#REF!</v>
      </c>
      <c r="AX653" s="43" t="e">
        <f t="array" aca="1" ref="AX653" ca="1">INDEX(ColClas1,MIN(IF(Tron1=$AT653,IF(COUNTIF($AV653:AW653,Clas1)=0,ROW(Clas1)))))&amp;""</f>
        <v>#REF!</v>
      </c>
      <c r="AY653" s="43" t="e">
        <f t="array" aca="1" ref="AY653" ca="1">INDEX(ColClas1,MIN(IF(Tron1=$AT653,IF(COUNTIF($AV653:AX653,Clas1)=0,ROW(Clas1)))))&amp;""</f>
        <v>#REF!</v>
      </c>
      <c r="AZ653" s="43" t="e">
        <f t="array" aca="1" ref="AZ653" ca="1">INDEX(ColClas1,MIN(IF(Tron1=$AT653,IF(COUNTIF($AV653:AY653,Clas1)=0,ROW(Clas1)))))&amp;""</f>
        <v>#REF!</v>
      </c>
      <c r="BA653" s="43" t="e">
        <f t="array" aca="1" ref="BA653" ca="1">INDEX(ColClas1,MIN(IF(Tron1=$AT653,IF(COUNTIF($AV653:AZ653,Clas1)=0,ROW(Clas1)))))&amp;""</f>
        <v>#REF!</v>
      </c>
    </row>
    <row r="654" spans="1:53" x14ac:dyDescent="0.25">
      <c r="A654" s="35">
        <v>644</v>
      </c>
      <c r="B654" s="41" t="str">
        <f>IF(COUNTIF(C$11:C653,C654)=0,B653&amp;C654,B653)</f>
        <v/>
      </c>
      <c r="C654" s="116" t="str">
        <f t="shared" si="229"/>
        <v/>
      </c>
      <c r="D654" s="114"/>
      <c r="E654" s="3"/>
      <c r="F654" s="2" t="e">
        <f t="shared" si="224"/>
        <v>#REF!</v>
      </c>
      <c r="G654" s="2" t="e">
        <f t="shared" si="225"/>
        <v>#REF!</v>
      </c>
      <c r="H654" s="2" t="e">
        <f t="shared" si="226"/>
        <v>#REF!</v>
      </c>
      <c r="I654" s="4"/>
      <c r="J654" s="4"/>
      <c r="K654" s="4"/>
      <c r="L654" s="4"/>
      <c r="M654" s="4"/>
      <c r="N654" s="4"/>
      <c r="O654" s="4"/>
      <c r="P654" s="4"/>
      <c r="Q654" s="2" t="str">
        <f t="shared" si="230"/>
        <v/>
      </c>
      <c r="R654" s="2" t="str">
        <f t="shared" si="231"/>
        <v/>
      </c>
      <c r="S654" s="2" t="str">
        <f t="shared" si="232"/>
        <v/>
      </c>
      <c r="T654" s="2">
        <f t="shared" ref="T654:T717" si="242">SUMPRODUCT(($C$11:$C$65510=C654)*($R$11:$R$65510=R654),$L$11:$L$65510)</f>
        <v>0</v>
      </c>
      <c r="U654" s="2" t="str">
        <f t="shared" si="233"/>
        <v/>
      </c>
      <c r="V654" s="2" t="str">
        <f t="shared" si="234"/>
        <v/>
      </c>
      <c r="W654" s="2" t="str">
        <f t="shared" si="235"/>
        <v/>
      </c>
      <c r="X654" s="5" t="str">
        <f t="shared" si="241"/>
        <v/>
      </c>
      <c r="Y654" s="2" t="str">
        <f t="shared" si="236"/>
        <v/>
      </c>
      <c r="Z654" s="2" t="str">
        <f t="shared" si="237"/>
        <v/>
      </c>
      <c r="AA654" s="4"/>
      <c r="AB654" s="4"/>
      <c r="AC654" s="4"/>
      <c r="AD654" s="4"/>
      <c r="AE654" s="4"/>
      <c r="AF654" s="4"/>
      <c r="AG654" s="4"/>
      <c r="AH654" s="4"/>
      <c r="AI654" s="2" t="str">
        <f t="shared" si="221"/>
        <v/>
      </c>
      <c r="AJ654" s="2" t="str">
        <f t="shared" si="238"/>
        <v/>
      </c>
      <c r="AK654" s="6" t="e">
        <f>VLOOKUP(C654,#REF!,10,FALSE)</f>
        <v>#REF!</v>
      </c>
      <c r="AL654" s="4"/>
      <c r="AM654" s="2" t="str">
        <f t="shared" si="239"/>
        <v/>
      </c>
      <c r="AN654" s="2" t="str">
        <f t="shared" si="240"/>
        <v/>
      </c>
      <c r="AO654" s="7" t="e">
        <f t="shared" si="227"/>
        <v>#VALUE!</v>
      </c>
      <c r="AP654" s="117"/>
      <c r="AQ654" s="8" t="str">
        <f t="shared" si="228"/>
        <v/>
      </c>
      <c r="AR654" s="9"/>
      <c r="AS654" s="1" t="str">
        <f t="shared" si="222"/>
        <v/>
      </c>
      <c r="AT654" s="43" t="e">
        <f>#REF!</f>
        <v>#REF!</v>
      </c>
      <c r="AU654" s="43" t="str">
        <f t="shared" ca="1" si="223"/>
        <v/>
      </c>
      <c r="AW654" s="43" t="e">
        <f t="array" aca="1" ref="AW654" ca="1">INDEX(ColClas1,MIN(IF(Tron1=$AT654,IF(COUNTIF($AV654:AV654,Clas1)=0,ROW(Clas1)))))&amp;""</f>
        <v>#REF!</v>
      </c>
      <c r="AX654" s="43" t="e">
        <f t="array" aca="1" ref="AX654" ca="1">INDEX(ColClas1,MIN(IF(Tron1=$AT654,IF(COUNTIF($AV654:AW654,Clas1)=0,ROW(Clas1)))))&amp;""</f>
        <v>#REF!</v>
      </c>
      <c r="AY654" s="43" t="e">
        <f t="array" aca="1" ref="AY654" ca="1">INDEX(ColClas1,MIN(IF(Tron1=$AT654,IF(COUNTIF($AV654:AX654,Clas1)=0,ROW(Clas1)))))&amp;""</f>
        <v>#REF!</v>
      </c>
      <c r="AZ654" s="43" t="e">
        <f t="array" aca="1" ref="AZ654" ca="1">INDEX(ColClas1,MIN(IF(Tron1=$AT654,IF(COUNTIF($AV654:AY654,Clas1)=0,ROW(Clas1)))))&amp;""</f>
        <v>#REF!</v>
      </c>
      <c r="BA654" s="43" t="e">
        <f t="array" aca="1" ref="BA654" ca="1">INDEX(ColClas1,MIN(IF(Tron1=$AT654,IF(COUNTIF($AV654:AZ654,Clas1)=0,ROW(Clas1)))))&amp;""</f>
        <v>#REF!</v>
      </c>
    </row>
    <row r="655" spans="1:53" x14ac:dyDescent="0.25">
      <c r="A655" s="35">
        <v>645</v>
      </c>
      <c r="B655" s="41" t="str">
        <f>IF(COUNTIF(C$11:C654,C655)=0,B654&amp;C655,B654)</f>
        <v/>
      </c>
      <c r="C655" s="116" t="str">
        <f t="shared" si="229"/>
        <v/>
      </c>
      <c r="D655" s="114"/>
      <c r="E655" s="3"/>
      <c r="F655" s="2" t="e">
        <f t="shared" si="224"/>
        <v>#REF!</v>
      </c>
      <c r="G655" s="2" t="e">
        <f t="shared" si="225"/>
        <v>#REF!</v>
      </c>
      <c r="H655" s="2" t="e">
        <f t="shared" si="226"/>
        <v>#REF!</v>
      </c>
      <c r="I655" s="4"/>
      <c r="J655" s="4"/>
      <c r="K655" s="4"/>
      <c r="L655" s="4"/>
      <c r="M655" s="4"/>
      <c r="N655" s="4"/>
      <c r="O655" s="4"/>
      <c r="P655" s="4"/>
      <c r="Q655" s="2" t="str">
        <f t="shared" si="230"/>
        <v/>
      </c>
      <c r="R655" s="2" t="str">
        <f t="shared" si="231"/>
        <v/>
      </c>
      <c r="S655" s="2" t="str">
        <f t="shared" si="232"/>
        <v/>
      </c>
      <c r="T655" s="2">
        <f t="shared" si="242"/>
        <v>0</v>
      </c>
      <c r="U655" s="2" t="str">
        <f t="shared" si="233"/>
        <v/>
      </c>
      <c r="V655" s="2" t="str">
        <f t="shared" si="234"/>
        <v/>
      </c>
      <c r="W655" s="2" t="str">
        <f t="shared" si="235"/>
        <v/>
      </c>
      <c r="X655" s="5" t="str">
        <f t="shared" si="241"/>
        <v/>
      </c>
      <c r="Y655" s="2" t="str">
        <f t="shared" si="236"/>
        <v/>
      </c>
      <c r="Z655" s="2" t="str">
        <f t="shared" si="237"/>
        <v/>
      </c>
      <c r="AA655" s="4"/>
      <c r="AB655" s="4"/>
      <c r="AC655" s="4"/>
      <c r="AD655" s="4"/>
      <c r="AE655" s="4"/>
      <c r="AF655" s="4"/>
      <c r="AG655" s="4"/>
      <c r="AH655" s="4"/>
      <c r="AI655" s="2" t="str">
        <f t="shared" si="221"/>
        <v/>
      </c>
      <c r="AJ655" s="2" t="str">
        <f t="shared" si="238"/>
        <v/>
      </c>
      <c r="AK655" s="6" t="e">
        <f>VLOOKUP(C655,#REF!,10,FALSE)</f>
        <v>#REF!</v>
      </c>
      <c r="AL655" s="4"/>
      <c r="AM655" s="2" t="str">
        <f t="shared" si="239"/>
        <v/>
      </c>
      <c r="AN655" s="2" t="str">
        <f t="shared" si="240"/>
        <v/>
      </c>
      <c r="AO655" s="7" t="e">
        <f t="shared" si="227"/>
        <v>#VALUE!</v>
      </c>
      <c r="AP655" s="117"/>
      <c r="AQ655" s="8" t="str">
        <f t="shared" si="228"/>
        <v/>
      </c>
      <c r="AR655" s="9"/>
      <c r="AS655" s="1" t="str">
        <f t="shared" si="222"/>
        <v/>
      </c>
      <c r="AT655" s="43" t="e">
        <f>#REF!</f>
        <v>#REF!</v>
      </c>
      <c r="AU655" s="43" t="str">
        <f t="shared" ca="1" si="223"/>
        <v/>
      </c>
      <c r="AW655" s="43" t="e">
        <f t="array" aca="1" ref="AW655" ca="1">INDEX(ColClas1,MIN(IF(Tron1=$AT655,IF(COUNTIF($AV655:AV655,Clas1)=0,ROW(Clas1)))))&amp;""</f>
        <v>#REF!</v>
      </c>
      <c r="AX655" s="43" t="e">
        <f t="array" aca="1" ref="AX655" ca="1">INDEX(ColClas1,MIN(IF(Tron1=$AT655,IF(COUNTIF($AV655:AW655,Clas1)=0,ROW(Clas1)))))&amp;""</f>
        <v>#REF!</v>
      </c>
      <c r="AY655" s="43" t="e">
        <f t="array" aca="1" ref="AY655" ca="1">INDEX(ColClas1,MIN(IF(Tron1=$AT655,IF(COUNTIF($AV655:AX655,Clas1)=0,ROW(Clas1)))))&amp;""</f>
        <v>#REF!</v>
      </c>
      <c r="AZ655" s="43" t="e">
        <f t="array" aca="1" ref="AZ655" ca="1">INDEX(ColClas1,MIN(IF(Tron1=$AT655,IF(COUNTIF($AV655:AY655,Clas1)=0,ROW(Clas1)))))&amp;""</f>
        <v>#REF!</v>
      </c>
      <c r="BA655" s="43" t="e">
        <f t="array" aca="1" ref="BA655" ca="1">INDEX(ColClas1,MIN(IF(Tron1=$AT655,IF(COUNTIF($AV655:AZ655,Clas1)=0,ROW(Clas1)))))&amp;""</f>
        <v>#REF!</v>
      </c>
    </row>
    <row r="656" spans="1:53" x14ac:dyDescent="0.25">
      <c r="A656" s="35">
        <v>646</v>
      </c>
      <c r="B656" s="41" t="str">
        <f>IF(COUNTIF(C$11:C655,C656)=0,B655&amp;C656,B655)</f>
        <v/>
      </c>
      <c r="C656" s="116" t="str">
        <f t="shared" si="229"/>
        <v/>
      </c>
      <c r="D656" s="114"/>
      <c r="E656" s="3"/>
      <c r="F656" s="2" t="e">
        <f t="shared" si="224"/>
        <v>#REF!</v>
      </c>
      <c r="G656" s="2" t="e">
        <f t="shared" si="225"/>
        <v>#REF!</v>
      </c>
      <c r="H656" s="2" t="e">
        <f t="shared" si="226"/>
        <v>#REF!</v>
      </c>
      <c r="I656" s="4"/>
      <c r="J656" s="4"/>
      <c r="K656" s="4"/>
      <c r="L656" s="4"/>
      <c r="M656" s="4"/>
      <c r="N656" s="4"/>
      <c r="O656" s="4"/>
      <c r="P656" s="4"/>
      <c r="Q656" s="2" t="str">
        <f t="shared" si="230"/>
        <v/>
      </c>
      <c r="R656" s="2" t="str">
        <f t="shared" si="231"/>
        <v/>
      </c>
      <c r="S656" s="2" t="str">
        <f t="shared" si="232"/>
        <v/>
      </c>
      <c r="T656" s="2">
        <f t="shared" si="242"/>
        <v>0</v>
      </c>
      <c r="U656" s="2" t="str">
        <f t="shared" si="233"/>
        <v/>
      </c>
      <c r="V656" s="2" t="str">
        <f t="shared" si="234"/>
        <v/>
      </c>
      <c r="W656" s="2" t="str">
        <f t="shared" si="235"/>
        <v/>
      </c>
      <c r="X656" s="5" t="str">
        <f t="shared" si="241"/>
        <v/>
      </c>
      <c r="Y656" s="2" t="str">
        <f t="shared" si="236"/>
        <v/>
      </c>
      <c r="Z656" s="2" t="str">
        <f t="shared" si="237"/>
        <v/>
      </c>
      <c r="AA656" s="4"/>
      <c r="AB656" s="4"/>
      <c r="AC656" s="4"/>
      <c r="AD656" s="4"/>
      <c r="AE656" s="4"/>
      <c r="AF656" s="4"/>
      <c r="AG656" s="4"/>
      <c r="AH656" s="4"/>
      <c r="AI656" s="2" t="str">
        <f t="shared" si="221"/>
        <v/>
      </c>
      <c r="AJ656" s="2" t="str">
        <f t="shared" si="238"/>
        <v/>
      </c>
      <c r="AK656" s="6" t="e">
        <f>VLOOKUP(C656,#REF!,10,FALSE)</f>
        <v>#REF!</v>
      </c>
      <c r="AL656" s="4"/>
      <c r="AM656" s="2" t="str">
        <f t="shared" si="239"/>
        <v/>
      </c>
      <c r="AN656" s="2" t="str">
        <f t="shared" si="240"/>
        <v/>
      </c>
      <c r="AO656" s="7" t="e">
        <f t="shared" si="227"/>
        <v>#VALUE!</v>
      </c>
      <c r="AP656" s="117"/>
      <c r="AQ656" s="8" t="str">
        <f t="shared" si="228"/>
        <v/>
      </c>
      <c r="AR656" s="9"/>
      <c r="AS656" s="1" t="str">
        <f t="shared" si="222"/>
        <v/>
      </c>
      <c r="AT656" s="43" t="e">
        <f>#REF!</f>
        <v>#REF!</v>
      </c>
      <c r="AU656" s="43" t="str">
        <f t="shared" ca="1" si="223"/>
        <v/>
      </c>
      <c r="AW656" s="43" t="e">
        <f t="array" aca="1" ref="AW656" ca="1">INDEX(ColClas1,MIN(IF(Tron1=$AT656,IF(COUNTIF($AV656:AV656,Clas1)=0,ROW(Clas1)))))&amp;""</f>
        <v>#REF!</v>
      </c>
      <c r="AX656" s="43" t="e">
        <f t="array" aca="1" ref="AX656" ca="1">INDEX(ColClas1,MIN(IF(Tron1=$AT656,IF(COUNTIF($AV656:AW656,Clas1)=0,ROW(Clas1)))))&amp;""</f>
        <v>#REF!</v>
      </c>
      <c r="AY656" s="43" t="e">
        <f t="array" aca="1" ref="AY656" ca="1">INDEX(ColClas1,MIN(IF(Tron1=$AT656,IF(COUNTIF($AV656:AX656,Clas1)=0,ROW(Clas1)))))&amp;""</f>
        <v>#REF!</v>
      </c>
      <c r="AZ656" s="43" t="e">
        <f t="array" aca="1" ref="AZ656" ca="1">INDEX(ColClas1,MIN(IF(Tron1=$AT656,IF(COUNTIF($AV656:AY656,Clas1)=0,ROW(Clas1)))))&amp;""</f>
        <v>#REF!</v>
      </c>
      <c r="BA656" s="43" t="e">
        <f t="array" aca="1" ref="BA656" ca="1">INDEX(ColClas1,MIN(IF(Tron1=$AT656,IF(COUNTIF($AV656:AZ656,Clas1)=0,ROW(Clas1)))))&amp;""</f>
        <v>#REF!</v>
      </c>
    </row>
    <row r="657" spans="1:53" x14ac:dyDescent="0.25">
      <c r="A657" s="35">
        <v>647</v>
      </c>
      <c r="B657" s="41" t="str">
        <f>IF(COUNTIF(C$11:C656,C657)=0,B656&amp;C657,B656)</f>
        <v/>
      </c>
      <c r="C657" s="116" t="str">
        <f t="shared" si="229"/>
        <v/>
      </c>
      <c r="D657" s="114"/>
      <c r="E657" s="3"/>
      <c r="F657" s="2" t="e">
        <f t="shared" si="224"/>
        <v>#REF!</v>
      </c>
      <c r="G657" s="2" t="e">
        <f t="shared" si="225"/>
        <v>#REF!</v>
      </c>
      <c r="H657" s="2" t="e">
        <f t="shared" si="226"/>
        <v>#REF!</v>
      </c>
      <c r="I657" s="4"/>
      <c r="J657" s="4"/>
      <c r="K657" s="4"/>
      <c r="L657" s="4"/>
      <c r="M657" s="4"/>
      <c r="N657" s="4"/>
      <c r="O657" s="4"/>
      <c r="P657" s="4"/>
      <c r="Q657" s="2" t="str">
        <f t="shared" si="230"/>
        <v/>
      </c>
      <c r="R657" s="2" t="str">
        <f t="shared" si="231"/>
        <v/>
      </c>
      <c r="S657" s="2" t="str">
        <f t="shared" si="232"/>
        <v/>
      </c>
      <c r="T657" s="2">
        <f t="shared" si="242"/>
        <v>0</v>
      </c>
      <c r="U657" s="2" t="str">
        <f t="shared" si="233"/>
        <v/>
      </c>
      <c r="V657" s="2" t="str">
        <f t="shared" si="234"/>
        <v/>
      </c>
      <c r="W657" s="2" t="str">
        <f t="shared" si="235"/>
        <v/>
      </c>
      <c r="X657" s="5" t="str">
        <f t="shared" si="241"/>
        <v/>
      </c>
      <c r="Y657" s="2" t="str">
        <f t="shared" si="236"/>
        <v/>
      </c>
      <c r="Z657" s="2" t="str">
        <f t="shared" si="237"/>
        <v/>
      </c>
      <c r="AA657" s="4"/>
      <c r="AB657" s="4"/>
      <c r="AC657" s="4"/>
      <c r="AD657" s="4"/>
      <c r="AE657" s="4"/>
      <c r="AF657" s="4"/>
      <c r="AG657" s="4"/>
      <c r="AH657" s="4"/>
      <c r="AI657" s="2" t="str">
        <f t="shared" si="221"/>
        <v/>
      </c>
      <c r="AJ657" s="2" t="str">
        <f t="shared" si="238"/>
        <v/>
      </c>
      <c r="AK657" s="6" t="e">
        <f>VLOOKUP(C657,#REF!,10,FALSE)</f>
        <v>#REF!</v>
      </c>
      <c r="AL657" s="4"/>
      <c r="AM657" s="2" t="str">
        <f t="shared" si="239"/>
        <v/>
      </c>
      <c r="AN657" s="2" t="str">
        <f t="shared" si="240"/>
        <v/>
      </c>
      <c r="AO657" s="7" t="e">
        <f t="shared" si="227"/>
        <v>#VALUE!</v>
      </c>
      <c r="AP657" s="117"/>
      <c r="AQ657" s="8" t="str">
        <f t="shared" si="228"/>
        <v/>
      </c>
      <c r="AR657" s="9"/>
      <c r="AS657" s="1" t="str">
        <f t="shared" si="222"/>
        <v/>
      </c>
      <c r="AT657" s="43" t="e">
        <f>#REF!</f>
        <v>#REF!</v>
      </c>
      <c r="AU657" s="43" t="str">
        <f t="shared" ca="1" si="223"/>
        <v/>
      </c>
      <c r="AW657" s="43" t="e">
        <f t="array" aca="1" ref="AW657" ca="1">INDEX(ColClas1,MIN(IF(Tron1=$AT657,IF(COUNTIF($AV657:AV657,Clas1)=0,ROW(Clas1)))))&amp;""</f>
        <v>#REF!</v>
      </c>
      <c r="AX657" s="43" t="e">
        <f t="array" aca="1" ref="AX657" ca="1">INDEX(ColClas1,MIN(IF(Tron1=$AT657,IF(COUNTIF($AV657:AW657,Clas1)=0,ROW(Clas1)))))&amp;""</f>
        <v>#REF!</v>
      </c>
      <c r="AY657" s="43" t="e">
        <f t="array" aca="1" ref="AY657" ca="1">INDEX(ColClas1,MIN(IF(Tron1=$AT657,IF(COUNTIF($AV657:AX657,Clas1)=0,ROW(Clas1)))))&amp;""</f>
        <v>#REF!</v>
      </c>
      <c r="AZ657" s="43" t="e">
        <f t="array" aca="1" ref="AZ657" ca="1">INDEX(ColClas1,MIN(IF(Tron1=$AT657,IF(COUNTIF($AV657:AY657,Clas1)=0,ROW(Clas1)))))&amp;""</f>
        <v>#REF!</v>
      </c>
      <c r="BA657" s="43" t="e">
        <f t="array" aca="1" ref="BA657" ca="1">INDEX(ColClas1,MIN(IF(Tron1=$AT657,IF(COUNTIF($AV657:AZ657,Clas1)=0,ROW(Clas1)))))&amp;""</f>
        <v>#REF!</v>
      </c>
    </row>
    <row r="658" spans="1:53" x14ac:dyDescent="0.25">
      <c r="A658" s="35">
        <v>648</v>
      </c>
      <c r="B658" s="41" t="str">
        <f>IF(COUNTIF(C$11:C657,C658)=0,B657&amp;C658,B657)</f>
        <v/>
      </c>
      <c r="C658" s="116" t="str">
        <f t="shared" si="229"/>
        <v/>
      </c>
      <c r="D658" s="114"/>
      <c r="E658" s="3"/>
      <c r="F658" s="2" t="e">
        <f t="shared" si="224"/>
        <v>#REF!</v>
      </c>
      <c r="G658" s="2" t="e">
        <f t="shared" si="225"/>
        <v>#REF!</v>
      </c>
      <c r="H658" s="2" t="e">
        <f t="shared" si="226"/>
        <v>#REF!</v>
      </c>
      <c r="I658" s="4"/>
      <c r="J658" s="4"/>
      <c r="K658" s="4"/>
      <c r="L658" s="4"/>
      <c r="M658" s="4"/>
      <c r="N658" s="4"/>
      <c r="O658" s="4"/>
      <c r="P658" s="4"/>
      <c r="Q658" s="2" t="str">
        <f t="shared" si="230"/>
        <v/>
      </c>
      <c r="R658" s="2" t="str">
        <f t="shared" si="231"/>
        <v/>
      </c>
      <c r="S658" s="2" t="str">
        <f t="shared" si="232"/>
        <v/>
      </c>
      <c r="T658" s="2">
        <f t="shared" si="242"/>
        <v>0</v>
      </c>
      <c r="U658" s="2" t="str">
        <f t="shared" si="233"/>
        <v/>
      </c>
      <c r="V658" s="2" t="str">
        <f t="shared" si="234"/>
        <v/>
      </c>
      <c r="W658" s="2" t="str">
        <f t="shared" si="235"/>
        <v/>
      </c>
      <c r="X658" s="5" t="str">
        <f t="shared" si="241"/>
        <v/>
      </c>
      <c r="Y658" s="2" t="str">
        <f t="shared" si="236"/>
        <v/>
      </c>
      <c r="Z658" s="2" t="str">
        <f t="shared" si="237"/>
        <v/>
      </c>
      <c r="AA658" s="4"/>
      <c r="AB658" s="4"/>
      <c r="AC658" s="4"/>
      <c r="AD658" s="4"/>
      <c r="AE658" s="4"/>
      <c r="AF658" s="4"/>
      <c r="AG658" s="4"/>
      <c r="AH658" s="4"/>
      <c r="AI658" s="2" t="str">
        <f t="shared" si="221"/>
        <v/>
      </c>
      <c r="AJ658" s="2" t="str">
        <f t="shared" si="238"/>
        <v/>
      </c>
      <c r="AK658" s="6" t="e">
        <f>VLOOKUP(C658,#REF!,10,FALSE)</f>
        <v>#REF!</v>
      </c>
      <c r="AL658" s="4"/>
      <c r="AM658" s="2" t="str">
        <f t="shared" si="239"/>
        <v/>
      </c>
      <c r="AN658" s="2" t="str">
        <f t="shared" si="240"/>
        <v/>
      </c>
      <c r="AO658" s="7" t="e">
        <f t="shared" si="227"/>
        <v>#VALUE!</v>
      </c>
      <c r="AP658" s="117"/>
      <c r="AQ658" s="8" t="str">
        <f t="shared" si="228"/>
        <v/>
      </c>
      <c r="AR658" s="9"/>
      <c r="AS658" s="1" t="str">
        <f t="shared" si="222"/>
        <v/>
      </c>
      <c r="AT658" s="43" t="e">
        <f>#REF!</f>
        <v>#REF!</v>
      </c>
      <c r="AU658" s="43" t="str">
        <f t="shared" ca="1" si="223"/>
        <v/>
      </c>
      <c r="AW658" s="43" t="e">
        <f t="array" aca="1" ref="AW658" ca="1">INDEX(ColClas1,MIN(IF(Tron1=$AT658,IF(COUNTIF($AV658:AV658,Clas1)=0,ROW(Clas1)))))&amp;""</f>
        <v>#REF!</v>
      </c>
      <c r="AX658" s="43" t="e">
        <f t="array" aca="1" ref="AX658" ca="1">INDEX(ColClas1,MIN(IF(Tron1=$AT658,IF(COUNTIF($AV658:AW658,Clas1)=0,ROW(Clas1)))))&amp;""</f>
        <v>#REF!</v>
      </c>
      <c r="AY658" s="43" t="e">
        <f t="array" aca="1" ref="AY658" ca="1">INDEX(ColClas1,MIN(IF(Tron1=$AT658,IF(COUNTIF($AV658:AX658,Clas1)=0,ROW(Clas1)))))&amp;""</f>
        <v>#REF!</v>
      </c>
      <c r="AZ658" s="43" t="e">
        <f t="array" aca="1" ref="AZ658" ca="1">INDEX(ColClas1,MIN(IF(Tron1=$AT658,IF(COUNTIF($AV658:AY658,Clas1)=0,ROW(Clas1)))))&amp;""</f>
        <v>#REF!</v>
      </c>
      <c r="BA658" s="43" t="e">
        <f t="array" aca="1" ref="BA658" ca="1">INDEX(ColClas1,MIN(IF(Tron1=$AT658,IF(COUNTIF($AV658:AZ658,Clas1)=0,ROW(Clas1)))))&amp;""</f>
        <v>#REF!</v>
      </c>
    </row>
    <row r="659" spans="1:53" x14ac:dyDescent="0.25">
      <c r="A659" s="35">
        <v>649</v>
      </c>
      <c r="B659" s="41" t="str">
        <f>IF(COUNTIF(C$11:C658,C659)=0,B658&amp;C659,B658)</f>
        <v/>
      </c>
      <c r="C659" s="116" t="str">
        <f t="shared" si="229"/>
        <v/>
      </c>
      <c r="D659" s="114"/>
      <c r="E659" s="3"/>
      <c r="F659" s="2" t="e">
        <f t="shared" si="224"/>
        <v>#REF!</v>
      </c>
      <c r="G659" s="2" t="e">
        <f t="shared" si="225"/>
        <v>#REF!</v>
      </c>
      <c r="H659" s="2" t="e">
        <f t="shared" si="226"/>
        <v>#REF!</v>
      </c>
      <c r="I659" s="4"/>
      <c r="J659" s="4"/>
      <c r="K659" s="4"/>
      <c r="L659" s="4"/>
      <c r="M659" s="4"/>
      <c r="N659" s="4"/>
      <c r="O659" s="4"/>
      <c r="P659" s="4"/>
      <c r="Q659" s="2" t="str">
        <f t="shared" si="230"/>
        <v/>
      </c>
      <c r="R659" s="2" t="str">
        <f t="shared" si="231"/>
        <v/>
      </c>
      <c r="S659" s="2" t="str">
        <f t="shared" si="232"/>
        <v/>
      </c>
      <c r="T659" s="2">
        <f t="shared" si="242"/>
        <v>0</v>
      </c>
      <c r="U659" s="2" t="str">
        <f t="shared" si="233"/>
        <v/>
      </c>
      <c r="V659" s="2" t="str">
        <f t="shared" si="234"/>
        <v/>
      </c>
      <c r="W659" s="2" t="str">
        <f t="shared" si="235"/>
        <v/>
      </c>
      <c r="X659" s="5" t="str">
        <f t="shared" si="241"/>
        <v/>
      </c>
      <c r="Y659" s="2" t="str">
        <f t="shared" si="236"/>
        <v/>
      </c>
      <c r="Z659" s="2" t="str">
        <f t="shared" si="237"/>
        <v/>
      </c>
      <c r="AA659" s="4"/>
      <c r="AB659" s="4"/>
      <c r="AC659" s="4"/>
      <c r="AD659" s="4"/>
      <c r="AE659" s="4"/>
      <c r="AF659" s="4"/>
      <c r="AG659" s="4"/>
      <c r="AH659" s="4"/>
      <c r="AI659" s="2" t="str">
        <f t="shared" si="221"/>
        <v/>
      </c>
      <c r="AJ659" s="2" t="str">
        <f t="shared" si="238"/>
        <v/>
      </c>
      <c r="AK659" s="6" t="e">
        <f>VLOOKUP(C659,#REF!,10,FALSE)</f>
        <v>#REF!</v>
      </c>
      <c r="AL659" s="4"/>
      <c r="AM659" s="2" t="str">
        <f t="shared" si="239"/>
        <v/>
      </c>
      <c r="AN659" s="2" t="str">
        <f t="shared" si="240"/>
        <v/>
      </c>
      <c r="AO659" s="7" t="e">
        <f t="shared" si="227"/>
        <v>#VALUE!</v>
      </c>
      <c r="AP659" s="117"/>
      <c r="AQ659" s="8" t="str">
        <f t="shared" si="228"/>
        <v/>
      </c>
      <c r="AR659" s="9"/>
      <c r="AS659" s="1" t="str">
        <f t="shared" si="222"/>
        <v/>
      </c>
      <c r="AT659" s="43" t="e">
        <f>#REF!</f>
        <v>#REF!</v>
      </c>
      <c r="AU659" s="43" t="str">
        <f t="shared" ca="1" si="223"/>
        <v/>
      </c>
      <c r="AW659" s="43" t="e">
        <f t="array" aca="1" ref="AW659" ca="1">INDEX(ColClas1,MIN(IF(Tron1=$AT659,IF(COUNTIF($AV659:AV659,Clas1)=0,ROW(Clas1)))))&amp;""</f>
        <v>#REF!</v>
      </c>
      <c r="AX659" s="43" t="e">
        <f t="array" aca="1" ref="AX659" ca="1">INDEX(ColClas1,MIN(IF(Tron1=$AT659,IF(COUNTIF($AV659:AW659,Clas1)=0,ROW(Clas1)))))&amp;""</f>
        <v>#REF!</v>
      </c>
      <c r="AY659" s="43" t="e">
        <f t="array" aca="1" ref="AY659" ca="1">INDEX(ColClas1,MIN(IF(Tron1=$AT659,IF(COUNTIF($AV659:AX659,Clas1)=0,ROW(Clas1)))))&amp;""</f>
        <v>#REF!</v>
      </c>
      <c r="AZ659" s="43" t="e">
        <f t="array" aca="1" ref="AZ659" ca="1">INDEX(ColClas1,MIN(IF(Tron1=$AT659,IF(COUNTIF($AV659:AY659,Clas1)=0,ROW(Clas1)))))&amp;""</f>
        <v>#REF!</v>
      </c>
      <c r="BA659" s="43" t="e">
        <f t="array" aca="1" ref="BA659" ca="1">INDEX(ColClas1,MIN(IF(Tron1=$AT659,IF(COUNTIF($AV659:AZ659,Clas1)=0,ROW(Clas1)))))&amp;""</f>
        <v>#REF!</v>
      </c>
    </row>
    <row r="660" spans="1:53" x14ac:dyDescent="0.25">
      <c r="A660" s="35">
        <v>650</v>
      </c>
      <c r="B660" s="41" t="str">
        <f>IF(COUNTIF(C$11:C659,C660)=0,B659&amp;C660,B659)</f>
        <v/>
      </c>
      <c r="C660" s="116" t="str">
        <f t="shared" si="229"/>
        <v/>
      </c>
      <c r="D660" s="114"/>
      <c r="E660" s="3"/>
      <c r="F660" s="2" t="e">
        <f t="shared" si="224"/>
        <v>#REF!</v>
      </c>
      <c r="G660" s="2" t="e">
        <f t="shared" si="225"/>
        <v>#REF!</v>
      </c>
      <c r="H660" s="2" t="e">
        <f t="shared" si="226"/>
        <v>#REF!</v>
      </c>
      <c r="I660" s="4"/>
      <c r="J660" s="4"/>
      <c r="K660" s="4"/>
      <c r="L660" s="4"/>
      <c r="M660" s="4"/>
      <c r="N660" s="4"/>
      <c r="O660" s="4"/>
      <c r="P660" s="4"/>
      <c r="Q660" s="2" t="str">
        <f t="shared" si="230"/>
        <v/>
      </c>
      <c r="R660" s="2" t="str">
        <f t="shared" si="231"/>
        <v/>
      </c>
      <c r="S660" s="2" t="str">
        <f t="shared" si="232"/>
        <v/>
      </c>
      <c r="T660" s="2">
        <f t="shared" si="242"/>
        <v>0</v>
      </c>
      <c r="U660" s="2" t="str">
        <f t="shared" si="233"/>
        <v/>
      </c>
      <c r="V660" s="2" t="str">
        <f t="shared" si="234"/>
        <v/>
      </c>
      <c r="W660" s="2" t="str">
        <f t="shared" si="235"/>
        <v/>
      </c>
      <c r="X660" s="5" t="str">
        <f t="shared" si="241"/>
        <v/>
      </c>
      <c r="Y660" s="2" t="str">
        <f t="shared" si="236"/>
        <v/>
      </c>
      <c r="Z660" s="2" t="str">
        <f t="shared" si="237"/>
        <v/>
      </c>
      <c r="AA660" s="4"/>
      <c r="AB660" s="4"/>
      <c r="AC660" s="4"/>
      <c r="AD660" s="4"/>
      <c r="AE660" s="4"/>
      <c r="AF660" s="4"/>
      <c r="AG660" s="4"/>
      <c r="AH660" s="4"/>
      <c r="AI660" s="2" t="str">
        <f t="shared" si="221"/>
        <v/>
      </c>
      <c r="AJ660" s="2" t="str">
        <f t="shared" si="238"/>
        <v/>
      </c>
      <c r="AK660" s="6" t="e">
        <f>VLOOKUP(C660,#REF!,10,FALSE)</f>
        <v>#REF!</v>
      </c>
      <c r="AL660" s="4"/>
      <c r="AM660" s="2" t="str">
        <f t="shared" si="239"/>
        <v/>
      </c>
      <c r="AN660" s="2" t="str">
        <f t="shared" si="240"/>
        <v/>
      </c>
      <c r="AO660" s="7" t="e">
        <f t="shared" si="227"/>
        <v>#VALUE!</v>
      </c>
      <c r="AP660" s="117"/>
      <c r="AQ660" s="8" t="str">
        <f t="shared" si="228"/>
        <v/>
      </c>
      <c r="AR660" s="9"/>
      <c r="AS660" s="1" t="str">
        <f t="shared" si="222"/>
        <v/>
      </c>
      <c r="AT660" s="43" t="e">
        <f>#REF!</f>
        <v>#REF!</v>
      </c>
      <c r="AU660" s="43" t="str">
        <f t="shared" ca="1" si="223"/>
        <v/>
      </c>
      <c r="AW660" s="43" t="e">
        <f t="array" aca="1" ref="AW660" ca="1">INDEX(ColClas1,MIN(IF(Tron1=$AT660,IF(COUNTIF($AV660:AV660,Clas1)=0,ROW(Clas1)))))&amp;""</f>
        <v>#REF!</v>
      </c>
      <c r="AX660" s="43" t="e">
        <f t="array" aca="1" ref="AX660" ca="1">INDEX(ColClas1,MIN(IF(Tron1=$AT660,IF(COUNTIF($AV660:AW660,Clas1)=0,ROW(Clas1)))))&amp;""</f>
        <v>#REF!</v>
      </c>
      <c r="AY660" s="43" t="e">
        <f t="array" aca="1" ref="AY660" ca="1">INDEX(ColClas1,MIN(IF(Tron1=$AT660,IF(COUNTIF($AV660:AX660,Clas1)=0,ROW(Clas1)))))&amp;""</f>
        <v>#REF!</v>
      </c>
      <c r="AZ660" s="43" t="e">
        <f t="array" aca="1" ref="AZ660" ca="1">INDEX(ColClas1,MIN(IF(Tron1=$AT660,IF(COUNTIF($AV660:AY660,Clas1)=0,ROW(Clas1)))))&amp;""</f>
        <v>#REF!</v>
      </c>
      <c r="BA660" s="43" t="e">
        <f t="array" aca="1" ref="BA660" ca="1">INDEX(ColClas1,MIN(IF(Tron1=$AT660,IF(COUNTIF($AV660:AZ660,Clas1)=0,ROW(Clas1)))))&amp;""</f>
        <v>#REF!</v>
      </c>
    </row>
    <row r="661" spans="1:53" x14ac:dyDescent="0.25">
      <c r="A661" s="35">
        <v>651</v>
      </c>
      <c r="B661" s="41" t="str">
        <f>IF(COUNTIF(C$11:C660,C661)=0,B660&amp;C661,B660)</f>
        <v/>
      </c>
      <c r="C661" s="116" t="str">
        <f t="shared" si="229"/>
        <v/>
      </c>
      <c r="D661" s="114"/>
      <c r="E661" s="3"/>
      <c r="F661" s="2" t="e">
        <f t="shared" si="224"/>
        <v>#REF!</v>
      </c>
      <c r="G661" s="2" t="e">
        <f t="shared" si="225"/>
        <v>#REF!</v>
      </c>
      <c r="H661" s="2" t="e">
        <f t="shared" si="226"/>
        <v>#REF!</v>
      </c>
      <c r="I661" s="4"/>
      <c r="J661" s="4"/>
      <c r="K661" s="4"/>
      <c r="L661" s="4"/>
      <c r="M661" s="4"/>
      <c r="N661" s="4"/>
      <c r="O661" s="4"/>
      <c r="P661" s="4"/>
      <c r="Q661" s="2" t="str">
        <f t="shared" si="230"/>
        <v/>
      </c>
      <c r="R661" s="2" t="str">
        <f t="shared" si="231"/>
        <v/>
      </c>
      <c r="S661" s="2" t="str">
        <f t="shared" si="232"/>
        <v/>
      </c>
      <c r="T661" s="2">
        <f t="shared" si="242"/>
        <v>0</v>
      </c>
      <c r="U661" s="2" t="str">
        <f t="shared" si="233"/>
        <v/>
      </c>
      <c r="V661" s="2" t="str">
        <f t="shared" si="234"/>
        <v/>
      </c>
      <c r="W661" s="2" t="str">
        <f t="shared" si="235"/>
        <v/>
      </c>
      <c r="X661" s="5" t="str">
        <f t="shared" si="241"/>
        <v/>
      </c>
      <c r="Y661" s="2" t="str">
        <f t="shared" si="236"/>
        <v/>
      </c>
      <c r="Z661" s="2" t="str">
        <f t="shared" si="237"/>
        <v/>
      </c>
      <c r="AA661" s="4"/>
      <c r="AB661" s="4"/>
      <c r="AC661" s="4"/>
      <c r="AD661" s="4"/>
      <c r="AE661" s="4"/>
      <c r="AF661" s="4"/>
      <c r="AG661" s="4"/>
      <c r="AH661" s="4"/>
      <c r="AI661" s="2" t="str">
        <f t="shared" si="221"/>
        <v/>
      </c>
      <c r="AJ661" s="2" t="str">
        <f t="shared" si="238"/>
        <v/>
      </c>
      <c r="AK661" s="6" t="e">
        <f>VLOOKUP(C661,#REF!,10,FALSE)</f>
        <v>#REF!</v>
      </c>
      <c r="AL661" s="4"/>
      <c r="AM661" s="2" t="str">
        <f t="shared" si="239"/>
        <v/>
      </c>
      <c r="AN661" s="2" t="str">
        <f t="shared" si="240"/>
        <v/>
      </c>
      <c r="AO661" s="7" t="e">
        <f t="shared" si="227"/>
        <v>#VALUE!</v>
      </c>
      <c r="AP661" s="117"/>
      <c r="AQ661" s="8" t="str">
        <f t="shared" si="228"/>
        <v/>
      </c>
      <c r="AR661" s="9"/>
      <c r="AS661" s="1" t="str">
        <f t="shared" si="222"/>
        <v/>
      </c>
      <c r="AT661" s="43" t="e">
        <f>#REF!</f>
        <v>#REF!</v>
      </c>
      <c r="AU661" s="43" t="str">
        <f t="shared" ca="1" si="223"/>
        <v/>
      </c>
      <c r="AW661" s="43" t="e">
        <f t="array" aca="1" ref="AW661" ca="1">INDEX(ColClas1,MIN(IF(Tron1=$AT661,IF(COUNTIF($AV661:AV661,Clas1)=0,ROW(Clas1)))))&amp;""</f>
        <v>#REF!</v>
      </c>
      <c r="AX661" s="43" t="e">
        <f t="array" aca="1" ref="AX661" ca="1">INDEX(ColClas1,MIN(IF(Tron1=$AT661,IF(COUNTIF($AV661:AW661,Clas1)=0,ROW(Clas1)))))&amp;""</f>
        <v>#REF!</v>
      </c>
      <c r="AY661" s="43" t="e">
        <f t="array" aca="1" ref="AY661" ca="1">INDEX(ColClas1,MIN(IF(Tron1=$AT661,IF(COUNTIF($AV661:AX661,Clas1)=0,ROW(Clas1)))))&amp;""</f>
        <v>#REF!</v>
      </c>
      <c r="AZ661" s="43" t="e">
        <f t="array" aca="1" ref="AZ661" ca="1">INDEX(ColClas1,MIN(IF(Tron1=$AT661,IF(COUNTIF($AV661:AY661,Clas1)=0,ROW(Clas1)))))&amp;""</f>
        <v>#REF!</v>
      </c>
      <c r="BA661" s="43" t="e">
        <f t="array" aca="1" ref="BA661" ca="1">INDEX(ColClas1,MIN(IF(Tron1=$AT661,IF(COUNTIF($AV661:AZ661,Clas1)=0,ROW(Clas1)))))&amp;""</f>
        <v>#REF!</v>
      </c>
    </row>
    <row r="662" spans="1:53" x14ac:dyDescent="0.25">
      <c r="A662" s="35">
        <v>652</v>
      </c>
      <c r="B662" s="41" t="str">
        <f>IF(COUNTIF(C$11:C661,C662)=0,B661&amp;C662,B661)</f>
        <v/>
      </c>
      <c r="C662" s="116" t="str">
        <f t="shared" si="229"/>
        <v/>
      </c>
      <c r="D662" s="114"/>
      <c r="E662" s="3"/>
      <c r="F662" s="2" t="e">
        <f t="shared" si="224"/>
        <v>#REF!</v>
      </c>
      <c r="G662" s="2" t="e">
        <f t="shared" si="225"/>
        <v>#REF!</v>
      </c>
      <c r="H662" s="2" t="e">
        <f t="shared" si="226"/>
        <v>#REF!</v>
      </c>
      <c r="I662" s="4"/>
      <c r="J662" s="4"/>
      <c r="K662" s="4"/>
      <c r="L662" s="4"/>
      <c r="M662" s="4"/>
      <c r="N662" s="4"/>
      <c r="O662" s="4"/>
      <c r="P662" s="4"/>
      <c r="Q662" s="2" t="str">
        <f t="shared" si="230"/>
        <v/>
      </c>
      <c r="R662" s="2" t="str">
        <f t="shared" si="231"/>
        <v/>
      </c>
      <c r="S662" s="2" t="str">
        <f t="shared" si="232"/>
        <v/>
      </c>
      <c r="T662" s="2">
        <f t="shared" si="242"/>
        <v>0</v>
      </c>
      <c r="U662" s="2" t="str">
        <f t="shared" si="233"/>
        <v/>
      </c>
      <c r="V662" s="2" t="str">
        <f t="shared" si="234"/>
        <v/>
      </c>
      <c r="W662" s="2" t="str">
        <f t="shared" si="235"/>
        <v/>
      </c>
      <c r="X662" s="5" t="str">
        <f t="shared" si="241"/>
        <v/>
      </c>
      <c r="Y662" s="2" t="str">
        <f t="shared" si="236"/>
        <v/>
      </c>
      <c r="Z662" s="2" t="str">
        <f t="shared" si="237"/>
        <v/>
      </c>
      <c r="AA662" s="4"/>
      <c r="AB662" s="4"/>
      <c r="AC662" s="4"/>
      <c r="AD662" s="4"/>
      <c r="AE662" s="4"/>
      <c r="AF662" s="4"/>
      <c r="AG662" s="4"/>
      <c r="AH662" s="4"/>
      <c r="AI662" s="2" t="str">
        <f t="shared" si="221"/>
        <v/>
      </c>
      <c r="AJ662" s="2" t="str">
        <f t="shared" si="238"/>
        <v/>
      </c>
      <c r="AK662" s="6" t="e">
        <f>VLOOKUP(C662,#REF!,10,FALSE)</f>
        <v>#REF!</v>
      </c>
      <c r="AL662" s="4"/>
      <c r="AM662" s="2" t="str">
        <f t="shared" si="239"/>
        <v/>
      </c>
      <c r="AN662" s="2" t="str">
        <f t="shared" si="240"/>
        <v/>
      </c>
      <c r="AO662" s="7" t="e">
        <f t="shared" si="227"/>
        <v>#VALUE!</v>
      </c>
      <c r="AP662" s="117"/>
      <c r="AQ662" s="8" t="str">
        <f t="shared" si="228"/>
        <v/>
      </c>
      <c r="AR662" s="9"/>
      <c r="AS662" s="1" t="str">
        <f t="shared" si="222"/>
        <v/>
      </c>
      <c r="AT662" s="43" t="e">
        <f>#REF!</f>
        <v>#REF!</v>
      </c>
      <c r="AU662" s="43" t="str">
        <f t="shared" ca="1" si="223"/>
        <v/>
      </c>
      <c r="AW662" s="43" t="e">
        <f t="array" aca="1" ref="AW662" ca="1">INDEX(ColClas1,MIN(IF(Tron1=$AT662,IF(COUNTIF($AV662:AV662,Clas1)=0,ROW(Clas1)))))&amp;""</f>
        <v>#REF!</v>
      </c>
      <c r="AX662" s="43" t="e">
        <f t="array" aca="1" ref="AX662" ca="1">INDEX(ColClas1,MIN(IF(Tron1=$AT662,IF(COUNTIF($AV662:AW662,Clas1)=0,ROW(Clas1)))))&amp;""</f>
        <v>#REF!</v>
      </c>
      <c r="AY662" s="43" t="e">
        <f t="array" aca="1" ref="AY662" ca="1">INDEX(ColClas1,MIN(IF(Tron1=$AT662,IF(COUNTIF($AV662:AX662,Clas1)=0,ROW(Clas1)))))&amp;""</f>
        <v>#REF!</v>
      </c>
      <c r="AZ662" s="43" t="e">
        <f t="array" aca="1" ref="AZ662" ca="1">INDEX(ColClas1,MIN(IF(Tron1=$AT662,IF(COUNTIF($AV662:AY662,Clas1)=0,ROW(Clas1)))))&amp;""</f>
        <v>#REF!</v>
      </c>
      <c r="BA662" s="43" t="e">
        <f t="array" aca="1" ref="BA662" ca="1">INDEX(ColClas1,MIN(IF(Tron1=$AT662,IF(COUNTIF($AV662:AZ662,Clas1)=0,ROW(Clas1)))))&amp;""</f>
        <v>#REF!</v>
      </c>
    </row>
    <row r="663" spans="1:53" x14ac:dyDescent="0.25">
      <c r="A663" s="35">
        <v>653</v>
      </c>
      <c r="B663" s="41" t="str">
        <f>IF(COUNTIF(C$11:C662,C663)=0,B662&amp;C663,B662)</f>
        <v/>
      </c>
      <c r="C663" s="116" t="str">
        <f t="shared" si="229"/>
        <v/>
      </c>
      <c r="D663" s="114"/>
      <c r="E663" s="3"/>
      <c r="F663" s="2" t="e">
        <f t="shared" si="224"/>
        <v>#REF!</v>
      </c>
      <c r="G663" s="2" t="e">
        <f t="shared" si="225"/>
        <v>#REF!</v>
      </c>
      <c r="H663" s="2" t="e">
        <f t="shared" si="226"/>
        <v>#REF!</v>
      </c>
      <c r="I663" s="4"/>
      <c r="J663" s="4"/>
      <c r="K663" s="4"/>
      <c r="L663" s="4"/>
      <c r="M663" s="4"/>
      <c r="N663" s="4"/>
      <c r="O663" s="4"/>
      <c r="P663" s="4"/>
      <c r="Q663" s="2" t="str">
        <f t="shared" si="230"/>
        <v/>
      </c>
      <c r="R663" s="2" t="str">
        <f t="shared" si="231"/>
        <v/>
      </c>
      <c r="S663" s="2" t="str">
        <f t="shared" si="232"/>
        <v/>
      </c>
      <c r="T663" s="2">
        <f t="shared" si="242"/>
        <v>0</v>
      </c>
      <c r="U663" s="2" t="str">
        <f t="shared" si="233"/>
        <v/>
      </c>
      <c r="V663" s="2" t="str">
        <f t="shared" si="234"/>
        <v/>
      </c>
      <c r="W663" s="2" t="str">
        <f t="shared" si="235"/>
        <v/>
      </c>
      <c r="X663" s="5" t="str">
        <f t="shared" si="241"/>
        <v/>
      </c>
      <c r="Y663" s="2" t="str">
        <f t="shared" si="236"/>
        <v/>
      </c>
      <c r="Z663" s="2" t="str">
        <f t="shared" si="237"/>
        <v/>
      </c>
      <c r="AA663" s="4"/>
      <c r="AB663" s="4"/>
      <c r="AC663" s="4"/>
      <c r="AD663" s="4"/>
      <c r="AE663" s="4"/>
      <c r="AF663" s="4"/>
      <c r="AG663" s="4"/>
      <c r="AH663" s="4"/>
      <c r="AI663" s="2" t="str">
        <f t="shared" si="221"/>
        <v/>
      </c>
      <c r="AJ663" s="2" t="str">
        <f t="shared" si="238"/>
        <v/>
      </c>
      <c r="AK663" s="6" t="e">
        <f>VLOOKUP(C663,#REF!,10,FALSE)</f>
        <v>#REF!</v>
      </c>
      <c r="AL663" s="4"/>
      <c r="AM663" s="2" t="str">
        <f t="shared" si="239"/>
        <v/>
      </c>
      <c r="AN663" s="2" t="str">
        <f t="shared" si="240"/>
        <v/>
      </c>
      <c r="AO663" s="7" t="e">
        <f t="shared" si="227"/>
        <v>#VALUE!</v>
      </c>
      <c r="AP663" s="117"/>
      <c r="AQ663" s="8" t="str">
        <f t="shared" si="228"/>
        <v/>
      </c>
      <c r="AR663" s="9"/>
      <c r="AS663" s="1" t="str">
        <f t="shared" si="222"/>
        <v/>
      </c>
      <c r="AT663" s="43" t="e">
        <f>#REF!</f>
        <v>#REF!</v>
      </c>
      <c r="AU663" s="43" t="str">
        <f t="shared" ca="1" si="223"/>
        <v/>
      </c>
      <c r="AW663" s="43" t="e">
        <f t="array" aca="1" ref="AW663" ca="1">INDEX(ColClas1,MIN(IF(Tron1=$AT663,IF(COUNTIF($AV663:AV663,Clas1)=0,ROW(Clas1)))))&amp;""</f>
        <v>#REF!</v>
      </c>
      <c r="AX663" s="43" t="e">
        <f t="array" aca="1" ref="AX663" ca="1">INDEX(ColClas1,MIN(IF(Tron1=$AT663,IF(COUNTIF($AV663:AW663,Clas1)=0,ROW(Clas1)))))&amp;""</f>
        <v>#REF!</v>
      </c>
      <c r="AY663" s="43" t="e">
        <f t="array" aca="1" ref="AY663" ca="1">INDEX(ColClas1,MIN(IF(Tron1=$AT663,IF(COUNTIF($AV663:AX663,Clas1)=0,ROW(Clas1)))))&amp;""</f>
        <v>#REF!</v>
      </c>
      <c r="AZ663" s="43" t="e">
        <f t="array" aca="1" ref="AZ663" ca="1">INDEX(ColClas1,MIN(IF(Tron1=$AT663,IF(COUNTIF($AV663:AY663,Clas1)=0,ROW(Clas1)))))&amp;""</f>
        <v>#REF!</v>
      </c>
      <c r="BA663" s="43" t="e">
        <f t="array" aca="1" ref="BA663" ca="1">INDEX(ColClas1,MIN(IF(Tron1=$AT663,IF(COUNTIF($AV663:AZ663,Clas1)=0,ROW(Clas1)))))&amp;""</f>
        <v>#REF!</v>
      </c>
    </row>
    <row r="664" spans="1:53" x14ac:dyDescent="0.25">
      <c r="A664" s="35">
        <v>654</v>
      </c>
      <c r="B664" s="41" t="str">
        <f>IF(COUNTIF(C$11:C663,C664)=0,B663&amp;C664,B663)</f>
        <v/>
      </c>
      <c r="C664" s="116" t="str">
        <f t="shared" si="229"/>
        <v/>
      </c>
      <c r="D664" s="114"/>
      <c r="E664" s="3"/>
      <c r="F664" s="2" t="e">
        <f t="shared" si="224"/>
        <v>#REF!</v>
      </c>
      <c r="G664" s="2" t="e">
        <f t="shared" si="225"/>
        <v>#REF!</v>
      </c>
      <c r="H664" s="2" t="e">
        <f t="shared" si="226"/>
        <v>#REF!</v>
      </c>
      <c r="I664" s="4"/>
      <c r="J664" s="4"/>
      <c r="K664" s="4"/>
      <c r="L664" s="4"/>
      <c r="M664" s="4"/>
      <c r="N664" s="4"/>
      <c r="O664" s="4"/>
      <c r="P664" s="4"/>
      <c r="Q664" s="2" t="str">
        <f t="shared" si="230"/>
        <v/>
      </c>
      <c r="R664" s="2" t="str">
        <f t="shared" si="231"/>
        <v/>
      </c>
      <c r="S664" s="2" t="str">
        <f t="shared" si="232"/>
        <v/>
      </c>
      <c r="T664" s="2">
        <f t="shared" si="242"/>
        <v>0</v>
      </c>
      <c r="U664" s="2" t="str">
        <f t="shared" si="233"/>
        <v/>
      </c>
      <c r="V664" s="2" t="str">
        <f t="shared" si="234"/>
        <v/>
      </c>
      <c r="W664" s="2" t="str">
        <f t="shared" si="235"/>
        <v/>
      </c>
      <c r="X664" s="5" t="str">
        <f t="shared" si="241"/>
        <v/>
      </c>
      <c r="Y664" s="2" t="str">
        <f t="shared" si="236"/>
        <v/>
      </c>
      <c r="Z664" s="2" t="str">
        <f t="shared" si="237"/>
        <v/>
      </c>
      <c r="AA664" s="4"/>
      <c r="AB664" s="4"/>
      <c r="AC664" s="4"/>
      <c r="AD664" s="4"/>
      <c r="AE664" s="4"/>
      <c r="AF664" s="4"/>
      <c r="AG664" s="4"/>
      <c r="AH664" s="4"/>
      <c r="AI664" s="2" t="str">
        <f t="shared" si="221"/>
        <v/>
      </c>
      <c r="AJ664" s="2" t="str">
        <f t="shared" si="238"/>
        <v/>
      </c>
      <c r="AK664" s="6" t="e">
        <f>VLOOKUP(C664,#REF!,10,FALSE)</f>
        <v>#REF!</v>
      </c>
      <c r="AL664" s="4"/>
      <c r="AM664" s="2" t="str">
        <f t="shared" si="239"/>
        <v/>
      </c>
      <c r="AN664" s="2" t="str">
        <f t="shared" si="240"/>
        <v/>
      </c>
      <c r="AO664" s="7" t="e">
        <f t="shared" si="227"/>
        <v>#VALUE!</v>
      </c>
      <c r="AP664" s="117"/>
      <c r="AQ664" s="8" t="str">
        <f t="shared" si="228"/>
        <v/>
      </c>
      <c r="AR664" s="9"/>
      <c r="AS664" s="1" t="str">
        <f t="shared" si="222"/>
        <v/>
      </c>
      <c r="AT664" s="43" t="e">
        <f>#REF!</f>
        <v>#REF!</v>
      </c>
      <c r="AU664" s="43" t="str">
        <f t="shared" ca="1" si="223"/>
        <v/>
      </c>
      <c r="AW664" s="43" t="e">
        <f t="array" aca="1" ref="AW664" ca="1">INDEX(ColClas1,MIN(IF(Tron1=$AT664,IF(COUNTIF($AV664:AV664,Clas1)=0,ROW(Clas1)))))&amp;""</f>
        <v>#REF!</v>
      </c>
      <c r="AX664" s="43" t="e">
        <f t="array" aca="1" ref="AX664" ca="1">INDEX(ColClas1,MIN(IF(Tron1=$AT664,IF(COUNTIF($AV664:AW664,Clas1)=0,ROW(Clas1)))))&amp;""</f>
        <v>#REF!</v>
      </c>
      <c r="AY664" s="43" t="e">
        <f t="array" aca="1" ref="AY664" ca="1">INDEX(ColClas1,MIN(IF(Tron1=$AT664,IF(COUNTIF($AV664:AX664,Clas1)=0,ROW(Clas1)))))&amp;""</f>
        <v>#REF!</v>
      </c>
      <c r="AZ664" s="43" t="e">
        <f t="array" aca="1" ref="AZ664" ca="1">INDEX(ColClas1,MIN(IF(Tron1=$AT664,IF(COUNTIF($AV664:AY664,Clas1)=0,ROW(Clas1)))))&amp;""</f>
        <v>#REF!</v>
      </c>
      <c r="BA664" s="43" t="e">
        <f t="array" aca="1" ref="BA664" ca="1">INDEX(ColClas1,MIN(IF(Tron1=$AT664,IF(COUNTIF($AV664:AZ664,Clas1)=0,ROW(Clas1)))))&amp;""</f>
        <v>#REF!</v>
      </c>
    </row>
    <row r="665" spans="1:53" x14ac:dyDescent="0.25">
      <c r="A665" s="35">
        <v>655</v>
      </c>
      <c r="B665" s="41" t="str">
        <f>IF(COUNTIF(C$11:C664,C665)=0,B664&amp;C665,B664)</f>
        <v/>
      </c>
      <c r="C665" s="116" t="str">
        <f t="shared" si="229"/>
        <v/>
      </c>
      <c r="D665" s="114"/>
      <c r="E665" s="3"/>
      <c r="F665" s="2" t="e">
        <f t="shared" si="224"/>
        <v>#REF!</v>
      </c>
      <c r="G665" s="2" t="e">
        <f t="shared" si="225"/>
        <v>#REF!</v>
      </c>
      <c r="H665" s="2" t="e">
        <f t="shared" si="226"/>
        <v>#REF!</v>
      </c>
      <c r="I665" s="4"/>
      <c r="J665" s="4"/>
      <c r="K665" s="4"/>
      <c r="L665" s="4"/>
      <c r="M665" s="4"/>
      <c r="N665" s="4"/>
      <c r="O665" s="4"/>
      <c r="P665" s="4"/>
      <c r="Q665" s="2" t="str">
        <f t="shared" si="230"/>
        <v/>
      </c>
      <c r="R665" s="2" t="str">
        <f t="shared" si="231"/>
        <v/>
      </c>
      <c r="S665" s="2" t="str">
        <f t="shared" si="232"/>
        <v/>
      </c>
      <c r="T665" s="2">
        <f t="shared" si="242"/>
        <v>0</v>
      </c>
      <c r="U665" s="2" t="str">
        <f t="shared" si="233"/>
        <v/>
      </c>
      <c r="V665" s="2" t="str">
        <f t="shared" si="234"/>
        <v/>
      </c>
      <c r="W665" s="2" t="str">
        <f t="shared" si="235"/>
        <v/>
      </c>
      <c r="X665" s="5" t="str">
        <f t="shared" si="241"/>
        <v/>
      </c>
      <c r="Y665" s="2" t="str">
        <f t="shared" si="236"/>
        <v/>
      </c>
      <c r="Z665" s="2" t="str">
        <f t="shared" si="237"/>
        <v/>
      </c>
      <c r="AA665" s="4"/>
      <c r="AB665" s="4"/>
      <c r="AC665" s="4"/>
      <c r="AD665" s="4"/>
      <c r="AE665" s="4"/>
      <c r="AF665" s="4"/>
      <c r="AG665" s="4"/>
      <c r="AH665" s="4"/>
      <c r="AI665" s="2" t="str">
        <f t="shared" si="221"/>
        <v/>
      </c>
      <c r="AJ665" s="2" t="str">
        <f t="shared" si="238"/>
        <v/>
      </c>
      <c r="AK665" s="6" t="e">
        <f>VLOOKUP(C665,#REF!,10,FALSE)</f>
        <v>#REF!</v>
      </c>
      <c r="AL665" s="4"/>
      <c r="AM665" s="2" t="str">
        <f t="shared" si="239"/>
        <v/>
      </c>
      <c r="AN665" s="2" t="str">
        <f t="shared" si="240"/>
        <v/>
      </c>
      <c r="AO665" s="7" t="e">
        <f t="shared" si="227"/>
        <v>#VALUE!</v>
      </c>
      <c r="AP665" s="117"/>
      <c r="AQ665" s="8" t="str">
        <f t="shared" si="228"/>
        <v/>
      </c>
      <c r="AR665" s="9"/>
      <c r="AS665" s="1" t="str">
        <f t="shared" si="222"/>
        <v/>
      </c>
      <c r="AT665" s="43" t="e">
        <f>#REF!</f>
        <v>#REF!</v>
      </c>
      <c r="AU665" s="43" t="str">
        <f t="shared" ca="1" si="223"/>
        <v/>
      </c>
      <c r="AW665" s="43" t="e">
        <f t="array" aca="1" ref="AW665" ca="1">INDEX(ColClas1,MIN(IF(Tron1=$AT665,IF(COUNTIF($AV665:AV665,Clas1)=0,ROW(Clas1)))))&amp;""</f>
        <v>#REF!</v>
      </c>
      <c r="AX665" s="43" t="e">
        <f t="array" aca="1" ref="AX665" ca="1">INDEX(ColClas1,MIN(IF(Tron1=$AT665,IF(COUNTIF($AV665:AW665,Clas1)=0,ROW(Clas1)))))&amp;""</f>
        <v>#REF!</v>
      </c>
      <c r="AY665" s="43" t="e">
        <f t="array" aca="1" ref="AY665" ca="1">INDEX(ColClas1,MIN(IF(Tron1=$AT665,IF(COUNTIF($AV665:AX665,Clas1)=0,ROW(Clas1)))))&amp;""</f>
        <v>#REF!</v>
      </c>
      <c r="AZ665" s="43" t="e">
        <f t="array" aca="1" ref="AZ665" ca="1">INDEX(ColClas1,MIN(IF(Tron1=$AT665,IF(COUNTIF($AV665:AY665,Clas1)=0,ROW(Clas1)))))&amp;""</f>
        <v>#REF!</v>
      </c>
      <c r="BA665" s="43" t="e">
        <f t="array" aca="1" ref="BA665" ca="1">INDEX(ColClas1,MIN(IF(Tron1=$AT665,IF(COUNTIF($AV665:AZ665,Clas1)=0,ROW(Clas1)))))&amp;""</f>
        <v>#REF!</v>
      </c>
    </row>
    <row r="666" spans="1:53" x14ac:dyDescent="0.25">
      <c r="A666" s="35">
        <v>656</v>
      </c>
      <c r="B666" s="41" t="str">
        <f>IF(COUNTIF(C$11:C665,C666)=0,B665&amp;C666,B665)</f>
        <v/>
      </c>
      <c r="C666" s="116" t="str">
        <f t="shared" si="229"/>
        <v/>
      </c>
      <c r="D666" s="114"/>
      <c r="E666" s="3"/>
      <c r="F666" s="2" t="e">
        <f t="shared" si="224"/>
        <v>#REF!</v>
      </c>
      <c r="G666" s="2" t="e">
        <f t="shared" si="225"/>
        <v>#REF!</v>
      </c>
      <c r="H666" s="2" t="e">
        <f t="shared" si="226"/>
        <v>#REF!</v>
      </c>
      <c r="I666" s="4"/>
      <c r="J666" s="4"/>
      <c r="K666" s="4"/>
      <c r="L666" s="4"/>
      <c r="M666" s="4"/>
      <c r="N666" s="4"/>
      <c r="O666" s="4"/>
      <c r="P666" s="4"/>
      <c r="Q666" s="2" t="str">
        <f t="shared" si="230"/>
        <v/>
      </c>
      <c r="R666" s="2" t="str">
        <f t="shared" si="231"/>
        <v/>
      </c>
      <c r="S666" s="2" t="str">
        <f t="shared" si="232"/>
        <v/>
      </c>
      <c r="T666" s="2">
        <f t="shared" si="242"/>
        <v>0</v>
      </c>
      <c r="U666" s="2" t="str">
        <f t="shared" si="233"/>
        <v/>
      </c>
      <c r="V666" s="2" t="str">
        <f t="shared" si="234"/>
        <v/>
      </c>
      <c r="W666" s="2" t="str">
        <f t="shared" si="235"/>
        <v/>
      </c>
      <c r="X666" s="5" t="str">
        <f t="shared" si="241"/>
        <v/>
      </c>
      <c r="Y666" s="2" t="str">
        <f t="shared" si="236"/>
        <v/>
      </c>
      <c r="Z666" s="2" t="str">
        <f t="shared" si="237"/>
        <v/>
      </c>
      <c r="AA666" s="4"/>
      <c r="AB666" s="4"/>
      <c r="AC666" s="4"/>
      <c r="AD666" s="4"/>
      <c r="AE666" s="4"/>
      <c r="AF666" s="4"/>
      <c r="AG666" s="4"/>
      <c r="AH666" s="4"/>
      <c r="AI666" s="2" t="str">
        <f t="shared" si="221"/>
        <v/>
      </c>
      <c r="AJ666" s="2" t="str">
        <f t="shared" si="238"/>
        <v/>
      </c>
      <c r="AK666" s="6" t="e">
        <f>VLOOKUP(C666,#REF!,10,FALSE)</f>
        <v>#REF!</v>
      </c>
      <c r="AL666" s="4"/>
      <c r="AM666" s="2" t="str">
        <f t="shared" si="239"/>
        <v/>
      </c>
      <c r="AN666" s="2" t="str">
        <f t="shared" si="240"/>
        <v/>
      </c>
      <c r="AO666" s="7" t="e">
        <f t="shared" si="227"/>
        <v>#VALUE!</v>
      </c>
      <c r="AP666" s="117"/>
      <c r="AQ666" s="8" t="str">
        <f t="shared" si="228"/>
        <v/>
      </c>
      <c r="AR666" s="9"/>
      <c r="AS666" s="1" t="str">
        <f t="shared" si="222"/>
        <v/>
      </c>
      <c r="AT666" s="43" t="e">
        <f>#REF!</f>
        <v>#REF!</v>
      </c>
      <c r="AU666" s="43" t="str">
        <f t="shared" ca="1" si="223"/>
        <v/>
      </c>
      <c r="AW666" s="43" t="e">
        <f t="array" aca="1" ref="AW666" ca="1">INDEX(ColClas1,MIN(IF(Tron1=$AT666,IF(COUNTIF($AV666:AV666,Clas1)=0,ROW(Clas1)))))&amp;""</f>
        <v>#REF!</v>
      </c>
      <c r="AX666" s="43" t="e">
        <f t="array" aca="1" ref="AX666" ca="1">INDEX(ColClas1,MIN(IF(Tron1=$AT666,IF(COUNTIF($AV666:AW666,Clas1)=0,ROW(Clas1)))))&amp;""</f>
        <v>#REF!</v>
      </c>
      <c r="AY666" s="43" t="e">
        <f t="array" aca="1" ref="AY666" ca="1">INDEX(ColClas1,MIN(IF(Tron1=$AT666,IF(COUNTIF($AV666:AX666,Clas1)=0,ROW(Clas1)))))&amp;""</f>
        <v>#REF!</v>
      </c>
      <c r="AZ666" s="43" t="e">
        <f t="array" aca="1" ref="AZ666" ca="1">INDEX(ColClas1,MIN(IF(Tron1=$AT666,IF(COUNTIF($AV666:AY666,Clas1)=0,ROW(Clas1)))))&amp;""</f>
        <v>#REF!</v>
      </c>
      <c r="BA666" s="43" t="e">
        <f t="array" aca="1" ref="BA666" ca="1">INDEX(ColClas1,MIN(IF(Tron1=$AT666,IF(COUNTIF($AV666:AZ666,Clas1)=0,ROW(Clas1)))))&amp;""</f>
        <v>#REF!</v>
      </c>
    </row>
    <row r="667" spans="1:53" x14ac:dyDescent="0.25">
      <c r="A667" s="35">
        <v>657</v>
      </c>
      <c r="B667" s="41" t="str">
        <f>IF(COUNTIF(C$11:C666,C667)=0,B666&amp;C667,B666)</f>
        <v/>
      </c>
      <c r="C667" s="116" t="str">
        <f t="shared" si="229"/>
        <v/>
      </c>
      <c r="D667" s="114"/>
      <c r="E667" s="3"/>
      <c r="F667" s="2" t="e">
        <f t="shared" si="224"/>
        <v>#REF!</v>
      </c>
      <c r="G667" s="2" t="e">
        <f t="shared" si="225"/>
        <v>#REF!</v>
      </c>
      <c r="H667" s="2" t="e">
        <f t="shared" si="226"/>
        <v>#REF!</v>
      </c>
      <c r="I667" s="4"/>
      <c r="J667" s="4"/>
      <c r="K667" s="4"/>
      <c r="L667" s="4"/>
      <c r="M667" s="4"/>
      <c r="N667" s="4"/>
      <c r="O667" s="4"/>
      <c r="P667" s="4"/>
      <c r="Q667" s="2" t="str">
        <f t="shared" si="230"/>
        <v/>
      </c>
      <c r="R667" s="2" t="str">
        <f t="shared" si="231"/>
        <v/>
      </c>
      <c r="S667" s="2" t="str">
        <f t="shared" si="232"/>
        <v/>
      </c>
      <c r="T667" s="2">
        <f t="shared" si="242"/>
        <v>0</v>
      </c>
      <c r="U667" s="2" t="str">
        <f t="shared" si="233"/>
        <v/>
      </c>
      <c r="V667" s="2" t="str">
        <f t="shared" si="234"/>
        <v/>
      </c>
      <c r="W667" s="2" t="str">
        <f t="shared" si="235"/>
        <v/>
      </c>
      <c r="X667" s="5" t="str">
        <f t="shared" si="241"/>
        <v/>
      </c>
      <c r="Y667" s="2" t="str">
        <f t="shared" si="236"/>
        <v/>
      </c>
      <c r="Z667" s="2" t="str">
        <f t="shared" si="237"/>
        <v/>
      </c>
      <c r="AA667" s="4"/>
      <c r="AB667" s="4"/>
      <c r="AC667" s="4"/>
      <c r="AD667" s="4"/>
      <c r="AE667" s="4"/>
      <c r="AF667" s="4"/>
      <c r="AG667" s="4"/>
      <c r="AH667" s="4"/>
      <c r="AI667" s="2" t="str">
        <f t="shared" si="221"/>
        <v/>
      </c>
      <c r="AJ667" s="2" t="str">
        <f t="shared" si="238"/>
        <v/>
      </c>
      <c r="AK667" s="6" t="e">
        <f>VLOOKUP(C667,#REF!,10,FALSE)</f>
        <v>#REF!</v>
      </c>
      <c r="AL667" s="4"/>
      <c r="AM667" s="2" t="str">
        <f t="shared" si="239"/>
        <v/>
      </c>
      <c r="AN667" s="2" t="str">
        <f t="shared" si="240"/>
        <v/>
      </c>
      <c r="AO667" s="7" t="e">
        <f t="shared" si="227"/>
        <v>#VALUE!</v>
      </c>
      <c r="AP667" s="117"/>
      <c r="AQ667" s="8" t="str">
        <f t="shared" si="228"/>
        <v/>
      </c>
      <c r="AR667" s="9"/>
      <c r="AS667" s="1" t="str">
        <f t="shared" si="222"/>
        <v/>
      </c>
      <c r="AT667" s="43" t="e">
        <f>#REF!</f>
        <v>#REF!</v>
      </c>
      <c r="AU667" s="43" t="str">
        <f t="shared" ca="1" si="223"/>
        <v/>
      </c>
      <c r="AW667" s="43" t="e">
        <f t="array" aca="1" ref="AW667" ca="1">INDEX(ColClas1,MIN(IF(Tron1=$AT667,IF(COUNTIF($AV667:AV667,Clas1)=0,ROW(Clas1)))))&amp;""</f>
        <v>#REF!</v>
      </c>
      <c r="AX667" s="43" t="e">
        <f t="array" aca="1" ref="AX667" ca="1">INDEX(ColClas1,MIN(IF(Tron1=$AT667,IF(COUNTIF($AV667:AW667,Clas1)=0,ROW(Clas1)))))&amp;""</f>
        <v>#REF!</v>
      </c>
      <c r="AY667" s="43" t="e">
        <f t="array" aca="1" ref="AY667" ca="1">INDEX(ColClas1,MIN(IF(Tron1=$AT667,IF(COUNTIF($AV667:AX667,Clas1)=0,ROW(Clas1)))))&amp;""</f>
        <v>#REF!</v>
      </c>
      <c r="AZ667" s="43" t="e">
        <f t="array" aca="1" ref="AZ667" ca="1">INDEX(ColClas1,MIN(IF(Tron1=$AT667,IF(COUNTIF($AV667:AY667,Clas1)=0,ROW(Clas1)))))&amp;""</f>
        <v>#REF!</v>
      </c>
      <c r="BA667" s="43" t="e">
        <f t="array" aca="1" ref="BA667" ca="1">INDEX(ColClas1,MIN(IF(Tron1=$AT667,IF(COUNTIF($AV667:AZ667,Clas1)=0,ROW(Clas1)))))&amp;""</f>
        <v>#REF!</v>
      </c>
    </row>
    <row r="668" spans="1:53" x14ac:dyDescent="0.25">
      <c r="A668" s="35">
        <v>658</v>
      </c>
      <c r="B668" s="41" t="str">
        <f>IF(COUNTIF(C$11:C667,C668)=0,B667&amp;C668,B667)</f>
        <v/>
      </c>
      <c r="C668" s="116" t="str">
        <f t="shared" si="229"/>
        <v/>
      </c>
      <c r="D668" s="114"/>
      <c r="E668" s="3"/>
      <c r="F668" s="2" t="e">
        <f t="shared" si="224"/>
        <v>#REF!</v>
      </c>
      <c r="G668" s="2" t="e">
        <f t="shared" si="225"/>
        <v>#REF!</v>
      </c>
      <c r="H668" s="2" t="e">
        <f t="shared" si="226"/>
        <v>#REF!</v>
      </c>
      <c r="I668" s="4"/>
      <c r="J668" s="4"/>
      <c r="K668" s="4"/>
      <c r="L668" s="4"/>
      <c r="M668" s="4"/>
      <c r="N668" s="4"/>
      <c r="O668" s="4"/>
      <c r="P668" s="4"/>
      <c r="Q668" s="2" t="str">
        <f t="shared" si="230"/>
        <v/>
      </c>
      <c r="R668" s="2" t="str">
        <f t="shared" si="231"/>
        <v/>
      </c>
      <c r="S668" s="2" t="str">
        <f t="shared" si="232"/>
        <v/>
      </c>
      <c r="T668" s="2">
        <f t="shared" si="242"/>
        <v>0</v>
      </c>
      <c r="U668" s="2" t="str">
        <f t="shared" si="233"/>
        <v/>
      </c>
      <c r="V668" s="2" t="str">
        <f t="shared" si="234"/>
        <v/>
      </c>
      <c r="W668" s="2" t="str">
        <f t="shared" si="235"/>
        <v/>
      </c>
      <c r="X668" s="5" t="str">
        <f t="shared" si="241"/>
        <v/>
      </c>
      <c r="Y668" s="2" t="str">
        <f t="shared" si="236"/>
        <v/>
      </c>
      <c r="Z668" s="2" t="str">
        <f t="shared" si="237"/>
        <v/>
      </c>
      <c r="AA668" s="4"/>
      <c r="AB668" s="4"/>
      <c r="AC668" s="4"/>
      <c r="AD668" s="4"/>
      <c r="AE668" s="4"/>
      <c r="AF668" s="4"/>
      <c r="AG668" s="4"/>
      <c r="AH668" s="4"/>
      <c r="AI668" s="2" t="str">
        <f t="shared" si="221"/>
        <v/>
      </c>
      <c r="AJ668" s="2" t="str">
        <f t="shared" si="238"/>
        <v/>
      </c>
      <c r="AK668" s="6" t="e">
        <f>VLOOKUP(C668,#REF!,10,FALSE)</f>
        <v>#REF!</v>
      </c>
      <c r="AL668" s="4"/>
      <c r="AM668" s="2" t="str">
        <f t="shared" si="239"/>
        <v/>
      </c>
      <c r="AN668" s="2" t="str">
        <f t="shared" si="240"/>
        <v/>
      </c>
      <c r="AO668" s="7" t="e">
        <f t="shared" si="227"/>
        <v>#VALUE!</v>
      </c>
      <c r="AP668" s="117"/>
      <c r="AQ668" s="8" t="str">
        <f t="shared" si="228"/>
        <v/>
      </c>
      <c r="AR668" s="9"/>
      <c r="AS668" s="1" t="str">
        <f t="shared" si="222"/>
        <v/>
      </c>
      <c r="AT668" s="43" t="e">
        <f>#REF!</f>
        <v>#REF!</v>
      </c>
      <c r="AU668" s="43" t="str">
        <f t="shared" ca="1" si="223"/>
        <v/>
      </c>
      <c r="AW668" s="43" t="e">
        <f t="array" aca="1" ref="AW668" ca="1">INDEX(ColClas1,MIN(IF(Tron1=$AT668,IF(COUNTIF($AV668:AV668,Clas1)=0,ROW(Clas1)))))&amp;""</f>
        <v>#REF!</v>
      </c>
      <c r="AX668" s="43" t="e">
        <f t="array" aca="1" ref="AX668" ca="1">INDEX(ColClas1,MIN(IF(Tron1=$AT668,IF(COUNTIF($AV668:AW668,Clas1)=0,ROW(Clas1)))))&amp;""</f>
        <v>#REF!</v>
      </c>
      <c r="AY668" s="43" t="e">
        <f t="array" aca="1" ref="AY668" ca="1">INDEX(ColClas1,MIN(IF(Tron1=$AT668,IF(COUNTIF($AV668:AX668,Clas1)=0,ROW(Clas1)))))&amp;""</f>
        <v>#REF!</v>
      </c>
      <c r="AZ668" s="43" t="e">
        <f t="array" aca="1" ref="AZ668" ca="1">INDEX(ColClas1,MIN(IF(Tron1=$AT668,IF(COUNTIF($AV668:AY668,Clas1)=0,ROW(Clas1)))))&amp;""</f>
        <v>#REF!</v>
      </c>
      <c r="BA668" s="43" t="e">
        <f t="array" aca="1" ref="BA668" ca="1">INDEX(ColClas1,MIN(IF(Tron1=$AT668,IF(COUNTIF($AV668:AZ668,Clas1)=0,ROW(Clas1)))))&amp;""</f>
        <v>#REF!</v>
      </c>
    </row>
    <row r="669" spans="1:53" x14ac:dyDescent="0.25">
      <c r="A669" s="35">
        <v>659</v>
      </c>
      <c r="B669" s="41" t="str">
        <f>IF(COUNTIF(C$11:C668,C669)=0,B668&amp;C669,B668)</f>
        <v/>
      </c>
      <c r="C669" s="116" t="str">
        <f t="shared" si="229"/>
        <v/>
      </c>
      <c r="D669" s="114"/>
      <c r="E669" s="3"/>
      <c r="F669" s="2" t="e">
        <f t="shared" si="224"/>
        <v>#REF!</v>
      </c>
      <c r="G669" s="2" t="e">
        <f t="shared" si="225"/>
        <v>#REF!</v>
      </c>
      <c r="H669" s="2" t="e">
        <f t="shared" si="226"/>
        <v>#REF!</v>
      </c>
      <c r="I669" s="4"/>
      <c r="J669" s="4"/>
      <c r="K669" s="4"/>
      <c r="L669" s="4"/>
      <c r="M669" s="4"/>
      <c r="N669" s="4"/>
      <c r="O669" s="4"/>
      <c r="P669" s="4"/>
      <c r="Q669" s="2" t="str">
        <f t="shared" si="230"/>
        <v/>
      </c>
      <c r="R669" s="2" t="str">
        <f t="shared" si="231"/>
        <v/>
      </c>
      <c r="S669" s="2" t="str">
        <f t="shared" si="232"/>
        <v/>
      </c>
      <c r="T669" s="2">
        <f t="shared" si="242"/>
        <v>0</v>
      </c>
      <c r="U669" s="2" t="str">
        <f t="shared" si="233"/>
        <v/>
      </c>
      <c r="V669" s="2" t="str">
        <f t="shared" si="234"/>
        <v/>
      </c>
      <c r="W669" s="2" t="str">
        <f t="shared" si="235"/>
        <v/>
      </c>
      <c r="X669" s="5" t="str">
        <f t="shared" si="241"/>
        <v/>
      </c>
      <c r="Y669" s="2" t="str">
        <f t="shared" si="236"/>
        <v/>
      </c>
      <c r="Z669" s="2" t="str">
        <f t="shared" si="237"/>
        <v/>
      </c>
      <c r="AA669" s="4"/>
      <c r="AB669" s="4"/>
      <c r="AC669" s="4"/>
      <c r="AD669" s="4"/>
      <c r="AE669" s="4"/>
      <c r="AF669" s="4"/>
      <c r="AG669" s="4"/>
      <c r="AH669" s="4"/>
      <c r="AI669" s="2" t="str">
        <f t="shared" si="221"/>
        <v/>
      </c>
      <c r="AJ669" s="2" t="str">
        <f t="shared" si="238"/>
        <v/>
      </c>
      <c r="AK669" s="6" t="e">
        <f>VLOOKUP(C669,#REF!,10,FALSE)</f>
        <v>#REF!</v>
      </c>
      <c r="AL669" s="4"/>
      <c r="AM669" s="2" t="str">
        <f t="shared" si="239"/>
        <v/>
      </c>
      <c r="AN669" s="2" t="str">
        <f t="shared" si="240"/>
        <v/>
      </c>
      <c r="AO669" s="7" t="e">
        <f t="shared" si="227"/>
        <v>#VALUE!</v>
      </c>
      <c r="AP669" s="117"/>
      <c r="AQ669" s="8" t="str">
        <f t="shared" si="228"/>
        <v/>
      </c>
      <c r="AR669" s="9"/>
      <c r="AS669" s="1" t="str">
        <f t="shared" si="222"/>
        <v/>
      </c>
      <c r="AT669" s="43" t="e">
        <f>#REF!</f>
        <v>#REF!</v>
      </c>
      <c r="AU669" s="43" t="str">
        <f t="shared" ca="1" si="223"/>
        <v/>
      </c>
      <c r="AW669" s="43" t="e">
        <f t="array" aca="1" ref="AW669" ca="1">INDEX(ColClas1,MIN(IF(Tron1=$AT669,IF(COUNTIF($AV669:AV669,Clas1)=0,ROW(Clas1)))))&amp;""</f>
        <v>#REF!</v>
      </c>
      <c r="AX669" s="43" t="e">
        <f t="array" aca="1" ref="AX669" ca="1">INDEX(ColClas1,MIN(IF(Tron1=$AT669,IF(COUNTIF($AV669:AW669,Clas1)=0,ROW(Clas1)))))&amp;""</f>
        <v>#REF!</v>
      </c>
      <c r="AY669" s="43" t="e">
        <f t="array" aca="1" ref="AY669" ca="1">INDEX(ColClas1,MIN(IF(Tron1=$AT669,IF(COUNTIF($AV669:AX669,Clas1)=0,ROW(Clas1)))))&amp;""</f>
        <v>#REF!</v>
      </c>
      <c r="AZ669" s="43" t="e">
        <f t="array" aca="1" ref="AZ669" ca="1">INDEX(ColClas1,MIN(IF(Tron1=$AT669,IF(COUNTIF($AV669:AY669,Clas1)=0,ROW(Clas1)))))&amp;""</f>
        <v>#REF!</v>
      </c>
      <c r="BA669" s="43" t="e">
        <f t="array" aca="1" ref="BA669" ca="1">INDEX(ColClas1,MIN(IF(Tron1=$AT669,IF(COUNTIF($AV669:AZ669,Clas1)=0,ROW(Clas1)))))&amp;""</f>
        <v>#REF!</v>
      </c>
    </row>
    <row r="670" spans="1:53" x14ac:dyDescent="0.25">
      <c r="A670" s="35">
        <v>660</v>
      </c>
      <c r="B670" s="41" t="str">
        <f>IF(COUNTIF(C$11:C669,C670)=0,B669&amp;C670,B669)</f>
        <v/>
      </c>
      <c r="C670" s="116" t="str">
        <f t="shared" si="229"/>
        <v/>
      </c>
      <c r="D670" s="114"/>
      <c r="E670" s="3"/>
      <c r="F670" s="2" t="e">
        <f t="shared" si="224"/>
        <v>#REF!</v>
      </c>
      <c r="G670" s="2" t="e">
        <f t="shared" si="225"/>
        <v>#REF!</v>
      </c>
      <c r="H670" s="2" t="e">
        <f t="shared" si="226"/>
        <v>#REF!</v>
      </c>
      <c r="I670" s="4"/>
      <c r="J670" s="4"/>
      <c r="K670" s="4"/>
      <c r="L670" s="4"/>
      <c r="M670" s="4"/>
      <c r="N670" s="4"/>
      <c r="O670" s="4"/>
      <c r="P670" s="4"/>
      <c r="Q670" s="2" t="str">
        <f t="shared" si="230"/>
        <v/>
      </c>
      <c r="R670" s="2" t="str">
        <f t="shared" si="231"/>
        <v/>
      </c>
      <c r="S670" s="2" t="str">
        <f t="shared" si="232"/>
        <v/>
      </c>
      <c r="T670" s="2">
        <f t="shared" si="242"/>
        <v>0</v>
      </c>
      <c r="U670" s="2" t="str">
        <f t="shared" si="233"/>
        <v/>
      </c>
      <c r="V670" s="2" t="str">
        <f t="shared" si="234"/>
        <v/>
      </c>
      <c r="W670" s="2" t="str">
        <f t="shared" si="235"/>
        <v/>
      </c>
      <c r="X670" s="5" t="str">
        <f t="shared" si="241"/>
        <v/>
      </c>
      <c r="Y670" s="2" t="str">
        <f t="shared" si="236"/>
        <v/>
      </c>
      <c r="Z670" s="2" t="str">
        <f t="shared" si="237"/>
        <v/>
      </c>
      <c r="AA670" s="4"/>
      <c r="AB670" s="4"/>
      <c r="AC670" s="4"/>
      <c r="AD670" s="4"/>
      <c r="AE670" s="4"/>
      <c r="AF670" s="4"/>
      <c r="AG670" s="4"/>
      <c r="AH670" s="4"/>
      <c r="AI670" s="2" t="str">
        <f t="shared" si="221"/>
        <v/>
      </c>
      <c r="AJ670" s="2" t="str">
        <f t="shared" si="238"/>
        <v/>
      </c>
      <c r="AK670" s="6" t="e">
        <f>VLOOKUP(C670,#REF!,10,FALSE)</f>
        <v>#REF!</v>
      </c>
      <c r="AL670" s="4"/>
      <c r="AM670" s="2" t="str">
        <f t="shared" si="239"/>
        <v/>
      </c>
      <c r="AN670" s="2" t="str">
        <f t="shared" si="240"/>
        <v/>
      </c>
      <c r="AO670" s="7" t="e">
        <f t="shared" si="227"/>
        <v>#VALUE!</v>
      </c>
      <c r="AP670" s="117"/>
      <c r="AQ670" s="8" t="str">
        <f t="shared" si="228"/>
        <v/>
      </c>
      <c r="AR670" s="9"/>
      <c r="AS670" s="1" t="str">
        <f t="shared" si="222"/>
        <v/>
      </c>
      <c r="AT670" s="43" t="e">
        <f>#REF!</f>
        <v>#REF!</v>
      </c>
      <c r="AU670" s="43" t="str">
        <f t="shared" ca="1" si="223"/>
        <v/>
      </c>
      <c r="AW670" s="43" t="e">
        <f t="array" aca="1" ref="AW670" ca="1">INDEX(ColClas1,MIN(IF(Tron1=$AT670,IF(COUNTIF($AV670:AV670,Clas1)=0,ROW(Clas1)))))&amp;""</f>
        <v>#REF!</v>
      </c>
      <c r="AX670" s="43" t="e">
        <f t="array" aca="1" ref="AX670" ca="1">INDEX(ColClas1,MIN(IF(Tron1=$AT670,IF(COUNTIF($AV670:AW670,Clas1)=0,ROW(Clas1)))))&amp;""</f>
        <v>#REF!</v>
      </c>
      <c r="AY670" s="43" t="e">
        <f t="array" aca="1" ref="AY670" ca="1">INDEX(ColClas1,MIN(IF(Tron1=$AT670,IF(COUNTIF($AV670:AX670,Clas1)=0,ROW(Clas1)))))&amp;""</f>
        <v>#REF!</v>
      </c>
      <c r="AZ670" s="43" t="e">
        <f t="array" aca="1" ref="AZ670" ca="1">INDEX(ColClas1,MIN(IF(Tron1=$AT670,IF(COUNTIF($AV670:AY670,Clas1)=0,ROW(Clas1)))))&amp;""</f>
        <v>#REF!</v>
      </c>
      <c r="BA670" s="43" t="e">
        <f t="array" aca="1" ref="BA670" ca="1">INDEX(ColClas1,MIN(IF(Tron1=$AT670,IF(COUNTIF($AV670:AZ670,Clas1)=0,ROW(Clas1)))))&amp;""</f>
        <v>#REF!</v>
      </c>
    </row>
    <row r="671" spans="1:53" x14ac:dyDescent="0.25">
      <c r="A671" s="35">
        <v>661</v>
      </c>
      <c r="B671" s="41" t="str">
        <f>IF(COUNTIF(C$11:C670,C671)=0,B670&amp;C671,B670)</f>
        <v/>
      </c>
      <c r="C671" s="116" t="str">
        <f t="shared" si="229"/>
        <v/>
      </c>
      <c r="D671" s="114"/>
      <c r="E671" s="3"/>
      <c r="F671" s="2" t="e">
        <f t="shared" si="224"/>
        <v>#REF!</v>
      </c>
      <c r="G671" s="2" t="e">
        <f t="shared" si="225"/>
        <v>#REF!</v>
      </c>
      <c r="H671" s="2" t="e">
        <f t="shared" si="226"/>
        <v>#REF!</v>
      </c>
      <c r="I671" s="4"/>
      <c r="J671" s="4"/>
      <c r="K671" s="4"/>
      <c r="L671" s="4"/>
      <c r="M671" s="4"/>
      <c r="N671" s="4"/>
      <c r="O671" s="4"/>
      <c r="P671" s="4"/>
      <c r="Q671" s="2" t="str">
        <f t="shared" si="230"/>
        <v/>
      </c>
      <c r="R671" s="2" t="str">
        <f t="shared" si="231"/>
        <v/>
      </c>
      <c r="S671" s="2" t="str">
        <f t="shared" si="232"/>
        <v/>
      </c>
      <c r="T671" s="2">
        <f t="shared" si="242"/>
        <v>0</v>
      </c>
      <c r="U671" s="2" t="str">
        <f t="shared" si="233"/>
        <v/>
      </c>
      <c r="V671" s="2" t="str">
        <f t="shared" si="234"/>
        <v/>
      </c>
      <c r="W671" s="2" t="str">
        <f t="shared" si="235"/>
        <v/>
      </c>
      <c r="X671" s="5" t="str">
        <f t="shared" si="241"/>
        <v/>
      </c>
      <c r="Y671" s="2" t="str">
        <f t="shared" si="236"/>
        <v/>
      </c>
      <c r="Z671" s="2" t="str">
        <f t="shared" si="237"/>
        <v/>
      </c>
      <c r="AA671" s="4"/>
      <c r="AB671" s="4"/>
      <c r="AC671" s="4"/>
      <c r="AD671" s="4"/>
      <c r="AE671" s="4"/>
      <c r="AF671" s="4"/>
      <c r="AG671" s="4"/>
      <c r="AH671" s="4"/>
      <c r="AI671" s="2" t="str">
        <f t="shared" si="221"/>
        <v/>
      </c>
      <c r="AJ671" s="2" t="str">
        <f t="shared" si="238"/>
        <v/>
      </c>
      <c r="AK671" s="6" t="e">
        <f>VLOOKUP(C671,#REF!,10,FALSE)</f>
        <v>#REF!</v>
      </c>
      <c r="AL671" s="4"/>
      <c r="AM671" s="2" t="str">
        <f t="shared" si="239"/>
        <v/>
      </c>
      <c r="AN671" s="2" t="str">
        <f t="shared" si="240"/>
        <v/>
      </c>
      <c r="AO671" s="7" t="e">
        <f t="shared" si="227"/>
        <v>#VALUE!</v>
      </c>
      <c r="AP671" s="117"/>
      <c r="AQ671" s="8" t="str">
        <f t="shared" si="228"/>
        <v/>
      </c>
      <c r="AR671" s="9"/>
      <c r="AS671" s="1" t="str">
        <f t="shared" si="222"/>
        <v/>
      </c>
      <c r="AT671" s="43" t="e">
        <f>#REF!</f>
        <v>#REF!</v>
      </c>
      <c r="AU671" s="43" t="str">
        <f t="shared" ca="1" si="223"/>
        <v/>
      </c>
      <c r="AW671" s="43" t="e">
        <f t="array" aca="1" ref="AW671" ca="1">INDEX(ColClas1,MIN(IF(Tron1=$AT671,IF(COUNTIF($AV671:AV671,Clas1)=0,ROW(Clas1)))))&amp;""</f>
        <v>#REF!</v>
      </c>
      <c r="AX671" s="43" t="e">
        <f t="array" aca="1" ref="AX671" ca="1">INDEX(ColClas1,MIN(IF(Tron1=$AT671,IF(COUNTIF($AV671:AW671,Clas1)=0,ROW(Clas1)))))&amp;""</f>
        <v>#REF!</v>
      </c>
      <c r="AY671" s="43" t="e">
        <f t="array" aca="1" ref="AY671" ca="1">INDEX(ColClas1,MIN(IF(Tron1=$AT671,IF(COUNTIF($AV671:AX671,Clas1)=0,ROW(Clas1)))))&amp;""</f>
        <v>#REF!</v>
      </c>
      <c r="AZ671" s="43" t="e">
        <f t="array" aca="1" ref="AZ671" ca="1">INDEX(ColClas1,MIN(IF(Tron1=$AT671,IF(COUNTIF($AV671:AY671,Clas1)=0,ROW(Clas1)))))&amp;""</f>
        <v>#REF!</v>
      </c>
      <c r="BA671" s="43" t="e">
        <f t="array" aca="1" ref="BA671" ca="1">INDEX(ColClas1,MIN(IF(Tron1=$AT671,IF(COUNTIF($AV671:AZ671,Clas1)=0,ROW(Clas1)))))&amp;""</f>
        <v>#REF!</v>
      </c>
    </row>
    <row r="672" spans="1:53" x14ac:dyDescent="0.25">
      <c r="A672" s="35">
        <v>662</v>
      </c>
      <c r="B672" s="41" t="str">
        <f>IF(COUNTIF(C$11:C671,C672)=0,B671&amp;C672,B671)</f>
        <v/>
      </c>
      <c r="C672" s="116" t="str">
        <f t="shared" si="229"/>
        <v/>
      </c>
      <c r="D672" s="114"/>
      <c r="E672" s="3"/>
      <c r="F672" s="2" t="e">
        <f t="shared" si="224"/>
        <v>#REF!</v>
      </c>
      <c r="G672" s="2" t="e">
        <f t="shared" si="225"/>
        <v>#REF!</v>
      </c>
      <c r="H672" s="2" t="e">
        <f t="shared" si="226"/>
        <v>#REF!</v>
      </c>
      <c r="I672" s="4"/>
      <c r="J672" s="4"/>
      <c r="K672" s="4"/>
      <c r="L672" s="4"/>
      <c r="M672" s="4"/>
      <c r="N672" s="4"/>
      <c r="O672" s="4"/>
      <c r="P672" s="4"/>
      <c r="Q672" s="2" t="str">
        <f t="shared" si="230"/>
        <v/>
      </c>
      <c r="R672" s="2" t="str">
        <f t="shared" si="231"/>
        <v/>
      </c>
      <c r="S672" s="2" t="str">
        <f t="shared" si="232"/>
        <v/>
      </c>
      <c r="T672" s="2">
        <f t="shared" si="242"/>
        <v>0</v>
      </c>
      <c r="U672" s="2" t="str">
        <f t="shared" si="233"/>
        <v/>
      </c>
      <c r="V672" s="2" t="str">
        <f t="shared" si="234"/>
        <v/>
      </c>
      <c r="W672" s="2" t="str">
        <f t="shared" si="235"/>
        <v/>
      </c>
      <c r="X672" s="5" t="str">
        <f t="shared" si="241"/>
        <v/>
      </c>
      <c r="Y672" s="2" t="str">
        <f t="shared" si="236"/>
        <v/>
      </c>
      <c r="Z672" s="2" t="str">
        <f t="shared" si="237"/>
        <v/>
      </c>
      <c r="AA672" s="4"/>
      <c r="AB672" s="4"/>
      <c r="AC672" s="4"/>
      <c r="AD672" s="4"/>
      <c r="AE672" s="4"/>
      <c r="AF672" s="4"/>
      <c r="AG672" s="4"/>
      <c r="AH672" s="4"/>
      <c r="AI672" s="2" t="str">
        <f t="shared" si="221"/>
        <v/>
      </c>
      <c r="AJ672" s="2" t="str">
        <f t="shared" si="238"/>
        <v/>
      </c>
      <c r="AK672" s="6" t="e">
        <f>VLOOKUP(C672,#REF!,10,FALSE)</f>
        <v>#REF!</v>
      </c>
      <c r="AL672" s="4"/>
      <c r="AM672" s="2" t="str">
        <f t="shared" si="239"/>
        <v/>
      </c>
      <c r="AN672" s="2" t="str">
        <f t="shared" si="240"/>
        <v/>
      </c>
      <c r="AO672" s="7" t="e">
        <f t="shared" si="227"/>
        <v>#VALUE!</v>
      </c>
      <c r="AP672" s="117"/>
      <c r="AQ672" s="8" t="str">
        <f t="shared" si="228"/>
        <v/>
      </c>
      <c r="AR672" s="9"/>
      <c r="AS672" s="1" t="str">
        <f t="shared" si="222"/>
        <v/>
      </c>
      <c r="AT672" s="43" t="e">
        <f>#REF!</f>
        <v>#REF!</v>
      </c>
      <c r="AU672" s="43" t="str">
        <f t="shared" ca="1" si="223"/>
        <v/>
      </c>
      <c r="AW672" s="43" t="e">
        <f t="array" aca="1" ref="AW672" ca="1">INDEX(ColClas1,MIN(IF(Tron1=$AT672,IF(COUNTIF($AV672:AV672,Clas1)=0,ROW(Clas1)))))&amp;""</f>
        <v>#REF!</v>
      </c>
      <c r="AX672" s="43" t="e">
        <f t="array" aca="1" ref="AX672" ca="1">INDEX(ColClas1,MIN(IF(Tron1=$AT672,IF(COUNTIF($AV672:AW672,Clas1)=0,ROW(Clas1)))))&amp;""</f>
        <v>#REF!</v>
      </c>
      <c r="AY672" s="43" t="e">
        <f t="array" aca="1" ref="AY672" ca="1">INDEX(ColClas1,MIN(IF(Tron1=$AT672,IF(COUNTIF($AV672:AX672,Clas1)=0,ROW(Clas1)))))&amp;""</f>
        <v>#REF!</v>
      </c>
      <c r="AZ672" s="43" t="e">
        <f t="array" aca="1" ref="AZ672" ca="1">INDEX(ColClas1,MIN(IF(Tron1=$AT672,IF(COUNTIF($AV672:AY672,Clas1)=0,ROW(Clas1)))))&amp;""</f>
        <v>#REF!</v>
      </c>
      <c r="BA672" s="43" t="e">
        <f t="array" aca="1" ref="BA672" ca="1">INDEX(ColClas1,MIN(IF(Tron1=$AT672,IF(COUNTIF($AV672:AZ672,Clas1)=0,ROW(Clas1)))))&amp;""</f>
        <v>#REF!</v>
      </c>
    </row>
    <row r="673" spans="1:53" x14ac:dyDescent="0.25">
      <c r="A673" s="35">
        <v>663</v>
      </c>
      <c r="B673" s="41" t="str">
        <f>IF(COUNTIF(C$11:C672,C673)=0,B672&amp;C673,B672)</f>
        <v/>
      </c>
      <c r="C673" s="116" t="str">
        <f t="shared" si="229"/>
        <v/>
      </c>
      <c r="D673" s="114"/>
      <c r="E673" s="3"/>
      <c r="F673" s="2" t="e">
        <f t="shared" si="224"/>
        <v>#REF!</v>
      </c>
      <c r="G673" s="2" t="e">
        <f t="shared" si="225"/>
        <v>#REF!</v>
      </c>
      <c r="H673" s="2" t="e">
        <f t="shared" si="226"/>
        <v>#REF!</v>
      </c>
      <c r="I673" s="4"/>
      <c r="J673" s="4"/>
      <c r="K673" s="4"/>
      <c r="L673" s="4"/>
      <c r="M673" s="4"/>
      <c r="N673" s="4"/>
      <c r="O673" s="4"/>
      <c r="P673" s="4"/>
      <c r="Q673" s="2" t="str">
        <f t="shared" si="230"/>
        <v/>
      </c>
      <c r="R673" s="2" t="str">
        <f t="shared" si="231"/>
        <v/>
      </c>
      <c r="S673" s="2" t="str">
        <f t="shared" si="232"/>
        <v/>
      </c>
      <c r="T673" s="2">
        <f t="shared" si="242"/>
        <v>0</v>
      </c>
      <c r="U673" s="2" t="str">
        <f t="shared" si="233"/>
        <v/>
      </c>
      <c r="V673" s="2" t="str">
        <f t="shared" si="234"/>
        <v/>
      </c>
      <c r="W673" s="2" t="str">
        <f t="shared" si="235"/>
        <v/>
      </c>
      <c r="X673" s="5" t="str">
        <f t="shared" si="241"/>
        <v/>
      </c>
      <c r="Y673" s="2" t="str">
        <f t="shared" si="236"/>
        <v/>
      </c>
      <c r="Z673" s="2" t="str">
        <f t="shared" si="237"/>
        <v/>
      </c>
      <c r="AA673" s="4"/>
      <c r="AB673" s="4"/>
      <c r="AC673" s="4"/>
      <c r="AD673" s="4"/>
      <c r="AE673" s="4"/>
      <c r="AF673" s="4"/>
      <c r="AG673" s="4"/>
      <c r="AH673" s="4"/>
      <c r="AI673" s="2" t="str">
        <f t="shared" si="221"/>
        <v/>
      </c>
      <c r="AJ673" s="2" t="str">
        <f t="shared" si="238"/>
        <v/>
      </c>
      <c r="AK673" s="6" t="e">
        <f>VLOOKUP(C673,#REF!,10,FALSE)</f>
        <v>#REF!</v>
      </c>
      <c r="AL673" s="4"/>
      <c r="AM673" s="2" t="str">
        <f t="shared" si="239"/>
        <v/>
      </c>
      <c r="AN673" s="2" t="str">
        <f t="shared" si="240"/>
        <v/>
      </c>
      <c r="AO673" s="7" t="e">
        <f t="shared" si="227"/>
        <v>#VALUE!</v>
      </c>
      <c r="AP673" s="117"/>
      <c r="AQ673" s="8" t="str">
        <f t="shared" si="228"/>
        <v/>
      </c>
      <c r="AR673" s="9"/>
      <c r="AS673" s="1" t="str">
        <f t="shared" si="222"/>
        <v/>
      </c>
      <c r="AT673" s="43" t="e">
        <f>#REF!</f>
        <v>#REF!</v>
      </c>
      <c r="AU673" s="43" t="str">
        <f t="shared" ca="1" si="223"/>
        <v/>
      </c>
      <c r="AW673" s="43" t="e">
        <f t="array" aca="1" ref="AW673" ca="1">INDEX(ColClas1,MIN(IF(Tron1=$AT673,IF(COUNTIF($AV673:AV673,Clas1)=0,ROW(Clas1)))))&amp;""</f>
        <v>#REF!</v>
      </c>
      <c r="AX673" s="43" t="e">
        <f t="array" aca="1" ref="AX673" ca="1">INDEX(ColClas1,MIN(IF(Tron1=$AT673,IF(COUNTIF($AV673:AW673,Clas1)=0,ROW(Clas1)))))&amp;""</f>
        <v>#REF!</v>
      </c>
      <c r="AY673" s="43" t="e">
        <f t="array" aca="1" ref="AY673" ca="1">INDEX(ColClas1,MIN(IF(Tron1=$AT673,IF(COUNTIF($AV673:AX673,Clas1)=0,ROW(Clas1)))))&amp;""</f>
        <v>#REF!</v>
      </c>
      <c r="AZ673" s="43" t="e">
        <f t="array" aca="1" ref="AZ673" ca="1">INDEX(ColClas1,MIN(IF(Tron1=$AT673,IF(COUNTIF($AV673:AY673,Clas1)=0,ROW(Clas1)))))&amp;""</f>
        <v>#REF!</v>
      </c>
      <c r="BA673" s="43" t="e">
        <f t="array" aca="1" ref="BA673" ca="1">INDEX(ColClas1,MIN(IF(Tron1=$AT673,IF(COUNTIF($AV673:AZ673,Clas1)=0,ROW(Clas1)))))&amp;""</f>
        <v>#REF!</v>
      </c>
    </row>
    <row r="674" spans="1:53" x14ac:dyDescent="0.25">
      <c r="A674" s="35">
        <v>664</v>
      </c>
      <c r="B674" s="41" t="str">
        <f>IF(COUNTIF(C$11:C673,C674)=0,B673&amp;C674,B673)</f>
        <v/>
      </c>
      <c r="C674" s="116" t="str">
        <f t="shared" si="229"/>
        <v/>
      </c>
      <c r="D674" s="114"/>
      <c r="E674" s="3"/>
      <c r="F674" s="2" t="e">
        <f t="shared" si="224"/>
        <v>#REF!</v>
      </c>
      <c r="G674" s="2" t="e">
        <f t="shared" si="225"/>
        <v>#REF!</v>
      </c>
      <c r="H674" s="2" t="e">
        <f t="shared" si="226"/>
        <v>#REF!</v>
      </c>
      <c r="I674" s="4"/>
      <c r="J674" s="4"/>
      <c r="K674" s="4"/>
      <c r="L674" s="4"/>
      <c r="M674" s="4"/>
      <c r="N674" s="4"/>
      <c r="O674" s="4"/>
      <c r="P674" s="4"/>
      <c r="Q674" s="2" t="str">
        <f t="shared" si="230"/>
        <v/>
      </c>
      <c r="R674" s="2" t="str">
        <f t="shared" si="231"/>
        <v/>
      </c>
      <c r="S674" s="2" t="str">
        <f t="shared" si="232"/>
        <v/>
      </c>
      <c r="T674" s="2">
        <f t="shared" si="242"/>
        <v>0</v>
      </c>
      <c r="U674" s="2" t="str">
        <f t="shared" si="233"/>
        <v/>
      </c>
      <c r="V674" s="2" t="str">
        <f t="shared" si="234"/>
        <v/>
      </c>
      <c r="W674" s="2" t="str">
        <f t="shared" si="235"/>
        <v/>
      </c>
      <c r="X674" s="5" t="str">
        <f t="shared" si="241"/>
        <v/>
      </c>
      <c r="Y674" s="2" t="str">
        <f t="shared" si="236"/>
        <v/>
      </c>
      <c r="Z674" s="2" t="str">
        <f t="shared" si="237"/>
        <v/>
      </c>
      <c r="AA674" s="4"/>
      <c r="AB674" s="4"/>
      <c r="AC674" s="4"/>
      <c r="AD674" s="4"/>
      <c r="AE674" s="4"/>
      <c r="AF674" s="4"/>
      <c r="AG674" s="4"/>
      <c r="AH674" s="4"/>
      <c r="AI674" s="2" t="str">
        <f t="shared" ref="AI674:AI737" si="243">C674</f>
        <v/>
      </c>
      <c r="AJ674" s="2" t="str">
        <f t="shared" si="238"/>
        <v/>
      </c>
      <c r="AK674" s="6" t="e">
        <f>VLOOKUP(C674,#REF!,10,FALSE)</f>
        <v>#REF!</v>
      </c>
      <c r="AL674" s="4"/>
      <c r="AM674" s="2" t="str">
        <f t="shared" si="239"/>
        <v/>
      </c>
      <c r="AN674" s="2" t="str">
        <f t="shared" si="240"/>
        <v/>
      </c>
      <c r="AO674" s="7" t="e">
        <f t="shared" si="227"/>
        <v>#VALUE!</v>
      </c>
      <c r="AP674" s="117"/>
      <c r="AQ674" s="8" t="str">
        <f t="shared" si="228"/>
        <v/>
      </c>
      <c r="AR674" s="9"/>
      <c r="AS674" s="1" t="str">
        <f t="shared" ref="AS674:AS737" si="244">CONCATENATE(C674,E674)</f>
        <v/>
      </c>
      <c r="AT674" s="43" t="e">
        <f>#REF!</f>
        <v>#REF!</v>
      </c>
      <c r="AU674" s="43" t="str">
        <f t="shared" ref="AU674:AU737" ca="1" si="245">IF(COUNTIF(AW674:AZ674,"D")&gt;0,"D",IF(COUNTIF(AW674:AZ674,"C")&gt;0,"C",IF(COUNTIF(AW674:AZ674,"B")&gt;0,"B",IF(COUNTIF(AW674:AZ674,"A")&gt;0,"A",""))))</f>
        <v/>
      </c>
      <c r="AW674" s="43" t="e">
        <f t="array" aca="1" ref="AW674" ca="1">INDEX(ColClas1,MIN(IF(Tron1=$AT674,IF(COUNTIF($AV674:AV674,Clas1)=0,ROW(Clas1)))))&amp;""</f>
        <v>#REF!</v>
      </c>
      <c r="AX674" s="43" t="e">
        <f t="array" aca="1" ref="AX674" ca="1">INDEX(ColClas1,MIN(IF(Tron1=$AT674,IF(COUNTIF($AV674:AW674,Clas1)=0,ROW(Clas1)))))&amp;""</f>
        <v>#REF!</v>
      </c>
      <c r="AY674" s="43" t="e">
        <f t="array" aca="1" ref="AY674" ca="1">INDEX(ColClas1,MIN(IF(Tron1=$AT674,IF(COUNTIF($AV674:AX674,Clas1)=0,ROW(Clas1)))))&amp;""</f>
        <v>#REF!</v>
      </c>
      <c r="AZ674" s="43" t="e">
        <f t="array" aca="1" ref="AZ674" ca="1">INDEX(ColClas1,MIN(IF(Tron1=$AT674,IF(COUNTIF($AV674:AY674,Clas1)=0,ROW(Clas1)))))&amp;""</f>
        <v>#REF!</v>
      </c>
      <c r="BA674" s="43" t="e">
        <f t="array" aca="1" ref="BA674" ca="1">INDEX(ColClas1,MIN(IF(Tron1=$AT674,IF(COUNTIF($AV674:AZ674,Clas1)=0,ROW(Clas1)))))&amp;""</f>
        <v>#REF!</v>
      </c>
    </row>
    <row r="675" spans="1:53" x14ac:dyDescent="0.25">
      <c r="A675" s="35">
        <v>665</v>
      </c>
      <c r="B675" s="41" t="str">
        <f>IF(COUNTIF(C$11:C674,C675)=0,B674&amp;C675,B674)</f>
        <v/>
      </c>
      <c r="C675" s="116" t="str">
        <f t="shared" si="229"/>
        <v/>
      </c>
      <c r="D675" s="114"/>
      <c r="E675" s="3"/>
      <c r="F675" s="2" t="e">
        <f t="shared" si="224"/>
        <v>#REF!</v>
      </c>
      <c r="G675" s="2" t="e">
        <f t="shared" si="225"/>
        <v>#REF!</v>
      </c>
      <c r="H675" s="2" t="e">
        <f t="shared" si="226"/>
        <v>#REF!</v>
      </c>
      <c r="I675" s="4"/>
      <c r="J675" s="4"/>
      <c r="K675" s="4"/>
      <c r="L675" s="4"/>
      <c r="M675" s="4"/>
      <c r="N675" s="4"/>
      <c r="O675" s="4"/>
      <c r="P675" s="4"/>
      <c r="Q675" s="2" t="str">
        <f t="shared" si="230"/>
        <v/>
      </c>
      <c r="R675" s="2" t="str">
        <f t="shared" si="231"/>
        <v/>
      </c>
      <c r="S675" s="2" t="str">
        <f t="shared" si="232"/>
        <v/>
      </c>
      <c r="T675" s="2">
        <f t="shared" si="242"/>
        <v>0</v>
      </c>
      <c r="U675" s="2" t="str">
        <f t="shared" si="233"/>
        <v/>
      </c>
      <c r="V675" s="2" t="str">
        <f t="shared" si="234"/>
        <v/>
      </c>
      <c r="W675" s="2" t="str">
        <f t="shared" si="235"/>
        <v/>
      </c>
      <c r="X675" s="5" t="str">
        <f t="shared" si="241"/>
        <v/>
      </c>
      <c r="Y675" s="2" t="str">
        <f t="shared" si="236"/>
        <v/>
      </c>
      <c r="Z675" s="2" t="str">
        <f t="shared" si="237"/>
        <v/>
      </c>
      <c r="AA675" s="4"/>
      <c r="AB675" s="4"/>
      <c r="AC675" s="4"/>
      <c r="AD675" s="4"/>
      <c r="AE675" s="4"/>
      <c r="AF675" s="4"/>
      <c r="AG675" s="4"/>
      <c r="AH675" s="4"/>
      <c r="AI675" s="2" t="str">
        <f t="shared" si="243"/>
        <v/>
      </c>
      <c r="AJ675" s="2" t="str">
        <f t="shared" si="238"/>
        <v/>
      </c>
      <c r="AK675" s="6" t="e">
        <f>VLOOKUP(C675,#REF!,10,FALSE)</f>
        <v>#REF!</v>
      </c>
      <c r="AL675" s="4"/>
      <c r="AM675" s="2" t="str">
        <f t="shared" si="239"/>
        <v/>
      </c>
      <c r="AN675" s="2" t="str">
        <f t="shared" si="240"/>
        <v/>
      </c>
      <c r="AO675" s="7" t="e">
        <f t="shared" si="227"/>
        <v>#VALUE!</v>
      </c>
      <c r="AP675" s="117"/>
      <c r="AQ675" s="8" t="str">
        <f t="shared" si="228"/>
        <v/>
      </c>
      <c r="AR675" s="9"/>
      <c r="AS675" s="1" t="str">
        <f t="shared" si="244"/>
        <v/>
      </c>
      <c r="AT675" s="43" t="e">
        <f>#REF!</f>
        <v>#REF!</v>
      </c>
      <c r="AU675" s="43" t="str">
        <f t="shared" ca="1" si="245"/>
        <v/>
      </c>
      <c r="AW675" s="43" t="e">
        <f t="array" aca="1" ref="AW675" ca="1">INDEX(ColClas1,MIN(IF(Tron1=$AT675,IF(COUNTIF($AV675:AV675,Clas1)=0,ROW(Clas1)))))&amp;""</f>
        <v>#REF!</v>
      </c>
      <c r="AX675" s="43" t="e">
        <f t="array" aca="1" ref="AX675" ca="1">INDEX(ColClas1,MIN(IF(Tron1=$AT675,IF(COUNTIF($AV675:AW675,Clas1)=0,ROW(Clas1)))))&amp;""</f>
        <v>#REF!</v>
      </c>
      <c r="AY675" s="43" t="e">
        <f t="array" aca="1" ref="AY675" ca="1">INDEX(ColClas1,MIN(IF(Tron1=$AT675,IF(COUNTIF($AV675:AX675,Clas1)=0,ROW(Clas1)))))&amp;""</f>
        <v>#REF!</v>
      </c>
      <c r="AZ675" s="43" t="e">
        <f t="array" aca="1" ref="AZ675" ca="1">INDEX(ColClas1,MIN(IF(Tron1=$AT675,IF(COUNTIF($AV675:AY675,Clas1)=0,ROW(Clas1)))))&amp;""</f>
        <v>#REF!</v>
      </c>
      <c r="BA675" s="43" t="e">
        <f t="array" aca="1" ref="BA675" ca="1">INDEX(ColClas1,MIN(IF(Tron1=$AT675,IF(COUNTIF($AV675:AZ675,Clas1)=0,ROW(Clas1)))))&amp;""</f>
        <v>#REF!</v>
      </c>
    </row>
    <row r="676" spans="1:53" x14ac:dyDescent="0.25">
      <c r="A676" s="35">
        <v>666</v>
      </c>
      <c r="B676" s="41" t="str">
        <f>IF(COUNTIF(C$11:C675,C676)=0,B675&amp;C676,B675)</f>
        <v/>
      </c>
      <c r="C676" s="116" t="str">
        <f t="shared" si="229"/>
        <v/>
      </c>
      <c r="D676" s="114"/>
      <c r="E676" s="3"/>
      <c r="F676" s="2" t="e">
        <f t="shared" si="224"/>
        <v>#REF!</v>
      </c>
      <c r="G676" s="2" t="e">
        <f t="shared" si="225"/>
        <v>#REF!</v>
      </c>
      <c r="H676" s="2" t="e">
        <f t="shared" si="226"/>
        <v>#REF!</v>
      </c>
      <c r="I676" s="4"/>
      <c r="J676" s="4"/>
      <c r="K676" s="4"/>
      <c r="L676" s="4"/>
      <c r="M676" s="4"/>
      <c r="N676" s="4"/>
      <c r="O676" s="4"/>
      <c r="P676" s="4"/>
      <c r="Q676" s="2" t="str">
        <f t="shared" si="230"/>
        <v/>
      </c>
      <c r="R676" s="2" t="str">
        <f t="shared" si="231"/>
        <v/>
      </c>
      <c r="S676" s="2" t="str">
        <f t="shared" si="232"/>
        <v/>
      </c>
      <c r="T676" s="2">
        <f t="shared" si="242"/>
        <v>0</v>
      </c>
      <c r="U676" s="2" t="str">
        <f t="shared" si="233"/>
        <v/>
      </c>
      <c r="V676" s="2" t="str">
        <f t="shared" si="234"/>
        <v/>
      </c>
      <c r="W676" s="2" t="str">
        <f t="shared" si="235"/>
        <v/>
      </c>
      <c r="X676" s="5" t="str">
        <f t="shared" si="241"/>
        <v/>
      </c>
      <c r="Y676" s="2" t="str">
        <f t="shared" si="236"/>
        <v/>
      </c>
      <c r="Z676" s="2" t="str">
        <f t="shared" si="237"/>
        <v/>
      </c>
      <c r="AA676" s="4"/>
      <c r="AB676" s="4"/>
      <c r="AC676" s="4"/>
      <c r="AD676" s="4"/>
      <c r="AE676" s="4"/>
      <c r="AF676" s="4"/>
      <c r="AG676" s="4"/>
      <c r="AH676" s="4"/>
      <c r="AI676" s="2" t="str">
        <f t="shared" si="243"/>
        <v/>
      </c>
      <c r="AJ676" s="2" t="str">
        <f t="shared" si="238"/>
        <v/>
      </c>
      <c r="AK676" s="6" t="e">
        <f>VLOOKUP(C676,#REF!,10,FALSE)</f>
        <v>#REF!</v>
      </c>
      <c r="AL676" s="4"/>
      <c r="AM676" s="2" t="str">
        <f t="shared" si="239"/>
        <v/>
      </c>
      <c r="AN676" s="2" t="str">
        <f t="shared" si="240"/>
        <v/>
      </c>
      <c r="AO676" s="7" t="e">
        <f t="shared" si="227"/>
        <v>#VALUE!</v>
      </c>
      <c r="AP676" s="117"/>
      <c r="AQ676" s="8" t="str">
        <f t="shared" si="228"/>
        <v/>
      </c>
      <c r="AR676" s="9"/>
      <c r="AS676" s="1" t="str">
        <f t="shared" si="244"/>
        <v/>
      </c>
      <c r="AT676" s="43" t="e">
        <f>#REF!</f>
        <v>#REF!</v>
      </c>
      <c r="AU676" s="43" t="str">
        <f t="shared" ca="1" si="245"/>
        <v/>
      </c>
      <c r="AW676" s="43" t="e">
        <f t="array" aca="1" ref="AW676" ca="1">INDEX(ColClas1,MIN(IF(Tron1=$AT676,IF(COUNTIF($AV676:AV676,Clas1)=0,ROW(Clas1)))))&amp;""</f>
        <v>#REF!</v>
      </c>
      <c r="AX676" s="43" t="e">
        <f t="array" aca="1" ref="AX676" ca="1">INDEX(ColClas1,MIN(IF(Tron1=$AT676,IF(COUNTIF($AV676:AW676,Clas1)=0,ROW(Clas1)))))&amp;""</f>
        <v>#REF!</v>
      </c>
      <c r="AY676" s="43" t="e">
        <f t="array" aca="1" ref="AY676" ca="1">INDEX(ColClas1,MIN(IF(Tron1=$AT676,IF(COUNTIF($AV676:AX676,Clas1)=0,ROW(Clas1)))))&amp;""</f>
        <v>#REF!</v>
      </c>
      <c r="AZ676" s="43" t="e">
        <f t="array" aca="1" ref="AZ676" ca="1">INDEX(ColClas1,MIN(IF(Tron1=$AT676,IF(COUNTIF($AV676:AY676,Clas1)=0,ROW(Clas1)))))&amp;""</f>
        <v>#REF!</v>
      </c>
      <c r="BA676" s="43" t="e">
        <f t="array" aca="1" ref="BA676" ca="1">INDEX(ColClas1,MIN(IF(Tron1=$AT676,IF(COUNTIF($AV676:AZ676,Clas1)=0,ROW(Clas1)))))&amp;""</f>
        <v>#REF!</v>
      </c>
    </row>
    <row r="677" spans="1:53" x14ac:dyDescent="0.25">
      <c r="A677" s="35">
        <v>667</v>
      </c>
      <c r="B677" s="41" t="str">
        <f>IF(COUNTIF(C$11:C676,C677)=0,B676&amp;C677,B676)</f>
        <v/>
      </c>
      <c r="C677" s="116" t="str">
        <f t="shared" si="229"/>
        <v/>
      </c>
      <c r="D677" s="114"/>
      <c r="E677" s="3"/>
      <c r="F677" s="2" t="e">
        <f t="shared" si="224"/>
        <v>#REF!</v>
      </c>
      <c r="G677" s="2" t="e">
        <f t="shared" si="225"/>
        <v>#REF!</v>
      </c>
      <c r="H677" s="2" t="e">
        <f t="shared" si="226"/>
        <v>#REF!</v>
      </c>
      <c r="I677" s="4"/>
      <c r="J677" s="4"/>
      <c r="K677" s="4"/>
      <c r="L677" s="4"/>
      <c r="M677" s="4"/>
      <c r="N677" s="4"/>
      <c r="O677" s="4"/>
      <c r="P677" s="4"/>
      <c r="Q677" s="2" t="str">
        <f t="shared" si="230"/>
        <v/>
      </c>
      <c r="R677" s="2" t="str">
        <f t="shared" si="231"/>
        <v/>
      </c>
      <c r="S677" s="2" t="str">
        <f t="shared" si="232"/>
        <v/>
      </c>
      <c r="T677" s="2">
        <f t="shared" si="242"/>
        <v>0</v>
      </c>
      <c r="U677" s="2" t="str">
        <f t="shared" si="233"/>
        <v/>
      </c>
      <c r="V677" s="2" t="str">
        <f t="shared" si="234"/>
        <v/>
      </c>
      <c r="W677" s="2" t="str">
        <f t="shared" si="235"/>
        <v/>
      </c>
      <c r="X677" s="5" t="str">
        <f t="shared" si="241"/>
        <v/>
      </c>
      <c r="Y677" s="2" t="str">
        <f t="shared" si="236"/>
        <v/>
      </c>
      <c r="Z677" s="2" t="str">
        <f t="shared" si="237"/>
        <v/>
      </c>
      <c r="AA677" s="4"/>
      <c r="AB677" s="4"/>
      <c r="AC677" s="4"/>
      <c r="AD677" s="4"/>
      <c r="AE677" s="4"/>
      <c r="AF677" s="4"/>
      <c r="AG677" s="4"/>
      <c r="AH677" s="4"/>
      <c r="AI677" s="2" t="str">
        <f t="shared" si="243"/>
        <v/>
      </c>
      <c r="AJ677" s="2" t="str">
        <f t="shared" si="238"/>
        <v/>
      </c>
      <c r="AK677" s="6" t="e">
        <f>VLOOKUP(C677,#REF!,10,FALSE)</f>
        <v>#REF!</v>
      </c>
      <c r="AL677" s="4"/>
      <c r="AM677" s="2" t="str">
        <f t="shared" si="239"/>
        <v/>
      </c>
      <c r="AN677" s="2" t="str">
        <f t="shared" si="240"/>
        <v/>
      </c>
      <c r="AO677" s="7" t="e">
        <f t="shared" si="227"/>
        <v>#VALUE!</v>
      </c>
      <c r="AP677" s="117"/>
      <c r="AQ677" s="8" t="str">
        <f t="shared" si="228"/>
        <v/>
      </c>
      <c r="AR677" s="9"/>
      <c r="AS677" s="1" t="str">
        <f t="shared" si="244"/>
        <v/>
      </c>
      <c r="AT677" s="43" t="e">
        <f>#REF!</f>
        <v>#REF!</v>
      </c>
      <c r="AU677" s="43" t="str">
        <f t="shared" ca="1" si="245"/>
        <v/>
      </c>
      <c r="AW677" s="43" t="e">
        <f t="array" aca="1" ref="AW677" ca="1">INDEX(ColClas1,MIN(IF(Tron1=$AT677,IF(COUNTIF($AV677:AV677,Clas1)=0,ROW(Clas1)))))&amp;""</f>
        <v>#REF!</v>
      </c>
      <c r="AX677" s="43" t="e">
        <f t="array" aca="1" ref="AX677" ca="1">INDEX(ColClas1,MIN(IF(Tron1=$AT677,IF(COUNTIF($AV677:AW677,Clas1)=0,ROW(Clas1)))))&amp;""</f>
        <v>#REF!</v>
      </c>
      <c r="AY677" s="43" t="e">
        <f t="array" aca="1" ref="AY677" ca="1">INDEX(ColClas1,MIN(IF(Tron1=$AT677,IF(COUNTIF($AV677:AX677,Clas1)=0,ROW(Clas1)))))&amp;""</f>
        <v>#REF!</v>
      </c>
      <c r="AZ677" s="43" t="e">
        <f t="array" aca="1" ref="AZ677" ca="1">INDEX(ColClas1,MIN(IF(Tron1=$AT677,IF(COUNTIF($AV677:AY677,Clas1)=0,ROW(Clas1)))))&amp;""</f>
        <v>#REF!</v>
      </c>
      <c r="BA677" s="43" t="e">
        <f t="array" aca="1" ref="BA677" ca="1">INDEX(ColClas1,MIN(IF(Tron1=$AT677,IF(COUNTIF($AV677:AZ677,Clas1)=0,ROW(Clas1)))))&amp;""</f>
        <v>#REF!</v>
      </c>
    </row>
    <row r="678" spans="1:53" x14ac:dyDescent="0.25">
      <c r="A678" s="35">
        <v>668</v>
      </c>
      <c r="B678" s="41" t="str">
        <f>IF(COUNTIF(C$11:C677,C678)=0,B677&amp;C678,B677)</f>
        <v/>
      </c>
      <c r="C678" s="116" t="str">
        <f t="shared" si="229"/>
        <v/>
      </c>
      <c r="D678" s="114"/>
      <c r="E678" s="3"/>
      <c r="F678" s="2" t="e">
        <f t="shared" si="224"/>
        <v>#REF!</v>
      </c>
      <c r="G678" s="2" t="e">
        <f t="shared" si="225"/>
        <v>#REF!</v>
      </c>
      <c r="H678" s="2" t="e">
        <f t="shared" si="226"/>
        <v>#REF!</v>
      </c>
      <c r="I678" s="4"/>
      <c r="J678" s="4"/>
      <c r="K678" s="4"/>
      <c r="L678" s="4"/>
      <c r="M678" s="4"/>
      <c r="N678" s="4"/>
      <c r="O678" s="4"/>
      <c r="P678" s="4"/>
      <c r="Q678" s="2" t="str">
        <f t="shared" si="230"/>
        <v/>
      </c>
      <c r="R678" s="2" t="str">
        <f t="shared" si="231"/>
        <v/>
      </c>
      <c r="S678" s="2" t="str">
        <f t="shared" si="232"/>
        <v/>
      </c>
      <c r="T678" s="2">
        <f t="shared" si="242"/>
        <v>0</v>
      </c>
      <c r="U678" s="2" t="str">
        <f t="shared" si="233"/>
        <v/>
      </c>
      <c r="V678" s="2" t="str">
        <f t="shared" si="234"/>
        <v/>
      </c>
      <c r="W678" s="2" t="str">
        <f t="shared" si="235"/>
        <v/>
      </c>
      <c r="X678" s="5" t="str">
        <f t="shared" si="241"/>
        <v/>
      </c>
      <c r="Y678" s="2" t="str">
        <f t="shared" si="236"/>
        <v/>
      </c>
      <c r="Z678" s="2" t="str">
        <f t="shared" si="237"/>
        <v/>
      </c>
      <c r="AA678" s="4"/>
      <c r="AB678" s="4"/>
      <c r="AC678" s="4"/>
      <c r="AD678" s="4"/>
      <c r="AE678" s="4"/>
      <c r="AF678" s="4"/>
      <c r="AG678" s="4"/>
      <c r="AH678" s="4"/>
      <c r="AI678" s="2" t="str">
        <f t="shared" si="243"/>
        <v/>
      </c>
      <c r="AJ678" s="2" t="str">
        <f t="shared" si="238"/>
        <v/>
      </c>
      <c r="AK678" s="6" t="e">
        <f>VLOOKUP(C678,#REF!,10,FALSE)</f>
        <v>#REF!</v>
      </c>
      <c r="AL678" s="4"/>
      <c r="AM678" s="2" t="str">
        <f t="shared" si="239"/>
        <v/>
      </c>
      <c r="AN678" s="2" t="str">
        <f t="shared" si="240"/>
        <v/>
      </c>
      <c r="AO678" s="7" t="e">
        <f t="shared" si="227"/>
        <v>#VALUE!</v>
      </c>
      <c r="AP678" s="117"/>
      <c r="AQ678" s="8" t="str">
        <f t="shared" si="228"/>
        <v/>
      </c>
      <c r="AR678" s="9"/>
      <c r="AS678" s="1" t="str">
        <f t="shared" si="244"/>
        <v/>
      </c>
      <c r="AT678" s="43" t="e">
        <f>#REF!</f>
        <v>#REF!</v>
      </c>
      <c r="AU678" s="43" t="str">
        <f t="shared" ca="1" si="245"/>
        <v/>
      </c>
      <c r="AW678" s="43" t="e">
        <f t="array" aca="1" ref="AW678" ca="1">INDEX(ColClas1,MIN(IF(Tron1=$AT678,IF(COUNTIF($AV678:AV678,Clas1)=0,ROW(Clas1)))))&amp;""</f>
        <v>#REF!</v>
      </c>
      <c r="AX678" s="43" t="e">
        <f t="array" aca="1" ref="AX678" ca="1">INDEX(ColClas1,MIN(IF(Tron1=$AT678,IF(COUNTIF($AV678:AW678,Clas1)=0,ROW(Clas1)))))&amp;""</f>
        <v>#REF!</v>
      </c>
      <c r="AY678" s="43" t="e">
        <f t="array" aca="1" ref="AY678" ca="1">INDEX(ColClas1,MIN(IF(Tron1=$AT678,IF(COUNTIF($AV678:AX678,Clas1)=0,ROW(Clas1)))))&amp;""</f>
        <v>#REF!</v>
      </c>
      <c r="AZ678" s="43" t="e">
        <f t="array" aca="1" ref="AZ678" ca="1">INDEX(ColClas1,MIN(IF(Tron1=$AT678,IF(COUNTIF($AV678:AY678,Clas1)=0,ROW(Clas1)))))&amp;""</f>
        <v>#REF!</v>
      </c>
      <c r="BA678" s="43" t="e">
        <f t="array" aca="1" ref="BA678" ca="1">INDEX(ColClas1,MIN(IF(Tron1=$AT678,IF(COUNTIF($AV678:AZ678,Clas1)=0,ROW(Clas1)))))&amp;""</f>
        <v>#REF!</v>
      </c>
    </row>
    <row r="679" spans="1:53" x14ac:dyDescent="0.25">
      <c r="A679" s="35">
        <v>669</v>
      </c>
      <c r="B679" s="41" t="str">
        <f>IF(COUNTIF(C$11:C678,C679)=0,B678&amp;C679,B678)</f>
        <v/>
      </c>
      <c r="C679" s="116" t="str">
        <f t="shared" si="229"/>
        <v/>
      </c>
      <c r="D679" s="114"/>
      <c r="E679" s="3"/>
      <c r="F679" s="2" t="e">
        <f t="shared" si="224"/>
        <v>#REF!</v>
      </c>
      <c r="G679" s="2" t="e">
        <f t="shared" si="225"/>
        <v>#REF!</v>
      </c>
      <c r="H679" s="2" t="e">
        <f t="shared" si="226"/>
        <v>#REF!</v>
      </c>
      <c r="I679" s="4"/>
      <c r="J679" s="4"/>
      <c r="K679" s="4"/>
      <c r="L679" s="4"/>
      <c r="M679" s="4"/>
      <c r="N679" s="4"/>
      <c r="O679" s="4"/>
      <c r="P679" s="4"/>
      <c r="Q679" s="2" t="str">
        <f t="shared" si="230"/>
        <v/>
      </c>
      <c r="R679" s="2" t="str">
        <f t="shared" si="231"/>
        <v/>
      </c>
      <c r="S679" s="2" t="str">
        <f t="shared" si="232"/>
        <v/>
      </c>
      <c r="T679" s="2">
        <f t="shared" si="242"/>
        <v>0</v>
      </c>
      <c r="U679" s="2" t="str">
        <f t="shared" si="233"/>
        <v/>
      </c>
      <c r="V679" s="2" t="str">
        <f t="shared" si="234"/>
        <v/>
      </c>
      <c r="W679" s="2" t="str">
        <f t="shared" si="235"/>
        <v/>
      </c>
      <c r="X679" s="5" t="str">
        <f t="shared" si="241"/>
        <v/>
      </c>
      <c r="Y679" s="2" t="str">
        <f t="shared" si="236"/>
        <v/>
      </c>
      <c r="Z679" s="2" t="str">
        <f t="shared" si="237"/>
        <v/>
      </c>
      <c r="AA679" s="4"/>
      <c r="AB679" s="4"/>
      <c r="AC679" s="4"/>
      <c r="AD679" s="4"/>
      <c r="AE679" s="4"/>
      <c r="AF679" s="4"/>
      <c r="AG679" s="4"/>
      <c r="AH679" s="4"/>
      <c r="AI679" s="2" t="str">
        <f t="shared" si="243"/>
        <v/>
      </c>
      <c r="AJ679" s="2" t="str">
        <f t="shared" si="238"/>
        <v/>
      </c>
      <c r="AK679" s="6" t="e">
        <f>VLOOKUP(C679,#REF!,10,FALSE)</f>
        <v>#REF!</v>
      </c>
      <c r="AL679" s="4"/>
      <c r="AM679" s="2" t="str">
        <f t="shared" si="239"/>
        <v/>
      </c>
      <c r="AN679" s="2" t="str">
        <f t="shared" si="240"/>
        <v/>
      </c>
      <c r="AO679" s="7" t="e">
        <f t="shared" si="227"/>
        <v>#VALUE!</v>
      </c>
      <c r="AP679" s="117"/>
      <c r="AQ679" s="8" t="str">
        <f t="shared" si="228"/>
        <v/>
      </c>
      <c r="AR679" s="9"/>
      <c r="AS679" s="1" t="str">
        <f t="shared" si="244"/>
        <v/>
      </c>
      <c r="AT679" s="43" t="e">
        <f>#REF!</f>
        <v>#REF!</v>
      </c>
      <c r="AU679" s="43" t="str">
        <f t="shared" ca="1" si="245"/>
        <v/>
      </c>
      <c r="AW679" s="43" t="e">
        <f t="array" aca="1" ref="AW679" ca="1">INDEX(ColClas1,MIN(IF(Tron1=$AT679,IF(COUNTIF($AV679:AV679,Clas1)=0,ROW(Clas1)))))&amp;""</f>
        <v>#REF!</v>
      </c>
      <c r="AX679" s="43" t="e">
        <f t="array" aca="1" ref="AX679" ca="1">INDEX(ColClas1,MIN(IF(Tron1=$AT679,IF(COUNTIF($AV679:AW679,Clas1)=0,ROW(Clas1)))))&amp;""</f>
        <v>#REF!</v>
      </c>
      <c r="AY679" s="43" t="e">
        <f t="array" aca="1" ref="AY679" ca="1">INDEX(ColClas1,MIN(IF(Tron1=$AT679,IF(COUNTIF($AV679:AX679,Clas1)=0,ROW(Clas1)))))&amp;""</f>
        <v>#REF!</v>
      </c>
      <c r="AZ679" s="43" t="e">
        <f t="array" aca="1" ref="AZ679" ca="1">INDEX(ColClas1,MIN(IF(Tron1=$AT679,IF(COUNTIF($AV679:AY679,Clas1)=0,ROW(Clas1)))))&amp;""</f>
        <v>#REF!</v>
      </c>
      <c r="BA679" s="43" t="e">
        <f t="array" aca="1" ref="BA679" ca="1">INDEX(ColClas1,MIN(IF(Tron1=$AT679,IF(COUNTIF($AV679:AZ679,Clas1)=0,ROW(Clas1)))))&amp;""</f>
        <v>#REF!</v>
      </c>
    </row>
    <row r="680" spans="1:53" x14ac:dyDescent="0.25">
      <c r="A680" s="35">
        <v>670</v>
      </c>
      <c r="B680" s="41" t="str">
        <f>IF(COUNTIF(C$11:C679,C680)=0,B679&amp;C680,B679)</f>
        <v/>
      </c>
      <c r="C680" s="116" t="str">
        <f t="shared" si="229"/>
        <v/>
      </c>
      <c r="D680" s="114"/>
      <c r="E680" s="3"/>
      <c r="F680" s="2" t="e">
        <f t="shared" si="224"/>
        <v>#REF!</v>
      </c>
      <c r="G680" s="2" t="e">
        <f t="shared" si="225"/>
        <v>#REF!</v>
      </c>
      <c r="H680" s="2" t="e">
        <f t="shared" si="226"/>
        <v>#REF!</v>
      </c>
      <c r="I680" s="4"/>
      <c r="J680" s="4"/>
      <c r="K680" s="4"/>
      <c r="L680" s="4"/>
      <c r="M680" s="4"/>
      <c r="N680" s="4"/>
      <c r="O680" s="4"/>
      <c r="P680" s="4"/>
      <c r="Q680" s="2" t="str">
        <f t="shared" si="230"/>
        <v/>
      </c>
      <c r="R680" s="2" t="str">
        <f t="shared" si="231"/>
        <v/>
      </c>
      <c r="S680" s="2" t="str">
        <f t="shared" si="232"/>
        <v/>
      </c>
      <c r="T680" s="2">
        <f t="shared" si="242"/>
        <v>0</v>
      </c>
      <c r="U680" s="2" t="str">
        <f t="shared" si="233"/>
        <v/>
      </c>
      <c r="V680" s="2" t="str">
        <f t="shared" si="234"/>
        <v/>
      </c>
      <c r="W680" s="2" t="str">
        <f t="shared" si="235"/>
        <v/>
      </c>
      <c r="X680" s="5" t="str">
        <f t="shared" si="241"/>
        <v/>
      </c>
      <c r="Y680" s="2" t="str">
        <f t="shared" si="236"/>
        <v/>
      </c>
      <c r="Z680" s="2" t="str">
        <f t="shared" si="237"/>
        <v/>
      </c>
      <c r="AA680" s="4"/>
      <c r="AB680" s="4"/>
      <c r="AC680" s="4"/>
      <c r="AD680" s="4"/>
      <c r="AE680" s="4"/>
      <c r="AF680" s="4"/>
      <c r="AG680" s="4"/>
      <c r="AH680" s="4"/>
      <c r="AI680" s="2" t="str">
        <f t="shared" si="243"/>
        <v/>
      </c>
      <c r="AJ680" s="2" t="str">
        <f t="shared" si="238"/>
        <v/>
      </c>
      <c r="AK680" s="6" t="e">
        <f>VLOOKUP(C680,#REF!,10,FALSE)</f>
        <v>#REF!</v>
      </c>
      <c r="AL680" s="4"/>
      <c r="AM680" s="2" t="str">
        <f t="shared" si="239"/>
        <v/>
      </c>
      <c r="AN680" s="2" t="str">
        <f t="shared" si="240"/>
        <v/>
      </c>
      <c r="AO680" s="7" t="e">
        <f t="shared" si="227"/>
        <v>#VALUE!</v>
      </c>
      <c r="AP680" s="117"/>
      <c r="AQ680" s="8" t="str">
        <f t="shared" si="228"/>
        <v/>
      </c>
      <c r="AR680" s="9"/>
      <c r="AS680" s="1" t="str">
        <f t="shared" si="244"/>
        <v/>
      </c>
      <c r="AT680" s="43" t="e">
        <f>#REF!</f>
        <v>#REF!</v>
      </c>
      <c r="AU680" s="43" t="str">
        <f t="shared" ca="1" si="245"/>
        <v/>
      </c>
      <c r="AW680" s="43" t="e">
        <f t="array" aca="1" ref="AW680" ca="1">INDEX(ColClas1,MIN(IF(Tron1=$AT680,IF(COUNTIF($AV680:AV680,Clas1)=0,ROW(Clas1)))))&amp;""</f>
        <v>#REF!</v>
      </c>
      <c r="AX680" s="43" t="e">
        <f t="array" aca="1" ref="AX680" ca="1">INDEX(ColClas1,MIN(IF(Tron1=$AT680,IF(COUNTIF($AV680:AW680,Clas1)=0,ROW(Clas1)))))&amp;""</f>
        <v>#REF!</v>
      </c>
      <c r="AY680" s="43" t="e">
        <f t="array" aca="1" ref="AY680" ca="1">INDEX(ColClas1,MIN(IF(Tron1=$AT680,IF(COUNTIF($AV680:AX680,Clas1)=0,ROW(Clas1)))))&amp;""</f>
        <v>#REF!</v>
      </c>
      <c r="AZ680" s="43" t="e">
        <f t="array" aca="1" ref="AZ680" ca="1">INDEX(ColClas1,MIN(IF(Tron1=$AT680,IF(COUNTIF($AV680:AY680,Clas1)=0,ROW(Clas1)))))&amp;""</f>
        <v>#REF!</v>
      </c>
      <c r="BA680" s="43" t="e">
        <f t="array" aca="1" ref="BA680" ca="1">INDEX(ColClas1,MIN(IF(Tron1=$AT680,IF(COUNTIF($AV680:AZ680,Clas1)=0,ROW(Clas1)))))&amp;""</f>
        <v>#REF!</v>
      </c>
    </row>
    <row r="681" spans="1:53" x14ac:dyDescent="0.25">
      <c r="A681" s="35">
        <v>671</v>
      </c>
      <c r="B681" s="41" t="str">
        <f>IF(COUNTIF(C$11:C680,C681)=0,B680&amp;C681,B680)</f>
        <v/>
      </c>
      <c r="C681" s="116" t="str">
        <f t="shared" si="229"/>
        <v/>
      </c>
      <c r="D681" s="114"/>
      <c r="E681" s="3"/>
      <c r="F681" s="2" t="e">
        <f t="shared" si="224"/>
        <v>#REF!</v>
      </c>
      <c r="G681" s="2" t="e">
        <f t="shared" si="225"/>
        <v>#REF!</v>
      </c>
      <c r="H681" s="2" t="e">
        <f t="shared" si="226"/>
        <v>#REF!</v>
      </c>
      <c r="I681" s="4"/>
      <c r="J681" s="4"/>
      <c r="K681" s="4"/>
      <c r="L681" s="4"/>
      <c r="M681" s="4"/>
      <c r="N681" s="4"/>
      <c r="O681" s="4"/>
      <c r="P681" s="4"/>
      <c r="Q681" s="2" t="str">
        <f t="shared" si="230"/>
        <v/>
      </c>
      <c r="R681" s="2" t="str">
        <f t="shared" si="231"/>
        <v/>
      </c>
      <c r="S681" s="2" t="str">
        <f t="shared" si="232"/>
        <v/>
      </c>
      <c r="T681" s="2">
        <f t="shared" si="242"/>
        <v>0</v>
      </c>
      <c r="U681" s="2" t="str">
        <f t="shared" si="233"/>
        <v/>
      </c>
      <c r="V681" s="2" t="str">
        <f t="shared" si="234"/>
        <v/>
      </c>
      <c r="W681" s="2" t="str">
        <f t="shared" si="235"/>
        <v/>
      </c>
      <c r="X681" s="5" t="str">
        <f t="shared" si="241"/>
        <v/>
      </c>
      <c r="Y681" s="2" t="str">
        <f t="shared" si="236"/>
        <v/>
      </c>
      <c r="Z681" s="2" t="str">
        <f t="shared" si="237"/>
        <v/>
      </c>
      <c r="AA681" s="4"/>
      <c r="AB681" s="4"/>
      <c r="AC681" s="4"/>
      <c r="AD681" s="4"/>
      <c r="AE681" s="4"/>
      <c r="AF681" s="4"/>
      <c r="AG681" s="4"/>
      <c r="AH681" s="4"/>
      <c r="AI681" s="2" t="str">
        <f t="shared" si="243"/>
        <v/>
      </c>
      <c r="AJ681" s="2" t="str">
        <f t="shared" si="238"/>
        <v/>
      </c>
      <c r="AK681" s="6" t="e">
        <f>VLOOKUP(C681,#REF!,10,FALSE)</f>
        <v>#REF!</v>
      </c>
      <c r="AL681" s="4"/>
      <c r="AM681" s="2" t="str">
        <f t="shared" si="239"/>
        <v/>
      </c>
      <c r="AN681" s="2" t="str">
        <f t="shared" si="240"/>
        <v/>
      </c>
      <c r="AO681" s="7" t="e">
        <f t="shared" si="227"/>
        <v>#VALUE!</v>
      </c>
      <c r="AP681" s="117"/>
      <c r="AQ681" s="8" t="str">
        <f t="shared" si="228"/>
        <v/>
      </c>
      <c r="AR681" s="9"/>
      <c r="AS681" s="1" t="str">
        <f t="shared" si="244"/>
        <v/>
      </c>
      <c r="AT681" s="43" t="e">
        <f>#REF!</f>
        <v>#REF!</v>
      </c>
      <c r="AU681" s="43" t="str">
        <f t="shared" ca="1" si="245"/>
        <v/>
      </c>
      <c r="AW681" s="43" t="e">
        <f t="array" aca="1" ref="AW681" ca="1">INDEX(ColClas1,MIN(IF(Tron1=$AT681,IF(COUNTIF($AV681:AV681,Clas1)=0,ROW(Clas1)))))&amp;""</f>
        <v>#REF!</v>
      </c>
      <c r="AX681" s="43" t="e">
        <f t="array" aca="1" ref="AX681" ca="1">INDEX(ColClas1,MIN(IF(Tron1=$AT681,IF(COUNTIF($AV681:AW681,Clas1)=0,ROW(Clas1)))))&amp;""</f>
        <v>#REF!</v>
      </c>
      <c r="AY681" s="43" t="e">
        <f t="array" aca="1" ref="AY681" ca="1">INDEX(ColClas1,MIN(IF(Tron1=$AT681,IF(COUNTIF($AV681:AX681,Clas1)=0,ROW(Clas1)))))&amp;""</f>
        <v>#REF!</v>
      </c>
      <c r="AZ681" s="43" t="e">
        <f t="array" aca="1" ref="AZ681" ca="1">INDEX(ColClas1,MIN(IF(Tron1=$AT681,IF(COUNTIF($AV681:AY681,Clas1)=0,ROW(Clas1)))))&amp;""</f>
        <v>#REF!</v>
      </c>
      <c r="BA681" s="43" t="e">
        <f t="array" aca="1" ref="BA681" ca="1">INDEX(ColClas1,MIN(IF(Tron1=$AT681,IF(COUNTIF($AV681:AZ681,Clas1)=0,ROW(Clas1)))))&amp;""</f>
        <v>#REF!</v>
      </c>
    </row>
    <row r="682" spans="1:53" x14ac:dyDescent="0.25">
      <c r="A682" s="35">
        <v>672</v>
      </c>
      <c r="B682" s="41" t="str">
        <f>IF(COUNTIF(C$11:C681,C682)=0,B681&amp;C682,B681)</f>
        <v/>
      </c>
      <c r="C682" s="116" t="str">
        <f t="shared" si="229"/>
        <v/>
      </c>
      <c r="D682" s="114"/>
      <c r="E682" s="3"/>
      <c r="F682" s="2" t="e">
        <f t="shared" si="224"/>
        <v>#REF!</v>
      </c>
      <c r="G682" s="2" t="e">
        <f t="shared" si="225"/>
        <v>#REF!</v>
      </c>
      <c r="H682" s="2" t="e">
        <f t="shared" si="226"/>
        <v>#REF!</v>
      </c>
      <c r="I682" s="4"/>
      <c r="J682" s="4"/>
      <c r="K682" s="4"/>
      <c r="L682" s="4"/>
      <c r="M682" s="4"/>
      <c r="N682" s="4"/>
      <c r="O682" s="4"/>
      <c r="P682" s="4"/>
      <c r="Q682" s="2" t="str">
        <f t="shared" si="230"/>
        <v/>
      </c>
      <c r="R682" s="2" t="str">
        <f t="shared" si="231"/>
        <v/>
      </c>
      <c r="S682" s="2" t="str">
        <f t="shared" si="232"/>
        <v/>
      </c>
      <c r="T682" s="2">
        <f t="shared" si="242"/>
        <v>0</v>
      </c>
      <c r="U682" s="2" t="str">
        <f t="shared" si="233"/>
        <v/>
      </c>
      <c r="V682" s="2" t="str">
        <f t="shared" si="234"/>
        <v/>
      </c>
      <c r="W682" s="2" t="str">
        <f t="shared" si="235"/>
        <v/>
      </c>
      <c r="X682" s="5" t="str">
        <f t="shared" si="241"/>
        <v/>
      </c>
      <c r="Y682" s="2" t="str">
        <f t="shared" si="236"/>
        <v/>
      </c>
      <c r="Z682" s="2" t="str">
        <f t="shared" si="237"/>
        <v/>
      </c>
      <c r="AA682" s="4"/>
      <c r="AB682" s="4"/>
      <c r="AC682" s="4"/>
      <c r="AD682" s="4"/>
      <c r="AE682" s="4"/>
      <c r="AF682" s="4"/>
      <c r="AG682" s="4"/>
      <c r="AH682" s="4"/>
      <c r="AI682" s="2" t="str">
        <f t="shared" si="243"/>
        <v/>
      </c>
      <c r="AJ682" s="2" t="str">
        <f t="shared" si="238"/>
        <v/>
      </c>
      <c r="AK682" s="6" t="e">
        <f>VLOOKUP(C682,#REF!,10,FALSE)</f>
        <v>#REF!</v>
      </c>
      <c r="AL682" s="4"/>
      <c r="AM682" s="2" t="str">
        <f t="shared" si="239"/>
        <v/>
      </c>
      <c r="AN682" s="2" t="str">
        <f t="shared" si="240"/>
        <v/>
      </c>
      <c r="AO682" s="7" t="e">
        <f t="shared" si="227"/>
        <v>#VALUE!</v>
      </c>
      <c r="AP682" s="117"/>
      <c r="AQ682" s="8" t="str">
        <f t="shared" si="228"/>
        <v/>
      </c>
      <c r="AR682" s="9"/>
      <c r="AS682" s="1" t="str">
        <f t="shared" si="244"/>
        <v/>
      </c>
      <c r="AT682" s="43" t="e">
        <f>#REF!</f>
        <v>#REF!</v>
      </c>
      <c r="AU682" s="43" t="str">
        <f t="shared" ca="1" si="245"/>
        <v/>
      </c>
      <c r="AW682" s="43" t="e">
        <f t="array" aca="1" ref="AW682" ca="1">INDEX(ColClas1,MIN(IF(Tron1=$AT682,IF(COUNTIF($AV682:AV682,Clas1)=0,ROW(Clas1)))))&amp;""</f>
        <v>#REF!</v>
      </c>
      <c r="AX682" s="43" t="e">
        <f t="array" aca="1" ref="AX682" ca="1">INDEX(ColClas1,MIN(IF(Tron1=$AT682,IF(COUNTIF($AV682:AW682,Clas1)=0,ROW(Clas1)))))&amp;""</f>
        <v>#REF!</v>
      </c>
      <c r="AY682" s="43" t="e">
        <f t="array" aca="1" ref="AY682" ca="1">INDEX(ColClas1,MIN(IF(Tron1=$AT682,IF(COUNTIF($AV682:AX682,Clas1)=0,ROW(Clas1)))))&amp;""</f>
        <v>#REF!</v>
      </c>
      <c r="AZ682" s="43" t="e">
        <f t="array" aca="1" ref="AZ682" ca="1">INDEX(ColClas1,MIN(IF(Tron1=$AT682,IF(COUNTIF($AV682:AY682,Clas1)=0,ROW(Clas1)))))&amp;""</f>
        <v>#REF!</v>
      </c>
      <c r="BA682" s="43" t="e">
        <f t="array" aca="1" ref="BA682" ca="1">INDEX(ColClas1,MIN(IF(Tron1=$AT682,IF(COUNTIF($AV682:AZ682,Clas1)=0,ROW(Clas1)))))&amp;""</f>
        <v>#REF!</v>
      </c>
    </row>
    <row r="683" spans="1:53" x14ac:dyDescent="0.25">
      <c r="A683" s="35">
        <v>673</v>
      </c>
      <c r="B683" s="41" t="str">
        <f>IF(COUNTIF(C$11:C682,C683)=0,B682&amp;C683,B682)</f>
        <v/>
      </c>
      <c r="C683" s="116" t="str">
        <f t="shared" si="229"/>
        <v/>
      </c>
      <c r="D683" s="114"/>
      <c r="E683" s="3"/>
      <c r="F683" s="2" t="e">
        <f t="shared" si="224"/>
        <v>#REF!</v>
      </c>
      <c r="G683" s="2" t="e">
        <f t="shared" si="225"/>
        <v>#REF!</v>
      </c>
      <c r="H683" s="2" t="e">
        <f t="shared" si="226"/>
        <v>#REF!</v>
      </c>
      <c r="I683" s="4"/>
      <c r="J683" s="4"/>
      <c r="K683" s="4"/>
      <c r="L683" s="4"/>
      <c r="M683" s="4"/>
      <c r="N683" s="4"/>
      <c r="O683" s="4"/>
      <c r="P683" s="4"/>
      <c r="Q683" s="2" t="str">
        <f t="shared" si="230"/>
        <v/>
      </c>
      <c r="R683" s="2" t="str">
        <f t="shared" si="231"/>
        <v/>
      </c>
      <c r="S683" s="2" t="str">
        <f t="shared" si="232"/>
        <v/>
      </c>
      <c r="T683" s="2">
        <f t="shared" si="242"/>
        <v>0</v>
      </c>
      <c r="U683" s="2" t="str">
        <f t="shared" si="233"/>
        <v/>
      </c>
      <c r="V683" s="2" t="str">
        <f t="shared" si="234"/>
        <v/>
      </c>
      <c r="W683" s="2" t="str">
        <f t="shared" si="235"/>
        <v/>
      </c>
      <c r="X683" s="5" t="str">
        <f t="shared" si="241"/>
        <v/>
      </c>
      <c r="Y683" s="2" t="str">
        <f t="shared" si="236"/>
        <v/>
      </c>
      <c r="Z683" s="2" t="str">
        <f t="shared" si="237"/>
        <v/>
      </c>
      <c r="AA683" s="4"/>
      <c r="AB683" s="4"/>
      <c r="AC683" s="4"/>
      <c r="AD683" s="4"/>
      <c r="AE683" s="4"/>
      <c r="AF683" s="4"/>
      <c r="AG683" s="4"/>
      <c r="AH683" s="4"/>
      <c r="AI683" s="2" t="str">
        <f t="shared" si="243"/>
        <v/>
      </c>
      <c r="AJ683" s="2" t="str">
        <f t="shared" si="238"/>
        <v/>
      </c>
      <c r="AK683" s="6" t="e">
        <f>VLOOKUP(C683,#REF!,10,FALSE)</f>
        <v>#REF!</v>
      </c>
      <c r="AL683" s="4"/>
      <c r="AM683" s="2" t="str">
        <f t="shared" si="239"/>
        <v/>
      </c>
      <c r="AN683" s="2" t="str">
        <f t="shared" si="240"/>
        <v/>
      </c>
      <c r="AO683" s="7" t="e">
        <f t="shared" si="227"/>
        <v>#VALUE!</v>
      </c>
      <c r="AP683" s="117"/>
      <c r="AQ683" s="8" t="str">
        <f t="shared" si="228"/>
        <v/>
      </c>
      <c r="AR683" s="9"/>
      <c r="AS683" s="1" t="str">
        <f t="shared" si="244"/>
        <v/>
      </c>
      <c r="AT683" s="43" t="e">
        <f>#REF!</f>
        <v>#REF!</v>
      </c>
      <c r="AU683" s="43" t="str">
        <f t="shared" ca="1" si="245"/>
        <v/>
      </c>
      <c r="AW683" s="43" t="e">
        <f t="array" aca="1" ref="AW683" ca="1">INDEX(ColClas1,MIN(IF(Tron1=$AT683,IF(COUNTIF($AV683:AV683,Clas1)=0,ROW(Clas1)))))&amp;""</f>
        <v>#REF!</v>
      </c>
      <c r="AX683" s="43" t="e">
        <f t="array" aca="1" ref="AX683" ca="1">INDEX(ColClas1,MIN(IF(Tron1=$AT683,IF(COUNTIF($AV683:AW683,Clas1)=0,ROW(Clas1)))))&amp;""</f>
        <v>#REF!</v>
      </c>
      <c r="AY683" s="43" t="e">
        <f t="array" aca="1" ref="AY683" ca="1">INDEX(ColClas1,MIN(IF(Tron1=$AT683,IF(COUNTIF($AV683:AX683,Clas1)=0,ROW(Clas1)))))&amp;""</f>
        <v>#REF!</v>
      </c>
      <c r="AZ683" s="43" t="e">
        <f t="array" aca="1" ref="AZ683" ca="1">INDEX(ColClas1,MIN(IF(Tron1=$AT683,IF(COUNTIF($AV683:AY683,Clas1)=0,ROW(Clas1)))))&amp;""</f>
        <v>#REF!</v>
      </c>
      <c r="BA683" s="43" t="e">
        <f t="array" aca="1" ref="BA683" ca="1">INDEX(ColClas1,MIN(IF(Tron1=$AT683,IF(COUNTIF($AV683:AZ683,Clas1)=0,ROW(Clas1)))))&amp;""</f>
        <v>#REF!</v>
      </c>
    </row>
    <row r="684" spans="1:53" x14ac:dyDescent="0.25">
      <c r="A684" s="35">
        <v>674</v>
      </c>
      <c r="B684" s="41" t="str">
        <f>IF(COUNTIF(C$11:C683,C684)=0,B683&amp;C684,B683)</f>
        <v/>
      </c>
      <c r="C684" s="116" t="str">
        <f t="shared" si="229"/>
        <v/>
      </c>
      <c r="D684" s="114"/>
      <c r="E684" s="3"/>
      <c r="F684" s="2" t="e">
        <f t="shared" si="224"/>
        <v>#REF!</v>
      </c>
      <c r="G684" s="2" t="e">
        <f t="shared" si="225"/>
        <v>#REF!</v>
      </c>
      <c r="H684" s="2" t="e">
        <f t="shared" si="226"/>
        <v>#REF!</v>
      </c>
      <c r="I684" s="4"/>
      <c r="J684" s="4"/>
      <c r="K684" s="4"/>
      <c r="L684" s="4"/>
      <c r="M684" s="4"/>
      <c r="N684" s="4"/>
      <c r="O684" s="4"/>
      <c r="P684" s="4"/>
      <c r="Q684" s="2" t="str">
        <f t="shared" si="230"/>
        <v/>
      </c>
      <c r="R684" s="2" t="str">
        <f t="shared" si="231"/>
        <v/>
      </c>
      <c r="S684" s="2" t="str">
        <f t="shared" si="232"/>
        <v/>
      </c>
      <c r="T684" s="2">
        <f t="shared" si="242"/>
        <v>0</v>
      </c>
      <c r="U684" s="2" t="str">
        <f t="shared" si="233"/>
        <v/>
      </c>
      <c r="V684" s="2" t="str">
        <f t="shared" si="234"/>
        <v/>
      </c>
      <c r="W684" s="2" t="str">
        <f t="shared" si="235"/>
        <v/>
      </c>
      <c r="X684" s="5" t="str">
        <f t="shared" si="241"/>
        <v/>
      </c>
      <c r="Y684" s="2" t="str">
        <f t="shared" si="236"/>
        <v/>
      </c>
      <c r="Z684" s="2" t="str">
        <f t="shared" si="237"/>
        <v/>
      </c>
      <c r="AA684" s="4"/>
      <c r="AB684" s="4"/>
      <c r="AC684" s="4"/>
      <c r="AD684" s="4"/>
      <c r="AE684" s="4"/>
      <c r="AF684" s="4"/>
      <c r="AG684" s="4"/>
      <c r="AH684" s="4"/>
      <c r="AI684" s="2" t="str">
        <f t="shared" si="243"/>
        <v/>
      </c>
      <c r="AJ684" s="2" t="str">
        <f t="shared" si="238"/>
        <v/>
      </c>
      <c r="AK684" s="6" t="e">
        <f>VLOOKUP(C684,#REF!,10,FALSE)</f>
        <v>#REF!</v>
      </c>
      <c r="AL684" s="4"/>
      <c r="AM684" s="2" t="str">
        <f t="shared" si="239"/>
        <v/>
      </c>
      <c r="AN684" s="2" t="str">
        <f t="shared" si="240"/>
        <v/>
      </c>
      <c r="AO684" s="7" t="e">
        <f t="shared" si="227"/>
        <v>#VALUE!</v>
      </c>
      <c r="AP684" s="117"/>
      <c r="AQ684" s="8" t="str">
        <f t="shared" si="228"/>
        <v/>
      </c>
      <c r="AR684" s="9"/>
      <c r="AS684" s="1" t="str">
        <f t="shared" si="244"/>
        <v/>
      </c>
      <c r="AT684" s="43" t="e">
        <f>#REF!</f>
        <v>#REF!</v>
      </c>
      <c r="AU684" s="43" t="str">
        <f t="shared" ca="1" si="245"/>
        <v/>
      </c>
      <c r="AW684" s="43" t="e">
        <f t="array" aca="1" ref="AW684" ca="1">INDEX(ColClas1,MIN(IF(Tron1=$AT684,IF(COUNTIF($AV684:AV684,Clas1)=0,ROW(Clas1)))))&amp;""</f>
        <v>#REF!</v>
      </c>
      <c r="AX684" s="43" t="e">
        <f t="array" aca="1" ref="AX684" ca="1">INDEX(ColClas1,MIN(IF(Tron1=$AT684,IF(COUNTIF($AV684:AW684,Clas1)=0,ROW(Clas1)))))&amp;""</f>
        <v>#REF!</v>
      </c>
      <c r="AY684" s="43" t="e">
        <f t="array" aca="1" ref="AY684" ca="1">INDEX(ColClas1,MIN(IF(Tron1=$AT684,IF(COUNTIF($AV684:AX684,Clas1)=0,ROW(Clas1)))))&amp;""</f>
        <v>#REF!</v>
      </c>
      <c r="AZ684" s="43" t="e">
        <f t="array" aca="1" ref="AZ684" ca="1">INDEX(ColClas1,MIN(IF(Tron1=$AT684,IF(COUNTIF($AV684:AY684,Clas1)=0,ROW(Clas1)))))&amp;""</f>
        <v>#REF!</v>
      </c>
      <c r="BA684" s="43" t="e">
        <f t="array" aca="1" ref="BA684" ca="1">INDEX(ColClas1,MIN(IF(Tron1=$AT684,IF(COUNTIF($AV684:AZ684,Clas1)=0,ROW(Clas1)))))&amp;""</f>
        <v>#REF!</v>
      </c>
    </row>
    <row r="685" spans="1:53" x14ac:dyDescent="0.25">
      <c r="A685" s="35">
        <v>675</v>
      </c>
      <c r="B685" s="41" t="str">
        <f>IF(COUNTIF(C$11:C684,C685)=0,B684&amp;C685,B684)</f>
        <v/>
      </c>
      <c r="C685" s="116" t="str">
        <f t="shared" si="229"/>
        <v/>
      </c>
      <c r="D685" s="114"/>
      <c r="E685" s="3"/>
      <c r="F685" s="2" t="e">
        <f t="shared" si="224"/>
        <v>#REF!</v>
      </c>
      <c r="G685" s="2" t="e">
        <f t="shared" si="225"/>
        <v>#REF!</v>
      </c>
      <c r="H685" s="2" t="e">
        <f t="shared" si="226"/>
        <v>#REF!</v>
      </c>
      <c r="I685" s="4"/>
      <c r="J685" s="4"/>
      <c r="K685" s="4"/>
      <c r="L685" s="4"/>
      <c r="M685" s="4"/>
      <c r="N685" s="4"/>
      <c r="O685" s="4"/>
      <c r="P685" s="4"/>
      <c r="Q685" s="2" t="str">
        <f t="shared" si="230"/>
        <v/>
      </c>
      <c r="R685" s="2" t="str">
        <f t="shared" si="231"/>
        <v/>
      </c>
      <c r="S685" s="2" t="str">
        <f t="shared" si="232"/>
        <v/>
      </c>
      <c r="T685" s="2">
        <f t="shared" si="242"/>
        <v>0</v>
      </c>
      <c r="U685" s="2" t="str">
        <f t="shared" si="233"/>
        <v/>
      </c>
      <c r="V685" s="2" t="str">
        <f t="shared" si="234"/>
        <v/>
      </c>
      <c r="W685" s="2" t="str">
        <f t="shared" si="235"/>
        <v/>
      </c>
      <c r="X685" s="5" t="str">
        <f t="shared" si="241"/>
        <v/>
      </c>
      <c r="Y685" s="2" t="str">
        <f t="shared" si="236"/>
        <v/>
      </c>
      <c r="Z685" s="2" t="str">
        <f t="shared" si="237"/>
        <v/>
      </c>
      <c r="AA685" s="4"/>
      <c r="AB685" s="4"/>
      <c r="AC685" s="4"/>
      <c r="AD685" s="4"/>
      <c r="AE685" s="4"/>
      <c r="AF685" s="4"/>
      <c r="AG685" s="4"/>
      <c r="AH685" s="4"/>
      <c r="AI685" s="2" t="str">
        <f t="shared" si="243"/>
        <v/>
      </c>
      <c r="AJ685" s="2" t="str">
        <f t="shared" si="238"/>
        <v/>
      </c>
      <c r="AK685" s="6" t="e">
        <f>VLOOKUP(C685,#REF!,10,FALSE)</f>
        <v>#REF!</v>
      </c>
      <c r="AL685" s="4"/>
      <c r="AM685" s="2" t="str">
        <f t="shared" si="239"/>
        <v/>
      </c>
      <c r="AN685" s="2" t="str">
        <f t="shared" si="240"/>
        <v/>
      </c>
      <c r="AO685" s="7" t="e">
        <f t="shared" si="227"/>
        <v>#VALUE!</v>
      </c>
      <c r="AP685" s="117"/>
      <c r="AQ685" s="8" t="str">
        <f t="shared" si="228"/>
        <v/>
      </c>
      <c r="AR685" s="9"/>
      <c r="AS685" s="1" t="str">
        <f t="shared" si="244"/>
        <v/>
      </c>
      <c r="AT685" s="43" t="e">
        <f>#REF!</f>
        <v>#REF!</v>
      </c>
      <c r="AU685" s="43" t="str">
        <f t="shared" ca="1" si="245"/>
        <v/>
      </c>
      <c r="AW685" s="43" t="e">
        <f t="array" aca="1" ref="AW685" ca="1">INDEX(ColClas1,MIN(IF(Tron1=$AT685,IF(COUNTIF($AV685:AV685,Clas1)=0,ROW(Clas1)))))&amp;""</f>
        <v>#REF!</v>
      </c>
      <c r="AX685" s="43" t="e">
        <f t="array" aca="1" ref="AX685" ca="1">INDEX(ColClas1,MIN(IF(Tron1=$AT685,IF(COUNTIF($AV685:AW685,Clas1)=0,ROW(Clas1)))))&amp;""</f>
        <v>#REF!</v>
      </c>
      <c r="AY685" s="43" t="e">
        <f t="array" aca="1" ref="AY685" ca="1">INDEX(ColClas1,MIN(IF(Tron1=$AT685,IF(COUNTIF($AV685:AX685,Clas1)=0,ROW(Clas1)))))&amp;""</f>
        <v>#REF!</v>
      </c>
      <c r="AZ685" s="43" t="e">
        <f t="array" aca="1" ref="AZ685" ca="1">INDEX(ColClas1,MIN(IF(Tron1=$AT685,IF(COUNTIF($AV685:AY685,Clas1)=0,ROW(Clas1)))))&amp;""</f>
        <v>#REF!</v>
      </c>
      <c r="BA685" s="43" t="e">
        <f t="array" aca="1" ref="BA685" ca="1">INDEX(ColClas1,MIN(IF(Tron1=$AT685,IF(COUNTIF($AV685:AZ685,Clas1)=0,ROW(Clas1)))))&amp;""</f>
        <v>#REF!</v>
      </c>
    </row>
    <row r="686" spans="1:53" x14ac:dyDescent="0.25">
      <c r="A686" s="35">
        <v>676</v>
      </c>
      <c r="B686" s="41" t="str">
        <f>IF(COUNTIF(C$11:C685,C686)=0,B685&amp;C686,B685)</f>
        <v/>
      </c>
      <c r="C686" s="116" t="str">
        <f t="shared" si="229"/>
        <v/>
      </c>
      <c r="D686" s="114"/>
      <c r="E686" s="3"/>
      <c r="F686" s="2" t="e">
        <f t="shared" si="224"/>
        <v>#REF!</v>
      </c>
      <c r="G686" s="2" t="e">
        <f t="shared" si="225"/>
        <v>#REF!</v>
      </c>
      <c r="H686" s="2" t="e">
        <f t="shared" si="226"/>
        <v>#REF!</v>
      </c>
      <c r="I686" s="4"/>
      <c r="J686" s="4"/>
      <c r="K686" s="4"/>
      <c r="L686" s="4"/>
      <c r="M686" s="4"/>
      <c r="N686" s="4"/>
      <c r="O686" s="4"/>
      <c r="P686" s="4"/>
      <c r="Q686" s="2" t="str">
        <f t="shared" si="230"/>
        <v/>
      </c>
      <c r="R686" s="2" t="str">
        <f t="shared" si="231"/>
        <v/>
      </c>
      <c r="S686" s="2" t="str">
        <f t="shared" si="232"/>
        <v/>
      </c>
      <c r="T686" s="2">
        <f t="shared" si="242"/>
        <v>0</v>
      </c>
      <c r="U686" s="2" t="str">
        <f t="shared" si="233"/>
        <v/>
      </c>
      <c r="V686" s="2" t="str">
        <f t="shared" si="234"/>
        <v/>
      </c>
      <c r="W686" s="2" t="str">
        <f t="shared" si="235"/>
        <v/>
      </c>
      <c r="X686" s="5" t="str">
        <f t="shared" si="241"/>
        <v/>
      </c>
      <c r="Y686" s="2" t="str">
        <f t="shared" si="236"/>
        <v/>
      </c>
      <c r="Z686" s="2" t="str">
        <f t="shared" si="237"/>
        <v/>
      </c>
      <c r="AA686" s="4"/>
      <c r="AB686" s="4"/>
      <c r="AC686" s="4"/>
      <c r="AD686" s="4"/>
      <c r="AE686" s="4"/>
      <c r="AF686" s="4"/>
      <c r="AG686" s="4"/>
      <c r="AH686" s="4"/>
      <c r="AI686" s="2" t="str">
        <f t="shared" si="243"/>
        <v/>
      </c>
      <c r="AJ686" s="2" t="str">
        <f t="shared" si="238"/>
        <v/>
      </c>
      <c r="AK686" s="6" t="e">
        <f>VLOOKUP(C686,#REF!,10,FALSE)</f>
        <v>#REF!</v>
      </c>
      <c r="AL686" s="4"/>
      <c r="AM686" s="2" t="str">
        <f t="shared" si="239"/>
        <v/>
      </c>
      <c r="AN686" s="2" t="str">
        <f t="shared" si="240"/>
        <v/>
      </c>
      <c r="AO686" s="7" t="e">
        <f t="shared" si="227"/>
        <v>#VALUE!</v>
      </c>
      <c r="AP686" s="117"/>
      <c r="AQ686" s="8" t="str">
        <f t="shared" si="228"/>
        <v/>
      </c>
      <c r="AR686" s="9"/>
      <c r="AS686" s="1" t="str">
        <f t="shared" si="244"/>
        <v/>
      </c>
      <c r="AT686" s="43" t="e">
        <f>#REF!</f>
        <v>#REF!</v>
      </c>
      <c r="AU686" s="43" t="str">
        <f t="shared" ca="1" si="245"/>
        <v/>
      </c>
      <c r="AW686" s="43" t="e">
        <f t="array" aca="1" ref="AW686" ca="1">INDEX(ColClas1,MIN(IF(Tron1=$AT686,IF(COUNTIF($AV686:AV686,Clas1)=0,ROW(Clas1)))))&amp;""</f>
        <v>#REF!</v>
      </c>
      <c r="AX686" s="43" t="e">
        <f t="array" aca="1" ref="AX686" ca="1">INDEX(ColClas1,MIN(IF(Tron1=$AT686,IF(COUNTIF($AV686:AW686,Clas1)=0,ROW(Clas1)))))&amp;""</f>
        <v>#REF!</v>
      </c>
      <c r="AY686" s="43" t="e">
        <f t="array" aca="1" ref="AY686" ca="1">INDEX(ColClas1,MIN(IF(Tron1=$AT686,IF(COUNTIF($AV686:AX686,Clas1)=0,ROW(Clas1)))))&amp;""</f>
        <v>#REF!</v>
      </c>
      <c r="AZ686" s="43" t="e">
        <f t="array" aca="1" ref="AZ686" ca="1">INDEX(ColClas1,MIN(IF(Tron1=$AT686,IF(COUNTIF($AV686:AY686,Clas1)=0,ROW(Clas1)))))&amp;""</f>
        <v>#REF!</v>
      </c>
      <c r="BA686" s="43" t="e">
        <f t="array" aca="1" ref="BA686" ca="1">INDEX(ColClas1,MIN(IF(Tron1=$AT686,IF(COUNTIF($AV686:AZ686,Clas1)=0,ROW(Clas1)))))&amp;""</f>
        <v>#REF!</v>
      </c>
    </row>
    <row r="687" spans="1:53" x14ac:dyDescent="0.25">
      <c r="A687" s="35">
        <v>677</v>
      </c>
      <c r="B687" s="41" t="str">
        <f>IF(COUNTIF(C$11:C686,C687)=0,B686&amp;C687,B686)</f>
        <v/>
      </c>
      <c r="C687" s="116" t="str">
        <f t="shared" si="229"/>
        <v/>
      </c>
      <c r="D687" s="114"/>
      <c r="E687" s="3"/>
      <c r="F687" s="2" t="e">
        <f t="shared" si="224"/>
        <v>#REF!</v>
      </c>
      <c r="G687" s="2" t="e">
        <f t="shared" si="225"/>
        <v>#REF!</v>
      </c>
      <c r="H687" s="2" t="e">
        <f t="shared" si="226"/>
        <v>#REF!</v>
      </c>
      <c r="I687" s="4"/>
      <c r="J687" s="4"/>
      <c r="K687" s="4"/>
      <c r="L687" s="4"/>
      <c r="M687" s="4"/>
      <c r="N687" s="4"/>
      <c r="O687" s="4"/>
      <c r="P687" s="4"/>
      <c r="Q687" s="2" t="str">
        <f t="shared" si="230"/>
        <v/>
      </c>
      <c r="R687" s="2" t="str">
        <f t="shared" si="231"/>
        <v/>
      </c>
      <c r="S687" s="2" t="str">
        <f t="shared" si="232"/>
        <v/>
      </c>
      <c r="T687" s="2">
        <f t="shared" si="242"/>
        <v>0</v>
      </c>
      <c r="U687" s="2" t="str">
        <f t="shared" si="233"/>
        <v/>
      </c>
      <c r="V687" s="2" t="str">
        <f t="shared" si="234"/>
        <v/>
      </c>
      <c r="W687" s="2" t="str">
        <f t="shared" si="235"/>
        <v/>
      </c>
      <c r="X687" s="5" t="str">
        <f t="shared" si="241"/>
        <v/>
      </c>
      <c r="Y687" s="2" t="str">
        <f t="shared" si="236"/>
        <v/>
      </c>
      <c r="Z687" s="2" t="str">
        <f t="shared" si="237"/>
        <v/>
      </c>
      <c r="AA687" s="4"/>
      <c r="AB687" s="4"/>
      <c r="AC687" s="4"/>
      <c r="AD687" s="4"/>
      <c r="AE687" s="4"/>
      <c r="AF687" s="4"/>
      <c r="AG687" s="4"/>
      <c r="AH687" s="4"/>
      <c r="AI687" s="2" t="str">
        <f t="shared" si="243"/>
        <v/>
      </c>
      <c r="AJ687" s="2" t="str">
        <f t="shared" si="238"/>
        <v/>
      </c>
      <c r="AK687" s="6" t="e">
        <f>VLOOKUP(C687,#REF!,10,FALSE)</f>
        <v>#REF!</v>
      </c>
      <c r="AL687" s="4"/>
      <c r="AM687" s="2" t="str">
        <f t="shared" si="239"/>
        <v/>
      </c>
      <c r="AN687" s="2" t="str">
        <f t="shared" si="240"/>
        <v/>
      </c>
      <c r="AO687" s="7" t="e">
        <f t="shared" si="227"/>
        <v>#VALUE!</v>
      </c>
      <c r="AP687" s="117"/>
      <c r="AQ687" s="8" t="str">
        <f t="shared" si="228"/>
        <v/>
      </c>
      <c r="AR687" s="9"/>
      <c r="AS687" s="1" t="str">
        <f t="shared" si="244"/>
        <v/>
      </c>
      <c r="AT687" s="43" t="e">
        <f>#REF!</f>
        <v>#REF!</v>
      </c>
      <c r="AU687" s="43" t="str">
        <f t="shared" ca="1" si="245"/>
        <v/>
      </c>
      <c r="AW687" s="43" t="e">
        <f t="array" aca="1" ref="AW687" ca="1">INDEX(ColClas1,MIN(IF(Tron1=$AT687,IF(COUNTIF($AV687:AV687,Clas1)=0,ROW(Clas1)))))&amp;""</f>
        <v>#REF!</v>
      </c>
      <c r="AX687" s="43" t="e">
        <f t="array" aca="1" ref="AX687" ca="1">INDEX(ColClas1,MIN(IF(Tron1=$AT687,IF(COUNTIF($AV687:AW687,Clas1)=0,ROW(Clas1)))))&amp;""</f>
        <v>#REF!</v>
      </c>
      <c r="AY687" s="43" t="e">
        <f t="array" aca="1" ref="AY687" ca="1">INDEX(ColClas1,MIN(IF(Tron1=$AT687,IF(COUNTIF($AV687:AX687,Clas1)=0,ROW(Clas1)))))&amp;""</f>
        <v>#REF!</v>
      </c>
      <c r="AZ687" s="43" t="e">
        <f t="array" aca="1" ref="AZ687" ca="1">INDEX(ColClas1,MIN(IF(Tron1=$AT687,IF(COUNTIF($AV687:AY687,Clas1)=0,ROW(Clas1)))))&amp;""</f>
        <v>#REF!</v>
      </c>
      <c r="BA687" s="43" t="e">
        <f t="array" aca="1" ref="BA687" ca="1">INDEX(ColClas1,MIN(IF(Tron1=$AT687,IF(COUNTIF($AV687:AZ687,Clas1)=0,ROW(Clas1)))))&amp;""</f>
        <v>#REF!</v>
      </c>
    </row>
    <row r="688" spans="1:53" x14ac:dyDescent="0.25">
      <c r="A688" s="35">
        <v>678</v>
      </c>
      <c r="B688" s="41" t="str">
        <f>IF(COUNTIF(C$11:C687,C688)=0,B687&amp;C688,B687)</f>
        <v/>
      </c>
      <c r="C688" s="116" t="str">
        <f t="shared" si="229"/>
        <v/>
      </c>
      <c r="D688" s="114"/>
      <c r="E688" s="3"/>
      <c r="F688" s="2" t="e">
        <f t="shared" si="224"/>
        <v>#REF!</v>
      </c>
      <c r="G688" s="2" t="e">
        <f t="shared" si="225"/>
        <v>#REF!</v>
      </c>
      <c r="H688" s="2" t="e">
        <f t="shared" si="226"/>
        <v>#REF!</v>
      </c>
      <c r="I688" s="4"/>
      <c r="J688" s="4"/>
      <c r="K688" s="4"/>
      <c r="L688" s="4"/>
      <c r="M688" s="4"/>
      <c r="N688" s="4"/>
      <c r="O688" s="4"/>
      <c r="P688" s="4"/>
      <c r="Q688" s="2" t="str">
        <f t="shared" si="230"/>
        <v/>
      </c>
      <c r="R688" s="2" t="str">
        <f t="shared" si="231"/>
        <v/>
      </c>
      <c r="S688" s="2" t="str">
        <f t="shared" si="232"/>
        <v/>
      </c>
      <c r="T688" s="2">
        <f t="shared" si="242"/>
        <v>0</v>
      </c>
      <c r="U688" s="2" t="str">
        <f t="shared" si="233"/>
        <v/>
      </c>
      <c r="V688" s="2" t="str">
        <f t="shared" si="234"/>
        <v/>
      </c>
      <c r="W688" s="2" t="str">
        <f t="shared" si="235"/>
        <v/>
      </c>
      <c r="X688" s="5" t="str">
        <f t="shared" si="241"/>
        <v/>
      </c>
      <c r="Y688" s="2" t="str">
        <f t="shared" si="236"/>
        <v/>
      </c>
      <c r="Z688" s="2" t="str">
        <f t="shared" si="237"/>
        <v/>
      </c>
      <c r="AA688" s="4"/>
      <c r="AB688" s="4"/>
      <c r="AC688" s="4"/>
      <c r="AD688" s="4"/>
      <c r="AE688" s="4"/>
      <c r="AF688" s="4"/>
      <c r="AG688" s="4"/>
      <c r="AH688" s="4"/>
      <c r="AI688" s="2" t="str">
        <f t="shared" si="243"/>
        <v/>
      </c>
      <c r="AJ688" s="2" t="str">
        <f t="shared" si="238"/>
        <v/>
      </c>
      <c r="AK688" s="6" t="e">
        <f>VLOOKUP(C688,#REF!,10,FALSE)</f>
        <v>#REF!</v>
      </c>
      <c r="AL688" s="4"/>
      <c r="AM688" s="2" t="str">
        <f t="shared" si="239"/>
        <v/>
      </c>
      <c r="AN688" s="2" t="str">
        <f t="shared" si="240"/>
        <v/>
      </c>
      <c r="AO688" s="7" t="e">
        <f t="shared" si="227"/>
        <v>#VALUE!</v>
      </c>
      <c r="AP688" s="117"/>
      <c r="AQ688" s="8" t="str">
        <f t="shared" si="228"/>
        <v/>
      </c>
      <c r="AR688" s="9"/>
      <c r="AS688" s="1" t="str">
        <f t="shared" si="244"/>
        <v/>
      </c>
      <c r="AT688" s="43" t="e">
        <f>#REF!</f>
        <v>#REF!</v>
      </c>
      <c r="AU688" s="43" t="str">
        <f t="shared" ca="1" si="245"/>
        <v/>
      </c>
      <c r="AW688" s="43" t="e">
        <f t="array" aca="1" ref="AW688" ca="1">INDEX(ColClas1,MIN(IF(Tron1=$AT688,IF(COUNTIF($AV688:AV688,Clas1)=0,ROW(Clas1)))))&amp;""</f>
        <v>#REF!</v>
      </c>
      <c r="AX688" s="43" t="e">
        <f t="array" aca="1" ref="AX688" ca="1">INDEX(ColClas1,MIN(IF(Tron1=$AT688,IF(COUNTIF($AV688:AW688,Clas1)=0,ROW(Clas1)))))&amp;""</f>
        <v>#REF!</v>
      </c>
      <c r="AY688" s="43" t="e">
        <f t="array" aca="1" ref="AY688" ca="1">INDEX(ColClas1,MIN(IF(Tron1=$AT688,IF(COUNTIF($AV688:AX688,Clas1)=0,ROW(Clas1)))))&amp;""</f>
        <v>#REF!</v>
      </c>
      <c r="AZ688" s="43" t="e">
        <f t="array" aca="1" ref="AZ688" ca="1">INDEX(ColClas1,MIN(IF(Tron1=$AT688,IF(COUNTIF($AV688:AY688,Clas1)=0,ROW(Clas1)))))&amp;""</f>
        <v>#REF!</v>
      </c>
      <c r="BA688" s="43" t="e">
        <f t="array" aca="1" ref="BA688" ca="1">INDEX(ColClas1,MIN(IF(Tron1=$AT688,IF(COUNTIF($AV688:AZ688,Clas1)=0,ROW(Clas1)))))&amp;""</f>
        <v>#REF!</v>
      </c>
    </row>
    <row r="689" spans="1:53" x14ac:dyDescent="0.25">
      <c r="A689" s="35">
        <v>679</v>
      </c>
      <c r="B689" s="41" t="str">
        <f>IF(COUNTIF(C$11:C688,C689)=0,B688&amp;C689,B688)</f>
        <v/>
      </c>
      <c r="C689" s="116" t="str">
        <f t="shared" si="229"/>
        <v/>
      </c>
      <c r="D689" s="114"/>
      <c r="E689" s="3"/>
      <c r="F689" s="2" t="e">
        <f t="shared" si="224"/>
        <v>#REF!</v>
      </c>
      <c r="G689" s="2" t="e">
        <f t="shared" si="225"/>
        <v>#REF!</v>
      </c>
      <c r="H689" s="2" t="e">
        <f t="shared" si="226"/>
        <v>#REF!</v>
      </c>
      <c r="I689" s="4"/>
      <c r="J689" s="4"/>
      <c r="K689" s="4"/>
      <c r="L689" s="4"/>
      <c r="M689" s="4"/>
      <c r="N689" s="4"/>
      <c r="O689" s="4"/>
      <c r="P689" s="4"/>
      <c r="Q689" s="2" t="str">
        <f t="shared" si="230"/>
        <v/>
      </c>
      <c r="R689" s="2" t="str">
        <f t="shared" si="231"/>
        <v/>
      </c>
      <c r="S689" s="2" t="str">
        <f t="shared" si="232"/>
        <v/>
      </c>
      <c r="T689" s="2">
        <f t="shared" si="242"/>
        <v>0</v>
      </c>
      <c r="U689" s="2" t="str">
        <f t="shared" si="233"/>
        <v/>
      </c>
      <c r="V689" s="2" t="str">
        <f t="shared" si="234"/>
        <v/>
      </c>
      <c r="W689" s="2" t="str">
        <f t="shared" si="235"/>
        <v/>
      </c>
      <c r="X689" s="5" t="str">
        <f t="shared" si="241"/>
        <v/>
      </c>
      <c r="Y689" s="2" t="str">
        <f t="shared" si="236"/>
        <v/>
      </c>
      <c r="Z689" s="2" t="str">
        <f t="shared" si="237"/>
        <v/>
      </c>
      <c r="AA689" s="4"/>
      <c r="AB689" s="4"/>
      <c r="AC689" s="4"/>
      <c r="AD689" s="4"/>
      <c r="AE689" s="4"/>
      <c r="AF689" s="4"/>
      <c r="AG689" s="4"/>
      <c r="AH689" s="4"/>
      <c r="AI689" s="2" t="str">
        <f t="shared" si="243"/>
        <v/>
      </c>
      <c r="AJ689" s="2" t="str">
        <f t="shared" si="238"/>
        <v/>
      </c>
      <c r="AK689" s="6" t="e">
        <f>VLOOKUP(C689,#REF!,10,FALSE)</f>
        <v>#REF!</v>
      </c>
      <c r="AL689" s="4"/>
      <c r="AM689" s="2" t="str">
        <f t="shared" si="239"/>
        <v/>
      </c>
      <c r="AN689" s="2" t="str">
        <f t="shared" si="240"/>
        <v/>
      </c>
      <c r="AO689" s="7" t="e">
        <f t="shared" si="227"/>
        <v>#VALUE!</v>
      </c>
      <c r="AP689" s="117"/>
      <c r="AQ689" s="8" t="str">
        <f t="shared" si="228"/>
        <v/>
      </c>
      <c r="AR689" s="9"/>
      <c r="AS689" s="1" t="str">
        <f t="shared" si="244"/>
        <v/>
      </c>
      <c r="AT689" s="43" t="e">
        <f>#REF!</f>
        <v>#REF!</v>
      </c>
      <c r="AU689" s="43" t="str">
        <f t="shared" ca="1" si="245"/>
        <v/>
      </c>
      <c r="AW689" s="43" t="e">
        <f t="array" aca="1" ref="AW689" ca="1">INDEX(ColClas1,MIN(IF(Tron1=$AT689,IF(COUNTIF($AV689:AV689,Clas1)=0,ROW(Clas1)))))&amp;""</f>
        <v>#REF!</v>
      </c>
      <c r="AX689" s="43" t="e">
        <f t="array" aca="1" ref="AX689" ca="1">INDEX(ColClas1,MIN(IF(Tron1=$AT689,IF(COUNTIF($AV689:AW689,Clas1)=0,ROW(Clas1)))))&amp;""</f>
        <v>#REF!</v>
      </c>
      <c r="AY689" s="43" t="e">
        <f t="array" aca="1" ref="AY689" ca="1">INDEX(ColClas1,MIN(IF(Tron1=$AT689,IF(COUNTIF($AV689:AX689,Clas1)=0,ROW(Clas1)))))&amp;""</f>
        <v>#REF!</v>
      </c>
      <c r="AZ689" s="43" t="e">
        <f t="array" aca="1" ref="AZ689" ca="1">INDEX(ColClas1,MIN(IF(Tron1=$AT689,IF(COUNTIF($AV689:AY689,Clas1)=0,ROW(Clas1)))))&amp;""</f>
        <v>#REF!</v>
      </c>
      <c r="BA689" s="43" t="e">
        <f t="array" aca="1" ref="BA689" ca="1">INDEX(ColClas1,MIN(IF(Tron1=$AT689,IF(COUNTIF($AV689:AZ689,Clas1)=0,ROW(Clas1)))))&amp;""</f>
        <v>#REF!</v>
      </c>
    </row>
    <row r="690" spans="1:53" x14ac:dyDescent="0.25">
      <c r="A690" s="35">
        <v>680</v>
      </c>
      <c r="B690" s="41" t="str">
        <f>IF(COUNTIF(C$11:C689,C690)=0,B689&amp;C690,B689)</f>
        <v/>
      </c>
      <c r="C690" s="116" t="str">
        <f t="shared" si="229"/>
        <v/>
      </c>
      <c r="D690" s="114"/>
      <c r="E690" s="3"/>
      <c r="F690" s="2" t="e">
        <f t="shared" si="224"/>
        <v>#REF!</v>
      </c>
      <c r="G690" s="2" t="e">
        <f t="shared" si="225"/>
        <v>#REF!</v>
      </c>
      <c r="H690" s="2" t="e">
        <f t="shared" si="226"/>
        <v>#REF!</v>
      </c>
      <c r="I690" s="4"/>
      <c r="J690" s="4"/>
      <c r="K690" s="4"/>
      <c r="L690" s="4"/>
      <c r="M690" s="4"/>
      <c r="N690" s="4"/>
      <c r="O690" s="4"/>
      <c r="P690" s="4"/>
      <c r="Q690" s="2" t="str">
        <f t="shared" si="230"/>
        <v/>
      </c>
      <c r="R690" s="2" t="str">
        <f t="shared" si="231"/>
        <v/>
      </c>
      <c r="S690" s="2" t="str">
        <f t="shared" si="232"/>
        <v/>
      </c>
      <c r="T690" s="2">
        <f t="shared" si="242"/>
        <v>0</v>
      </c>
      <c r="U690" s="2" t="str">
        <f t="shared" si="233"/>
        <v/>
      </c>
      <c r="V690" s="2" t="str">
        <f t="shared" si="234"/>
        <v/>
      </c>
      <c r="W690" s="2" t="str">
        <f t="shared" si="235"/>
        <v/>
      </c>
      <c r="X690" s="5" t="str">
        <f t="shared" si="241"/>
        <v/>
      </c>
      <c r="Y690" s="2" t="str">
        <f t="shared" si="236"/>
        <v/>
      </c>
      <c r="Z690" s="2" t="str">
        <f t="shared" si="237"/>
        <v/>
      </c>
      <c r="AA690" s="4"/>
      <c r="AB690" s="4"/>
      <c r="AC690" s="4"/>
      <c r="AD690" s="4"/>
      <c r="AE690" s="4"/>
      <c r="AF690" s="4"/>
      <c r="AG690" s="4"/>
      <c r="AH690" s="4"/>
      <c r="AI690" s="2" t="str">
        <f t="shared" si="243"/>
        <v/>
      </c>
      <c r="AJ690" s="2" t="str">
        <f t="shared" si="238"/>
        <v/>
      </c>
      <c r="AK690" s="6" t="e">
        <f>VLOOKUP(C690,#REF!,10,FALSE)</f>
        <v>#REF!</v>
      </c>
      <c r="AL690" s="4"/>
      <c r="AM690" s="2" t="str">
        <f t="shared" si="239"/>
        <v/>
      </c>
      <c r="AN690" s="2" t="str">
        <f t="shared" si="240"/>
        <v/>
      </c>
      <c r="AO690" s="7" t="e">
        <f t="shared" si="227"/>
        <v>#VALUE!</v>
      </c>
      <c r="AP690" s="117"/>
      <c r="AQ690" s="8" t="str">
        <f t="shared" si="228"/>
        <v/>
      </c>
      <c r="AR690" s="9"/>
      <c r="AS690" s="1" t="str">
        <f t="shared" si="244"/>
        <v/>
      </c>
      <c r="AT690" s="43" t="e">
        <f>#REF!</f>
        <v>#REF!</v>
      </c>
      <c r="AU690" s="43" t="str">
        <f t="shared" ca="1" si="245"/>
        <v/>
      </c>
      <c r="AW690" s="43" t="e">
        <f t="array" aca="1" ref="AW690" ca="1">INDEX(ColClas1,MIN(IF(Tron1=$AT690,IF(COUNTIF($AV690:AV690,Clas1)=0,ROW(Clas1)))))&amp;""</f>
        <v>#REF!</v>
      </c>
      <c r="AX690" s="43" t="e">
        <f t="array" aca="1" ref="AX690" ca="1">INDEX(ColClas1,MIN(IF(Tron1=$AT690,IF(COUNTIF($AV690:AW690,Clas1)=0,ROW(Clas1)))))&amp;""</f>
        <v>#REF!</v>
      </c>
      <c r="AY690" s="43" t="e">
        <f t="array" aca="1" ref="AY690" ca="1">INDEX(ColClas1,MIN(IF(Tron1=$AT690,IF(COUNTIF($AV690:AX690,Clas1)=0,ROW(Clas1)))))&amp;""</f>
        <v>#REF!</v>
      </c>
      <c r="AZ690" s="43" t="e">
        <f t="array" aca="1" ref="AZ690" ca="1">INDEX(ColClas1,MIN(IF(Tron1=$AT690,IF(COUNTIF($AV690:AY690,Clas1)=0,ROW(Clas1)))))&amp;""</f>
        <v>#REF!</v>
      </c>
      <c r="BA690" s="43" t="e">
        <f t="array" aca="1" ref="BA690" ca="1">INDEX(ColClas1,MIN(IF(Tron1=$AT690,IF(COUNTIF($AV690:AZ690,Clas1)=0,ROW(Clas1)))))&amp;""</f>
        <v>#REF!</v>
      </c>
    </row>
    <row r="691" spans="1:53" x14ac:dyDescent="0.25">
      <c r="A691" s="35">
        <v>681</v>
      </c>
      <c r="B691" s="41" t="str">
        <f>IF(COUNTIF(C$11:C690,C691)=0,B690&amp;C691,B690)</f>
        <v/>
      </c>
      <c r="C691" s="116" t="str">
        <f t="shared" si="229"/>
        <v/>
      </c>
      <c r="D691" s="114"/>
      <c r="E691" s="3"/>
      <c r="F691" s="2" t="e">
        <f t="shared" si="224"/>
        <v>#REF!</v>
      </c>
      <c r="G691" s="2" t="e">
        <f t="shared" si="225"/>
        <v>#REF!</v>
      </c>
      <c r="H691" s="2" t="e">
        <f t="shared" si="226"/>
        <v>#REF!</v>
      </c>
      <c r="I691" s="4"/>
      <c r="J691" s="4"/>
      <c r="K691" s="4"/>
      <c r="L691" s="4"/>
      <c r="M691" s="4"/>
      <c r="N691" s="4"/>
      <c r="O691" s="4"/>
      <c r="P691" s="4"/>
      <c r="Q691" s="2" t="str">
        <f t="shared" si="230"/>
        <v/>
      </c>
      <c r="R691" s="2" t="str">
        <f t="shared" si="231"/>
        <v/>
      </c>
      <c r="S691" s="2" t="str">
        <f t="shared" si="232"/>
        <v/>
      </c>
      <c r="T691" s="2">
        <f t="shared" si="242"/>
        <v>0</v>
      </c>
      <c r="U691" s="2" t="str">
        <f t="shared" si="233"/>
        <v/>
      </c>
      <c r="V691" s="2" t="str">
        <f t="shared" si="234"/>
        <v/>
      </c>
      <c r="W691" s="2" t="str">
        <f t="shared" si="235"/>
        <v/>
      </c>
      <c r="X691" s="5" t="str">
        <f t="shared" si="241"/>
        <v/>
      </c>
      <c r="Y691" s="2" t="str">
        <f t="shared" si="236"/>
        <v/>
      </c>
      <c r="Z691" s="2" t="str">
        <f t="shared" si="237"/>
        <v/>
      </c>
      <c r="AA691" s="4"/>
      <c r="AB691" s="4"/>
      <c r="AC691" s="4"/>
      <c r="AD691" s="4"/>
      <c r="AE691" s="4"/>
      <c r="AF691" s="4"/>
      <c r="AG691" s="4"/>
      <c r="AH691" s="4"/>
      <c r="AI691" s="2" t="str">
        <f t="shared" si="243"/>
        <v/>
      </c>
      <c r="AJ691" s="2" t="str">
        <f t="shared" si="238"/>
        <v/>
      </c>
      <c r="AK691" s="6" t="e">
        <f>VLOOKUP(C691,#REF!,10,FALSE)</f>
        <v>#REF!</v>
      </c>
      <c r="AL691" s="4"/>
      <c r="AM691" s="2" t="str">
        <f t="shared" si="239"/>
        <v/>
      </c>
      <c r="AN691" s="2" t="str">
        <f t="shared" si="240"/>
        <v/>
      </c>
      <c r="AO691" s="7" t="e">
        <f t="shared" si="227"/>
        <v>#VALUE!</v>
      </c>
      <c r="AP691" s="117"/>
      <c r="AQ691" s="8" t="str">
        <f t="shared" si="228"/>
        <v/>
      </c>
      <c r="AR691" s="9"/>
      <c r="AS691" s="1" t="str">
        <f t="shared" si="244"/>
        <v/>
      </c>
      <c r="AT691" s="43" t="e">
        <f>#REF!</f>
        <v>#REF!</v>
      </c>
      <c r="AU691" s="43" t="str">
        <f t="shared" ca="1" si="245"/>
        <v/>
      </c>
      <c r="AW691" s="43" t="e">
        <f t="array" aca="1" ref="AW691" ca="1">INDEX(ColClas1,MIN(IF(Tron1=$AT691,IF(COUNTIF($AV691:AV691,Clas1)=0,ROW(Clas1)))))&amp;""</f>
        <v>#REF!</v>
      </c>
      <c r="AX691" s="43" t="e">
        <f t="array" aca="1" ref="AX691" ca="1">INDEX(ColClas1,MIN(IF(Tron1=$AT691,IF(COUNTIF($AV691:AW691,Clas1)=0,ROW(Clas1)))))&amp;""</f>
        <v>#REF!</v>
      </c>
      <c r="AY691" s="43" t="e">
        <f t="array" aca="1" ref="AY691" ca="1">INDEX(ColClas1,MIN(IF(Tron1=$AT691,IF(COUNTIF($AV691:AX691,Clas1)=0,ROW(Clas1)))))&amp;""</f>
        <v>#REF!</v>
      </c>
      <c r="AZ691" s="43" t="e">
        <f t="array" aca="1" ref="AZ691" ca="1">INDEX(ColClas1,MIN(IF(Tron1=$AT691,IF(COUNTIF($AV691:AY691,Clas1)=0,ROW(Clas1)))))&amp;""</f>
        <v>#REF!</v>
      </c>
      <c r="BA691" s="43" t="e">
        <f t="array" aca="1" ref="BA691" ca="1">INDEX(ColClas1,MIN(IF(Tron1=$AT691,IF(COUNTIF($AV691:AZ691,Clas1)=0,ROW(Clas1)))))&amp;""</f>
        <v>#REF!</v>
      </c>
    </row>
    <row r="692" spans="1:53" x14ac:dyDescent="0.25">
      <c r="A692" s="35">
        <v>682</v>
      </c>
      <c r="B692" s="41" t="str">
        <f>IF(COUNTIF(C$11:C691,C692)=0,B691&amp;C692,B691)</f>
        <v/>
      </c>
      <c r="C692" s="116" t="str">
        <f t="shared" si="229"/>
        <v/>
      </c>
      <c r="D692" s="114"/>
      <c r="E692" s="3"/>
      <c r="F692" s="2" t="e">
        <f t="shared" si="224"/>
        <v>#REF!</v>
      </c>
      <c r="G692" s="2" t="e">
        <f t="shared" si="225"/>
        <v>#REF!</v>
      </c>
      <c r="H692" s="2" t="e">
        <f t="shared" si="226"/>
        <v>#REF!</v>
      </c>
      <c r="I692" s="4"/>
      <c r="J692" s="4"/>
      <c r="K692" s="4"/>
      <c r="L692" s="4"/>
      <c r="M692" s="4"/>
      <c r="N692" s="4"/>
      <c r="O692" s="4"/>
      <c r="P692" s="4"/>
      <c r="Q692" s="2" t="str">
        <f t="shared" si="230"/>
        <v/>
      </c>
      <c r="R692" s="2" t="str">
        <f t="shared" si="231"/>
        <v/>
      </c>
      <c r="S692" s="2" t="str">
        <f t="shared" si="232"/>
        <v/>
      </c>
      <c r="T692" s="2">
        <f t="shared" si="242"/>
        <v>0</v>
      </c>
      <c r="U692" s="2" t="str">
        <f t="shared" si="233"/>
        <v/>
      </c>
      <c r="V692" s="2" t="str">
        <f t="shared" si="234"/>
        <v/>
      </c>
      <c r="W692" s="2" t="str">
        <f t="shared" si="235"/>
        <v/>
      </c>
      <c r="X692" s="5" t="str">
        <f t="shared" si="241"/>
        <v/>
      </c>
      <c r="Y692" s="2" t="str">
        <f t="shared" si="236"/>
        <v/>
      </c>
      <c r="Z692" s="2" t="str">
        <f t="shared" si="237"/>
        <v/>
      </c>
      <c r="AA692" s="4"/>
      <c r="AB692" s="4"/>
      <c r="AC692" s="4"/>
      <c r="AD692" s="4"/>
      <c r="AE692" s="4"/>
      <c r="AF692" s="4"/>
      <c r="AG692" s="4"/>
      <c r="AH692" s="4"/>
      <c r="AI692" s="2" t="str">
        <f t="shared" si="243"/>
        <v/>
      </c>
      <c r="AJ692" s="2" t="str">
        <f t="shared" si="238"/>
        <v/>
      </c>
      <c r="AK692" s="6" t="e">
        <f>VLOOKUP(C692,#REF!,10,FALSE)</f>
        <v>#REF!</v>
      </c>
      <c r="AL692" s="4"/>
      <c r="AM692" s="2" t="str">
        <f t="shared" si="239"/>
        <v/>
      </c>
      <c r="AN692" s="2" t="str">
        <f t="shared" si="240"/>
        <v/>
      </c>
      <c r="AO692" s="7" t="e">
        <f t="shared" si="227"/>
        <v>#VALUE!</v>
      </c>
      <c r="AP692" s="117"/>
      <c r="AQ692" s="8" t="str">
        <f t="shared" si="228"/>
        <v/>
      </c>
      <c r="AR692" s="9"/>
      <c r="AS692" s="1" t="str">
        <f t="shared" si="244"/>
        <v/>
      </c>
      <c r="AT692" s="43" t="e">
        <f>#REF!</f>
        <v>#REF!</v>
      </c>
      <c r="AU692" s="43" t="str">
        <f t="shared" ca="1" si="245"/>
        <v/>
      </c>
      <c r="AW692" s="43" t="e">
        <f t="array" aca="1" ref="AW692" ca="1">INDEX(ColClas1,MIN(IF(Tron1=$AT692,IF(COUNTIF($AV692:AV692,Clas1)=0,ROW(Clas1)))))&amp;""</f>
        <v>#REF!</v>
      </c>
      <c r="AX692" s="43" t="e">
        <f t="array" aca="1" ref="AX692" ca="1">INDEX(ColClas1,MIN(IF(Tron1=$AT692,IF(COUNTIF($AV692:AW692,Clas1)=0,ROW(Clas1)))))&amp;""</f>
        <v>#REF!</v>
      </c>
      <c r="AY692" s="43" t="e">
        <f t="array" aca="1" ref="AY692" ca="1">INDEX(ColClas1,MIN(IF(Tron1=$AT692,IF(COUNTIF($AV692:AX692,Clas1)=0,ROW(Clas1)))))&amp;""</f>
        <v>#REF!</v>
      </c>
      <c r="AZ692" s="43" t="e">
        <f t="array" aca="1" ref="AZ692" ca="1">INDEX(ColClas1,MIN(IF(Tron1=$AT692,IF(COUNTIF($AV692:AY692,Clas1)=0,ROW(Clas1)))))&amp;""</f>
        <v>#REF!</v>
      </c>
      <c r="BA692" s="43" t="e">
        <f t="array" aca="1" ref="BA692" ca="1">INDEX(ColClas1,MIN(IF(Tron1=$AT692,IF(COUNTIF($AV692:AZ692,Clas1)=0,ROW(Clas1)))))&amp;""</f>
        <v>#REF!</v>
      </c>
    </row>
    <row r="693" spans="1:53" x14ac:dyDescent="0.25">
      <c r="A693" s="35">
        <v>683</v>
      </c>
      <c r="B693" s="41" t="str">
        <f>IF(COUNTIF(C$11:C692,C693)=0,B692&amp;C693,B692)</f>
        <v/>
      </c>
      <c r="C693" s="116" t="str">
        <f t="shared" si="229"/>
        <v/>
      </c>
      <c r="D693" s="114"/>
      <c r="E693" s="3"/>
      <c r="F693" s="2" t="e">
        <f t="shared" si="224"/>
        <v>#REF!</v>
      </c>
      <c r="G693" s="2" t="e">
        <f t="shared" si="225"/>
        <v>#REF!</v>
      </c>
      <c r="H693" s="2" t="e">
        <f t="shared" si="226"/>
        <v>#REF!</v>
      </c>
      <c r="I693" s="4"/>
      <c r="J693" s="4"/>
      <c r="K693" s="4"/>
      <c r="L693" s="4"/>
      <c r="M693" s="4"/>
      <c r="N693" s="4"/>
      <c r="O693" s="4"/>
      <c r="P693" s="4"/>
      <c r="Q693" s="2" t="str">
        <f t="shared" si="230"/>
        <v/>
      </c>
      <c r="R693" s="2" t="str">
        <f t="shared" si="231"/>
        <v/>
      </c>
      <c r="S693" s="2" t="str">
        <f t="shared" si="232"/>
        <v/>
      </c>
      <c r="T693" s="2">
        <f t="shared" si="242"/>
        <v>0</v>
      </c>
      <c r="U693" s="2" t="str">
        <f t="shared" si="233"/>
        <v/>
      </c>
      <c r="V693" s="2" t="str">
        <f t="shared" si="234"/>
        <v/>
      </c>
      <c r="W693" s="2" t="str">
        <f t="shared" si="235"/>
        <v/>
      </c>
      <c r="X693" s="5" t="str">
        <f t="shared" si="241"/>
        <v/>
      </c>
      <c r="Y693" s="2" t="str">
        <f t="shared" si="236"/>
        <v/>
      </c>
      <c r="Z693" s="2" t="str">
        <f t="shared" si="237"/>
        <v/>
      </c>
      <c r="AA693" s="4"/>
      <c r="AB693" s="4"/>
      <c r="AC693" s="4"/>
      <c r="AD693" s="4"/>
      <c r="AE693" s="4"/>
      <c r="AF693" s="4"/>
      <c r="AG693" s="4"/>
      <c r="AH693" s="4"/>
      <c r="AI693" s="2" t="str">
        <f t="shared" si="243"/>
        <v/>
      </c>
      <c r="AJ693" s="2" t="str">
        <f t="shared" si="238"/>
        <v/>
      </c>
      <c r="AK693" s="6" t="e">
        <f>VLOOKUP(C693,#REF!,10,FALSE)</f>
        <v>#REF!</v>
      </c>
      <c r="AL693" s="4"/>
      <c r="AM693" s="2" t="str">
        <f t="shared" si="239"/>
        <v/>
      </c>
      <c r="AN693" s="2" t="str">
        <f t="shared" si="240"/>
        <v/>
      </c>
      <c r="AO693" s="7" t="e">
        <f t="shared" si="227"/>
        <v>#VALUE!</v>
      </c>
      <c r="AP693" s="117"/>
      <c r="AQ693" s="8" t="str">
        <f t="shared" si="228"/>
        <v/>
      </c>
      <c r="AR693" s="9"/>
      <c r="AS693" s="1" t="str">
        <f t="shared" si="244"/>
        <v/>
      </c>
      <c r="AT693" s="43" t="e">
        <f>#REF!</f>
        <v>#REF!</v>
      </c>
      <c r="AU693" s="43" t="str">
        <f t="shared" ca="1" si="245"/>
        <v/>
      </c>
      <c r="AW693" s="43" t="e">
        <f t="array" aca="1" ref="AW693" ca="1">INDEX(ColClas1,MIN(IF(Tron1=$AT693,IF(COUNTIF($AV693:AV693,Clas1)=0,ROW(Clas1)))))&amp;""</f>
        <v>#REF!</v>
      </c>
      <c r="AX693" s="43" t="e">
        <f t="array" aca="1" ref="AX693" ca="1">INDEX(ColClas1,MIN(IF(Tron1=$AT693,IF(COUNTIF($AV693:AW693,Clas1)=0,ROW(Clas1)))))&amp;""</f>
        <v>#REF!</v>
      </c>
      <c r="AY693" s="43" t="e">
        <f t="array" aca="1" ref="AY693" ca="1">INDEX(ColClas1,MIN(IF(Tron1=$AT693,IF(COUNTIF($AV693:AX693,Clas1)=0,ROW(Clas1)))))&amp;""</f>
        <v>#REF!</v>
      </c>
      <c r="AZ693" s="43" t="e">
        <f t="array" aca="1" ref="AZ693" ca="1">INDEX(ColClas1,MIN(IF(Tron1=$AT693,IF(COUNTIF($AV693:AY693,Clas1)=0,ROW(Clas1)))))&amp;""</f>
        <v>#REF!</v>
      </c>
      <c r="BA693" s="43" t="e">
        <f t="array" aca="1" ref="BA693" ca="1">INDEX(ColClas1,MIN(IF(Tron1=$AT693,IF(COUNTIF($AV693:AZ693,Clas1)=0,ROW(Clas1)))))&amp;""</f>
        <v>#REF!</v>
      </c>
    </row>
    <row r="694" spans="1:53" x14ac:dyDescent="0.25">
      <c r="A694" s="35">
        <v>684</v>
      </c>
      <c r="B694" s="41" t="str">
        <f>IF(COUNTIF(C$11:C693,C694)=0,B693&amp;C694,B693)</f>
        <v/>
      </c>
      <c r="C694" s="116" t="str">
        <f t="shared" si="229"/>
        <v/>
      </c>
      <c r="D694" s="114"/>
      <c r="E694" s="3"/>
      <c r="F694" s="2" t="e">
        <f t="shared" si="224"/>
        <v>#REF!</v>
      </c>
      <c r="G694" s="2" t="e">
        <f t="shared" si="225"/>
        <v>#REF!</v>
      </c>
      <c r="H694" s="2" t="e">
        <f t="shared" si="226"/>
        <v>#REF!</v>
      </c>
      <c r="I694" s="4"/>
      <c r="J694" s="4"/>
      <c r="K694" s="4"/>
      <c r="L694" s="4"/>
      <c r="M694" s="4"/>
      <c r="N694" s="4"/>
      <c r="O694" s="4"/>
      <c r="P694" s="4"/>
      <c r="Q694" s="2" t="str">
        <f t="shared" si="230"/>
        <v/>
      </c>
      <c r="R694" s="2" t="str">
        <f t="shared" si="231"/>
        <v/>
      </c>
      <c r="S694" s="2" t="str">
        <f t="shared" si="232"/>
        <v/>
      </c>
      <c r="T694" s="2">
        <f t="shared" si="242"/>
        <v>0</v>
      </c>
      <c r="U694" s="2" t="str">
        <f t="shared" si="233"/>
        <v/>
      </c>
      <c r="V694" s="2" t="str">
        <f t="shared" si="234"/>
        <v/>
      </c>
      <c r="W694" s="2" t="str">
        <f t="shared" si="235"/>
        <v/>
      </c>
      <c r="X694" s="5" t="str">
        <f t="shared" si="241"/>
        <v/>
      </c>
      <c r="Y694" s="2" t="str">
        <f t="shared" si="236"/>
        <v/>
      </c>
      <c r="Z694" s="2" t="str">
        <f t="shared" si="237"/>
        <v/>
      </c>
      <c r="AA694" s="4"/>
      <c r="AB694" s="4"/>
      <c r="AC694" s="4"/>
      <c r="AD694" s="4"/>
      <c r="AE694" s="4"/>
      <c r="AF694" s="4"/>
      <c r="AG694" s="4"/>
      <c r="AH694" s="4"/>
      <c r="AI694" s="2" t="str">
        <f t="shared" si="243"/>
        <v/>
      </c>
      <c r="AJ694" s="2" t="str">
        <f t="shared" si="238"/>
        <v/>
      </c>
      <c r="AK694" s="6" t="e">
        <f>VLOOKUP(C694,#REF!,10,FALSE)</f>
        <v>#REF!</v>
      </c>
      <c r="AL694" s="4"/>
      <c r="AM694" s="2" t="str">
        <f t="shared" si="239"/>
        <v/>
      </c>
      <c r="AN694" s="2" t="str">
        <f t="shared" si="240"/>
        <v/>
      </c>
      <c r="AO694" s="7" t="e">
        <f t="shared" si="227"/>
        <v>#VALUE!</v>
      </c>
      <c r="AP694" s="117"/>
      <c r="AQ694" s="8" t="str">
        <f t="shared" si="228"/>
        <v/>
      </c>
      <c r="AR694" s="9"/>
      <c r="AS694" s="1" t="str">
        <f t="shared" si="244"/>
        <v/>
      </c>
      <c r="AT694" s="43" t="e">
        <f>#REF!</f>
        <v>#REF!</v>
      </c>
      <c r="AU694" s="43" t="str">
        <f t="shared" ca="1" si="245"/>
        <v/>
      </c>
      <c r="AW694" s="43" t="e">
        <f t="array" aca="1" ref="AW694" ca="1">INDEX(ColClas1,MIN(IF(Tron1=$AT694,IF(COUNTIF($AV694:AV694,Clas1)=0,ROW(Clas1)))))&amp;""</f>
        <v>#REF!</v>
      </c>
      <c r="AX694" s="43" t="e">
        <f t="array" aca="1" ref="AX694" ca="1">INDEX(ColClas1,MIN(IF(Tron1=$AT694,IF(COUNTIF($AV694:AW694,Clas1)=0,ROW(Clas1)))))&amp;""</f>
        <v>#REF!</v>
      </c>
      <c r="AY694" s="43" t="e">
        <f t="array" aca="1" ref="AY694" ca="1">INDEX(ColClas1,MIN(IF(Tron1=$AT694,IF(COUNTIF($AV694:AX694,Clas1)=0,ROW(Clas1)))))&amp;""</f>
        <v>#REF!</v>
      </c>
      <c r="AZ694" s="43" t="e">
        <f t="array" aca="1" ref="AZ694" ca="1">INDEX(ColClas1,MIN(IF(Tron1=$AT694,IF(COUNTIF($AV694:AY694,Clas1)=0,ROW(Clas1)))))&amp;""</f>
        <v>#REF!</v>
      </c>
      <c r="BA694" s="43" t="e">
        <f t="array" aca="1" ref="BA694" ca="1">INDEX(ColClas1,MIN(IF(Tron1=$AT694,IF(COUNTIF($AV694:AZ694,Clas1)=0,ROW(Clas1)))))&amp;""</f>
        <v>#REF!</v>
      </c>
    </row>
    <row r="695" spans="1:53" x14ac:dyDescent="0.25">
      <c r="A695" s="35">
        <v>685</v>
      </c>
      <c r="B695" s="41" t="str">
        <f>IF(COUNTIF(C$11:C694,C695)=0,B694&amp;C695,B694)</f>
        <v/>
      </c>
      <c r="C695" s="116" t="str">
        <f t="shared" si="229"/>
        <v/>
      </c>
      <c r="D695" s="114"/>
      <c r="E695" s="3"/>
      <c r="F695" s="2" t="e">
        <f t="shared" si="224"/>
        <v>#REF!</v>
      </c>
      <c r="G695" s="2" t="e">
        <f t="shared" si="225"/>
        <v>#REF!</v>
      </c>
      <c r="H695" s="2" t="e">
        <f t="shared" si="226"/>
        <v>#REF!</v>
      </c>
      <c r="I695" s="4"/>
      <c r="J695" s="4"/>
      <c r="K695" s="4"/>
      <c r="L695" s="4"/>
      <c r="M695" s="4"/>
      <c r="N695" s="4"/>
      <c r="O695" s="4"/>
      <c r="P695" s="4"/>
      <c r="Q695" s="2" t="str">
        <f t="shared" si="230"/>
        <v/>
      </c>
      <c r="R695" s="2" t="str">
        <f t="shared" si="231"/>
        <v/>
      </c>
      <c r="S695" s="2" t="str">
        <f t="shared" si="232"/>
        <v/>
      </c>
      <c r="T695" s="2">
        <f t="shared" si="242"/>
        <v>0</v>
      </c>
      <c r="U695" s="2" t="str">
        <f t="shared" si="233"/>
        <v/>
      </c>
      <c r="V695" s="2" t="str">
        <f t="shared" si="234"/>
        <v/>
      </c>
      <c r="W695" s="2" t="str">
        <f t="shared" si="235"/>
        <v/>
      </c>
      <c r="X695" s="5" t="str">
        <f t="shared" si="241"/>
        <v/>
      </c>
      <c r="Y695" s="2" t="str">
        <f t="shared" si="236"/>
        <v/>
      </c>
      <c r="Z695" s="2" t="str">
        <f t="shared" si="237"/>
        <v/>
      </c>
      <c r="AA695" s="4"/>
      <c r="AB695" s="4"/>
      <c r="AC695" s="4"/>
      <c r="AD695" s="4"/>
      <c r="AE695" s="4"/>
      <c r="AF695" s="4"/>
      <c r="AG695" s="4"/>
      <c r="AH695" s="4"/>
      <c r="AI695" s="2" t="str">
        <f t="shared" si="243"/>
        <v/>
      </c>
      <c r="AJ695" s="2" t="str">
        <f t="shared" si="238"/>
        <v/>
      </c>
      <c r="AK695" s="6" t="e">
        <f>VLOOKUP(C695,#REF!,10,FALSE)</f>
        <v>#REF!</v>
      </c>
      <c r="AL695" s="4"/>
      <c r="AM695" s="2" t="str">
        <f t="shared" si="239"/>
        <v/>
      </c>
      <c r="AN695" s="2" t="str">
        <f t="shared" si="240"/>
        <v/>
      </c>
      <c r="AO695" s="7" t="e">
        <f t="shared" si="227"/>
        <v>#VALUE!</v>
      </c>
      <c r="AP695" s="117"/>
      <c r="AQ695" s="8" t="str">
        <f t="shared" si="228"/>
        <v/>
      </c>
      <c r="AR695" s="9"/>
      <c r="AS695" s="1" t="str">
        <f t="shared" si="244"/>
        <v/>
      </c>
      <c r="AT695" s="43" t="e">
        <f>#REF!</f>
        <v>#REF!</v>
      </c>
      <c r="AU695" s="43" t="str">
        <f t="shared" ca="1" si="245"/>
        <v/>
      </c>
      <c r="AW695" s="43" t="e">
        <f t="array" aca="1" ref="AW695" ca="1">INDEX(ColClas1,MIN(IF(Tron1=$AT695,IF(COUNTIF($AV695:AV695,Clas1)=0,ROW(Clas1)))))&amp;""</f>
        <v>#REF!</v>
      </c>
      <c r="AX695" s="43" t="e">
        <f t="array" aca="1" ref="AX695" ca="1">INDEX(ColClas1,MIN(IF(Tron1=$AT695,IF(COUNTIF($AV695:AW695,Clas1)=0,ROW(Clas1)))))&amp;""</f>
        <v>#REF!</v>
      </c>
      <c r="AY695" s="43" t="e">
        <f t="array" aca="1" ref="AY695" ca="1">INDEX(ColClas1,MIN(IF(Tron1=$AT695,IF(COUNTIF($AV695:AX695,Clas1)=0,ROW(Clas1)))))&amp;""</f>
        <v>#REF!</v>
      </c>
      <c r="AZ695" s="43" t="e">
        <f t="array" aca="1" ref="AZ695" ca="1">INDEX(ColClas1,MIN(IF(Tron1=$AT695,IF(COUNTIF($AV695:AY695,Clas1)=0,ROW(Clas1)))))&amp;""</f>
        <v>#REF!</v>
      </c>
      <c r="BA695" s="43" t="e">
        <f t="array" aca="1" ref="BA695" ca="1">INDEX(ColClas1,MIN(IF(Tron1=$AT695,IF(COUNTIF($AV695:AZ695,Clas1)=0,ROW(Clas1)))))&amp;""</f>
        <v>#REF!</v>
      </c>
    </row>
    <row r="696" spans="1:53" x14ac:dyDescent="0.25">
      <c r="A696" s="35">
        <v>686</v>
      </c>
      <c r="B696" s="41" t="str">
        <f>IF(COUNTIF(C$11:C695,C696)=0,B695&amp;C696,B695)</f>
        <v/>
      </c>
      <c r="C696" s="116" t="str">
        <f t="shared" si="229"/>
        <v/>
      </c>
      <c r="D696" s="114"/>
      <c r="E696" s="3"/>
      <c r="F696" s="2" t="e">
        <f t="shared" si="224"/>
        <v>#REF!</v>
      </c>
      <c r="G696" s="2" t="e">
        <f t="shared" si="225"/>
        <v>#REF!</v>
      </c>
      <c r="H696" s="2" t="e">
        <f t="shared" si="226"/>
        <v>#REF!</v>
      </c>
      <c r="I696" s="4"/>
      <c r="J696" s="4"/>
      <c r="K696" s="4"/>
      <c r="L696" s="4"/>
      <c r="M696" s="4"/>
      <c r="N696" s="4"/>
      <c r="O696" s="4"/>
      <c r="P696" s="4"/>
      <c r="Q696" s="2" t="str">
        <f t="shared" si="230"/>
        <v/>
      </c>
      <c r="R696" s="2" t="str">
        <f t="shared" si="231"/>
        <v/>
      </c>
      <c r="S696" s="2" t="str">
        <f t="shared" si="232"/>
        <v/>
      </c>
      <c r="T696" s="2">
        <f t="shared" si="242"/>
        <v>0</v>
      </c>
      <c r="U696" s="2" t="str">
        <f t="shared" si="233"/>
        <v/>
      </c>
      <c r="V696" s="2" t="str">
        <f t="shared" si="234"/>
        <v/>
      </c>
      <c r="W696" s="2" t="str">
        <f t="shared" si="235"/>
        <v/>
      </c>
      <c r="X696" s="5" t="str">
        <f t="shared" si="241"/>
        <v/>
      </c>
      <c r="Y696" s="2" t="str">
        <f t="shared" si="236"/>
        <v/>
      </c>
      <c r="Z696" s="2" t="str">
        <f t="shared" si="237"/>
        <v/>
      </c>
      <c r="AA696" s="4"/>
      <c r="AB696" s="4"/>
      <c r="AC696" s="4"/>
      <c r="AD696" s="4"/>
      <c r="AE696" s="4"/>
      <c r="AF696" s="4"/>
      <c r="AG696" s="4"/>
      <c r="AH696" s="4"/>
      <c r="AI696" s="2" t="str">
        <f t="shared" si="243"/>
        <v/>
      </c>
      <c r="AJ696" s="2" t="str">
        <f t="shared" si="238"/>
        <v/>
      </c>
      <c r="AK696" s="6" t="e">
        <f>VLOOKUP(C696,#REF!,10,FALSE)</f>
        <v>#REF!</v>
      </c>
      <c r="AL696" s="4"/>
      <c r="AM696" s="2" t="str">
        <f t="shared" si="239"/>
        <v/>
      </c>
      <c r="AN696" s="2" t="str">
        <f t="shared" si="240"/>
        <v/>
      </c>
      <c r="AO696" s="7" t="e">
        <f t="shared" si="227"/>
        <v>#VALUE!</v>
      </c>
      <c r="AP696" s="117"/>
      <c r="AQ696" s="8" t="str">
        <f t="shared" si="228"/>
        <v/>
      </c>
      <c r="AR696" s="9"/>
      <c r="AS696" s="1" t="str">
        <f t="shared" si="244"/>
        <v/>
      </c>
      <c r="AT696" s="43" t="e">
        <f>#REF!</f>
        <v>#REF!</v>
      </c>
      <c r="AU696" s="43" t="str">
        <f t="shared" ca="1" si="245"/>
        <v/>
      </c>
      <c r="AW696" s="43" t="e">
        <f t="array" aca="1" ref="AW696" ca="1">INDEX(ColClas1,MIN(IF(Tron1=$AT696,IF(COUNTIF($AV696:AV696,Clas1)=0,ROW(Clas1)))))&amp;""</f>
        <v>#REF!</v>
      </c>
      <c r="AX696" s="43" t="e">
        <f t="array" aca="1" ref="AX696" ca="1">INDEX(ColClas1,MIN(IF(Tron1=$AT696,IF(COUNTIF($AV696:AW696,Clas1)=0,ROW(Clas1)))))&amp;""</f>
        <v>#REF!</v>
      </c>
      <c r="AY696" s="43" t="e">
        <f t="array" aca="1" ref="AY696" ca="1">INDEX(ColClas1,MIN(IF(Tron1=$AT696,IF(COUNTIF($AV696:AX696,Clas1)=0,ROW(Clas1)))))&amp;""</f>
        <v>#REF!</v>
      </c>
      <c r="AZ696" s="43" t="e">
        <f t="array" aca="1" ref="AZ696" ca="1">INDEX(ColClas1,MIN(IF(Tron1=$AT696,IF(COUNTIF($AV696:AY696,Clas1)=0,ROW(Clas1)))))&amp;""</f>
        <v>#REF!</v>
      </c>
      <c r="BA696" s="43" t="e">
        <f t="array" aca="1" ref="BA696" ca="1">INDEX(ColClas1,MIN(IF(Tron1=$AT696,IF(COUNTIF($AV696:AZ696,Clas1)=0,ROW(Clas1)))))&amp;""</f>
        <v>#REF!</v>
      </c>
    </row>
    <row r="697" spans="1:53" x14ac:dyDescent="0.25">
      <c r="A697" s="35">
        <v>687</v>
      </c>
      <c r="B697" s="41" t="str">
        <f>IF(COUNTIF(C$11:C696,C697)=0,B696&amp;C697,B696)</f>
        <v/>
      </c>
      <c r="C697" s="116" t="str">
        <f t="shared" si="229"/>
        <v/>
      </c>
      <c r="D697" s="114"/>
      <c r="E697" s="3"/>
      <c r="F697" s="2" t="e">
        <f t="shared" si="224"/>
        <v>#REF!</v>
      </c>
      <c r="G697" s="2" t="e">
        <f t="shared" si="225"/>
        <v>#REF!</v>
      </c>
      <c r="H697" s="2" t="e">
        <f t="shared" si="226"/>
        <v>#REF!</v>
      </c>
      <c r="I697" s="4"/>
      <c r="J697" s="4"/>
      <c r="K697" s="4"/>
      <c r="L697" s="4"/>
      <c r="M697" s="4"/>
      <c r="N697" s="4"/>
      <c r="O697" s="4"/>
      <c r="P697" s="4"/>
      <c r="Q697" s="2" t="str">
        <f t="shared" si="230"/>
        <v/>
      </c>
      <c r="R697" s="2" t="str">
        <f t="shared" si="231"/>
        <v/>
      </c>
      <c r="S697" s="2" t="str">
        <f t="shared" si="232"/>
        <v/>
      </c>
      <c r="T697" s="2">
        <f t="shared" si="242"/>
        <v>0</v>
      </c>
      <c r="U697" s="2" t="str">
        <f t="shared" si="233"/>
        <v/>
      </c>
      <c r="V697" s="2" t="str">
        <f t="shared" si="234"/>
        <v/>
      </c>
      <c r="W697" s="2" t="str">
        <f t="shared" si="235"/>
        <v/>
      </c>
      <c r="X697" s="5" t="str">
        <f t="shared" si="241"/>
        <v/>
      </c>
      <c r="Y697" s="2" t="str">
        <f t="shared" si="236"/>
        <v/>
      </c>
      <c r="Z697" s="2" t="str">
        <f t="shared" si="237"/>
        <v/>
      </c>
      <c r="AA697" s="4"/>
      <c r="AB697" s="4"/>
      <c r="AC697" s="4"/>
      <c r="AD697" s="4"/>
      <c r="AE697" s="4"/>
      <c r="AF697" s="4"/>
      <c r="AG697" s="4"/>
      <c r="AH697" s="4"/>
      <c r="AI697" s="2" t="str">
        <f t="shared" si="243"/>
        <v/>
      </c>
      <c r="AJ697" s="2" t="str">
        <f t="shared" si="238"/>
        <v/>
      </c>
      <c r="AK697" s="6" t="e">
        <f>VLOOKUP(C697,#REF!,10,FALSE)</f>
        <v>#REF!</v>
      </c>
      <c r="AL697" s="4"/>
      <c r="AM697" s="2" t="str">
        <f t="shared" si="239"/>
        <v/>
      </c>
      <c r="AN697" s="2" t="str">
        <f t="shared" si="240"/>
        <v/>
      </c>
      <c r="AO697" s="7" t="e">
        <f t="shared" si="227"/>
        <v>#VALUE!</v>
      </c>
      <c r="AP697" s="117"/>
      <c r="AQ697" s="8" t="str">
        <f t="shared" si="228"/>
        <v/>
      </c>
      <c r="AR697" s="9"/>
      <c r="AS697" s="1" t="str">
        <f t="shared" si="244"/>
        <v/>
      </c>
      <c r="AT697" s="43" t="e">
        <f>#REF!</f>
        <v>#REF!</v>
      </c>
      <c r="AU697" s="43" t="str">
        <f t="shared" ca="1" si="245"/>
        <v/>
      </c>
      <c r="AW697" s="43" t="e">
        <f t="array" aca="1" ref="AW697" ca="1">INDEX(ColClas1,MIN(IF(Tron1=$AT697,IF(COUNTIF($AV697:AV697,Clas1)=0,ROW(Clas1)))))&amp;""</f>
        <v>#REF!</v>
      </c>
      <c r="AX697" s="43" t="e">
        <f t="array" aca="1" ref="AX697" ca="1">INDEX(ColClas1,MIN(IF(Tron1=$AT697,IF(COUNTIF($AV697:AW697,Clas1)=0,ROW(Clas1)))))&amp;""</f>
        <v>#REF!</v>
      </c>
      <c r="AY697" s="43" t="e">
        <f t="array" aca="1" ref="AY697" ca="1">INDEX(ColClas1,MIN(IF(Tron1=$AT697,IF(COUNTIF($AV697:AX697,Clas1)=0,ROW(Clas1)))))&amp;""</f>
        <v>#REF!</v>
      </c>
      <c r="AZ697" s="43" t="e">
        <f t="array" aca="1" ref="AZ697" ca="1">INDEX(ColClas1,MIN(IF(Tron1=$AT697,IF(COUNTIF($AV697:AY697,Clas1)=0,ROW(Clas1)))))&amp;""</f>
        <v>#REF!</v>
      </c>
      <c r="BA697" s="43" t="e">
        <f t="array" aca="1" ref="BA697" ca="1">INDEX(ColClas1,MIN(IF(Tron1=$AT697,IF(COUNTIF($AV697:AZ697,Clas1)=0,ROW(Clas1)))))&amp;""</f>
        <v>#REF!</v>
      </c>
    </row>
    <row r="698" spans="1:53" x14ac:dyDescent="0.25">
      <c r="A698" s="35">
        <v>688</v>
      </c>
      <c r="B698" s="41" t="str">
        <f>IF(COUNTIF(C$11:C697,C698)=0,B697&amp;C698,B697)</f>
        <v/>
      </c>
      <c r="C698" s="116" t="str">
        <f t="shared" si="229"/>
        <v/>
      </c>
      <c r="D698" s="114"/>
      <c r="E698" s="3"/>
      <c r="F698" s="2" t="e">
        <f t="shared" si="224"/>
        <v>#REF!</v>
      </c>
      <c r="G698" s="2" t="e">
        <f t="shared" si="225"/>
        <v>#REF!</v>
      </c>
      <c r="H698" s="2" t="e">
        <f t="shared" si="226"/>
        <v>#REF!</v>
      </c>
      <c r="I698" s="4"/>
      <c r="J698" s="4"/>
      <c r="K698" s="4"/>
      <c r="L698" s="4"/>
      <c r="M698" s="4"/>
      <c r="N698" s="4"/>
      <c r="O698" s="4"/>
      <c r="P698" s="4"/>
      <c r="Q698" s="2" t="str">
        <f t="shared" si="230"/>
        <v/>
      </c>
      <c r="R698" s="2" t="str">
        <f t="shared" si="231"/>
        <v/>
      </c>
      <c r="S698" s="2" t="str">
        <f t="shared" si="232"/>
        <v/>
      </c>
      <c r="T698" s="2">
        <f t="shared" si="242"/>
        <v>0</v>
      </c>
      <c r="U698" s="2" t="str">
        <f t="shared" si="233"/>
        <v/>
      </c>
      <c r="V698" s="2" t="str">
        <f t="shared" si="234"/>
        <v/>
      </c>
      <c r="W698" s="2" t="str">
        <f t="shared" si="235"/>
        <v/>
      </c>
      <c r="X698" s="5" t="str">
        <f t="shared" si="241"/>
        <v/>
      </c>
      <c r="Y698" s="2" t="str">
        <f t="shared" si="236"/>
        <v/>
      </c>
      <c r="Z698" s="2" t="str">
        <f t="shared" si="237"/>
        <v/>
      </c>
      <c r="AA698" s="4"/>
      <c r="AB698" s="4"/>
      <c r="AC698" s="4"/>
      <c r="AD698" s="4"/>
      <c r="AE698" s="4"/>
      <c r="AF698" s="4"/>
      <c r="AG698" s="4"/>
      <c r="AH698" s="4"/>
      <c r="AI698" s="2" t="str">
        <f t="shared" si="243"/>
        <v/>
      </c>
      <c r="AJ698" s="2" t="str">
        <f t="shared" si="238"/>
        <v/>
      </c>
      <c r="AK698" s="6" t="e">
        <f>VLOOKUP(C698,#REF!,10,FALSE)</f>
        <v>#REF!</v>
      </c>
      <c r="AL698" s="4"/>
      <c r="AM698" s="2" t="str">
        <f t="shared" si="239"/>
        <v/>
      </c>
      <c r="AN698" s="2" t="str">
        <f t="shared" si="240"/>
        <v/>
      </c>
      <c r="AO698" s="7" t="e">
        <f t="shared" si="227"/>
        <v>#VALUE!</v>
      </c>
      <c r="AP698" s="117"/>
      <c r="AQ698" s="8" t="str">
        <f t="shared" si="228"/>
        <v/>
      </c>
      <c r="AR698" s="9"/>
      <c r="AS698" s="1" t="str">
        <f t="shared" si="244"/>
        <v/>
      </c>
      <c r="AT698" s="43" t="e">
        <f>#REF!</f>
        <v>#REF!</v>
      </c>
      <c r="AU698" s="43" t="str">
        <f t="shared" ca="1" si="245"/>
        <v/>
      </c>
      <c r="AW698" s="43" t="e">
        <f t="array" aca="1" ref="AW698" ca="1">INDEX(ColClas1,MIN(IF(Tron1=$AT698,IF(COUNTIF($AV698:AV698,Clas1)=0,ROW(Clas1)))))&amp;""</f>
        <v>#REF!</v>
      </c>
      <c r="AX698" s="43" t="e">
        <f t="array" aca="1" ref="AX698" ca="1">INDEX(ColClas1,MIN(IF(Tron1=$AT698,IF(COUNTIF($AV698:AW698,Clas1)=0,ROW(Clas1)))))&amp;""</f>
        <v>#REF!</v>
      </c>
      <c r="AY698" s="43" t="e">
        <f t="array" aca="1" ref="AY698" ca="1">INDEX(ColClas1,MIN(IF(Tron1=$AT698,IF(COUNTIF($AV698:AX698,Clas1)=0,ROW(Clas1)))))&amp;""</f>
        <v>#REF!</v>
      </c>
      <c r="AZ698" s="43" t="e">
        <f t="array" aca="1" ref="AZ698" ca="1">INDEX(ColClas1,MIN(IF(Tron1=$AT698,IF(COUNTIF($AV698:AY698,Clas1)=0,ROW(Clas1)))))&amp;""</f>
        <v>#REF!</v>
      </c>
      <c r="BA698" s="43" t="e">
        <f t="array" aca="1" ref="BA698" ca="1">INDEX(ColClas1,MIN(IF(Tron1=$AT698,IF(COUNTIF($AV698:AZ698,Clas1)=0,ROW(Clas1)))))&amp;""</f>
        <v>#REF!</v>
      </c>
    </row>
    <row r="699" spans="1:53" x14ac:dyDescent="0.25">
      <c r="A699" s="35">
        <v>689</v>
      </c>
      <c r="B699" s="41" t="str">
        <f>IF(COUNTIF(C$11:C698,C699)=0,B698&amp;C699,B698)</f>
        <v/>
      </c>
      <c r="C699" s="116" t="str">
        <f t="shared" si="229"/>
        <v/>
      </c>
      <c r="D699" s="114"/>
      <c r="E699" s="3"/>
      <c r="F699" s="2" t="e">
        <f t="shared" si="224"/>
        <v>#REF!</v>
      </c>
      <c r="G699" s="2" t="e">
        <f t="shared" si="225"/>
        <v>#REF!</v>
      </c>
      <c r="H699" s="2" t="e">
        <f t="shared" si="226"/>
        <v>#REF!</v>
      </c>
      <c r="I699" s="4"/>
      <c r="J699" s="4"/>
      <c r="K699" s="4"/>
      <c r="L699" s="4"/>
      <c r="M699" s="4"/>
      <c r="N699" s="4"/>
      <c r="O699" s="4"/>
      <c r="P699" s="4"/>
      <c r="Q699" s="2" t="str">
        <f t="shared" si="230"/>
        <v/>
      </c>
      <c r="R699" s="2" t="str">
        <f t="shared" si="231"/>
        <v/>
      </c>
      <c r="S699" s="2" t="str">
        <f t="shared" si="232"/>
        <v/>
      </c>
      <c r="T699" s="2">
        <f t="shared" si="242"/>
        <v>0</v>
      </c>
      <c r="U699" s="2" t="str">
        <f t="shared" si="233"/>
        <v/>
      </c>
      <c r="V699" s="2" t="str">
        <f t="shared" si="234"/>
        <v/>
      </c>
      <c r="W699" s="2" t="str">
        <f t="shared" si="235"/>
        <v/>
      </c>
      <c r="X699" s="5" t="str">
        <f t="shared" si="241"/>
        <v/>
      </c>
      <c r="Y699" s="2" t="str">
        <f t="shared" si="236"/>
        <v/>
      </c>
      <c r="Z699" s="2" t="str">
        <f t="shared" si="237"/>
        <v/>
      </c>
      <c r="AA699" s="4"/>
      <c r="AB699" s="4"/>
      <c r="AC699" s="4"/>
      <c r="AD699" s="4"/>
      <c r="AE699" s="4"/>
      <c r="AF699" s="4"/>
      <c r="AG699" s="4"/>
      <c r="AH699" s="4"/>
      <c r="AI699" s="2" t="str">
        <f t="shared" si="243"/>
        <v/>
      </c>
      <c r="AJ699" s="2" t="str">
        <f t="shared" si="238"/>
        <v/>
      </c>
      <c r="AK699" s="6" t="e">
        <f>VLOOKUP(C699,#REF!,10,FALSE)</f>
        <v>#REF!</v>
      </c>
      <c r="AL699" s="4"/>
      <c r="AM699" s="2" t="str">
        <f t="shared" si="239"/>
        <v/>
      </c>
      <c r="AN699" s="2" t="str">
        <f t="shared" si="240"/>
        <v/>
      </c>
      <c r="AO699" s="7" t="e">
        <f t="shared" si="227"/>
        <v>#VALUE!</v>
      </c>
      <c r="AP699" s="117"/>
      <c r="AQ699" s="8" t="str">
        <f t="shared" si="228"/>
        <v/>
      </c>
      <c r="AR699" s="9"/>
      <c r="AS699" s="1" t="str">
        <f t="shared" si="244"/>
        <v/>
      </c>
      <c r="AT699" s="43" t="e">
        <f>#REF!</f>
        <v>#REF!</v>
      </c>
      <c r="AU699" s="43" t="str">
        <f t="shared" ca="1" si="245"/>
        <v/>
      </c>
      <c r="AW699" s="43" t="e">
        <f t="array" aca="1" ref="AW699" ca="1">INDEX(ColClas1,MIN(IF(Tron1=$AT699,IF(COUNTIF($AV699:AV699,Clas1)=0,ROW(Clas1)))))&amp;""</f>
        <v>#REF!</v>
      </c>
      <c r="AX699" s="43" t="e">
        <f t="array" aca="1" ref="AX699" ca="1">INDEX(ColClas1,MIN(IF(Tron1=$AT699,IF(COUNTIF($AV699:AW699,Clas1)=0,ROW(Clas1)))))&amp;""</f>
        <v>#REF!</v>
      </c>
      <c r="AY699" s="43" t="e">
        <f t="array" aca="1" ref="AY699" ca="1">INDEX(ColClas1,MIN(IF(Tron1=$AT699,IF(COUNTIF($AV699:AX699,Clas1)=0,ROW(Clas1)))))&amp;""</f>
        <v>#REF!</v>
      </c>
      <c r="AZ699" s="43" t="e">
        <f t="array" aca="1" ref="AZ699" ca="1">INDEX(ColClas1,MIN(IF(Tron1=$AT699,IF(COUNTIF($AV699:AY699,Clas1)=0,ROW(Clas1)))))&amp;""</f>
        <v>#REF!</v>
      </c>
      <c r="BA699" s="43" t="e">
        <f t="array" aca="1" ref="BA699" ca="1">INDEX(ColClas1,MIN(IF(Tron1=$AT699,IF(COUNTIF($AV699:AZ699,Clas1)=0,ROW(Clas1)))))&amp;""</f>
        <v>#REF!</v>
      </c>
    </row>
    <row r="700" spans="1:53" x14ac:dyDescent="0.25">
      <c r="A700" s="35">
        <v>690</v>
      </c>
      <c r="B700" s="41" t="str">
        <f>IF(COUNTIF(C$11:C699,C700)=0,B699&amp;C700,B699)</f>
        <v/>
      </c>
      <c r="C700" s="116" t="str">
        <f t="shared" si="229"/>
        <v/>
      </c>
      <c r="D700" s="114"/>
      <c r="E700" s="3"/>
      <c r="F700" s="2" t="e">
        <f t="shared" si="224"/>
        <v>#REF!</v>
      </c>
      <c r="G700" s="2" t="e">
        <f t="shared" si="225"/>
        <v>#REF!</v>
      </c>
      <c r="H700" s="2" t="e">
        <f t="shared" si="226"/>
        <v>#REF!</v>
      </c>
      <c r="I700" s="4"/>
      <c r="J700" s="4"/>
      <c r="K700" s="4"/>
      <c r="L700" s="4"/>
      <c r="M700" s="4"/>
      <c r="N700" s="4"/>
      <c r="O700" s="4"/>
      <c r="P700" s="4"/>
      <c r="Q700" s="2" t="str">
        <f t="shared" si="230"/>
        <v/>
      </c>
      <c r="R700" s="2" t="str">
        <f t="shared" si="231"/>
        <v/>
      </c>
      <c r="S700" s="2" t="str">
        <f t="shared" si="232"/>
        <v/>
      </c>
      <c r="T700" s="2">
        <f t="shared" si="242"/>
        <v>0</v>
      </c>
      <c r="U700" s="2" t="str">
        <f t="shared" si="233"/>
        <v/>
      </c>
      <c r="V700" s="2" t="str">
        <f t="shared" si="234"/>
        <v/>
      </c>
      <c r="W700" s="2" t="str">
        <f t="shared" si="235"/>
        <v/>
      </c>
      <c r="X700" s="5" t="str">
        <f t="shared" si="241"/>
        <v/>
      </c>
      <c r="Y700" s="2" t="str">
        <f t="shared" si="236"/>
        <v/>
      </c>
      <c r="Z700" s="2" t="str">
        <f t="shared" si="237"/>
        <v/>
      </c>
      <c r="AA700" s="4"/>
      <c r="AB700" s="4"/>
      <c r="AC700" s="4"/>
      <c r="AD700" s="4"/>
      <c r="AE700" s="4"/>
      <c r="AF700" s="4"/>
      <c r="AG700" s="4"/>
      <c r="AH700" s="4"/>
      <c r="AI700" s="2" t="str">
        <f t="shared" si="243"/>
        <v/>
      </c>
      <c r="AJ700" s="2" t="str">
        <f t="shared" si="238"/>
        <v/>
      </c>
      <c r="AK700" s="6" t="e">
        <f>VLOOKUP(C700,#REF!,10,FALSE)</f>
        <v>#REF!</v>
      </c>
      <c r="AL700" s="4"/>
      <c r="AM700" s="2" t="str">
        <f t="shared" si="239"/>
        <v/>
      </c>
      <c r="AN700" s="2" t="str">
        <f t="shared" si="240"/>
        <v/>
      </c>
      <c r="AO700" s="7" t="e">
        <f t="shared" si="227"/>
        <v>#VALUE!</v>
      </c>
      <c r="AP700" s="117"/>
      <c r="AQ700" s="8" t="str">
        <f t="shared" si="228"/>
        <v/>
      </c>
      <c r="AR700" s="9"/>
      <c r="AS700" s="1" t="str">
        <f t="shared" si="244"/>
        <v/>
      </c>
      <c r="AT700" s="43" t="e">
        <f>#REF!</f>
        <v>#REF!</v>
      </c>
      <c r="AU700" s="43" t="str">
        <f t="shared" ca="1" si="245"/>
        <v/>
      </c>
      <c r="AW700" s="43" t="e">
        <f t="array" aca="1" ref="AW700" ca="1">INDEX(ColClas1,MIN(IF(Tron1=$AT700,IF(COUNTIF($AV700:AV700,Clas1)=0,ROW(Clas1)))))&amp;""</f>
        <v>#REF!</v>
      </c>
      <c r="AX700" s="43" t="e">
        <f t="array" aca="1" ref="AX700" ca="1">INDEX(ColClas1,MIN(IF(Tron1=$AT700,IF(COUNTIF($AV700:AW700,Clas1)=0,ROW(Clas1)))))&amp;""</f>
        <v>#REF!</v>
      </c>
      <c r="AY700" s="43" t="e">
        <f t="array" aca="1" ref="AY700" ca="1">INDEX(ColClas1,MIN(IF(Tron1=$AT700,IF(COUNTIF($AV700:AX700,Clas1)=0,ROW(Clas1)))))&amp;""</f>
        <v>#REF!</v>
      </c>
      <c r="AZ700" s="43" t="e">
        <f t="array" aca="1" ref="AZ700" ca="1">INDEX(ColClas1,MIN(IF(Tron1=$AT700,IF(COUNTIF($AV700:AY700,Clas1)=0,ROW(Clas1)))))&amp;""</f>
        <v>#REF!</v>
      </c>
      <c r="BA700" s="43" t="e">
        <f t="array" aca="1" ref="BA700" ca="1">INDEX(ColClas1,MIN(IF(Tron1=$AT700,IF(COUNTIF($AV700:AZ700,Clas1)=0,ROW(Clas1)))))&amp;""</f>
        <v>#REF!</v>
      </c>
    </row>
    <row r="701" spans="1:53" x14ac:dyDescent="0.25">
      <c r="A701" s="35">
        <v>691</v>
      </c>
      <c r="B701" s="41" t="str">
        <f>IF(COUNTIF(C$11:C700,C701)=0,B700&amp;C701,B700)</f>
        <v/>
      </c>
      <c r="C701" s="116" t="str">
        <f t="shared" si="229"/>
        <v/>
      </c>
      <c r="D701" s="114"/>
      <c r="E701" s="3"/>
      <c r="F701" s="2" t="e">
        <f t="shared" si="224"/>
        <v>#REF!</v>
      </c>
      <c r="G701" s="2" t="e">
        <f t="shared" si="225"/>
        <v>#REF!</v>
      </c>
      <c r="H701" s="2" t="e">
        <f t="shared" si="226"/>
        <v>#REF!</v>
      </c>
      <c r="I701" s="4"/>
      <c r="J701" s="4"/>
      <c r="K701" s="4"/>
      <c r="L701" s="4"/>
      <c r="M701" s="4"/>
      <c r="N701" s="4"/>
      <c r="O701" s="4"/>
      <c r="P701" s="4"/>
      <c r="Q701" s="2" t="str">
        <f t="shared" si="230"/>
        <v/>
      </c>
      <c r="R701" s="2" t="str">
        <f t="shared" si="231"/>
        <v/>
      </c>
      <c r="S701" s="2" t="str">
        <f t="shared" si="232"/>
        <v/>
      </c>
      <c r="T701" s="2">
        <f t="shared" si="242"/>
        <v>0</v>
      </c>
      <c r="U701" s="2" t="str">
        <f t="shared" si="233"/>
        <v/>
      </c>
      <c r="V701" s="2" t="str">
        <f t="shared" si="234"/>
        <v/>
      </c>
      <c r="W701" s="2" t="str">
        <f t="shared" si="235"/>
        <v/>
      </c>
      <c r="X701" s="5" t="str">
        <f t="shared" si="241"/>
        <v/>
      </c>
      <c r="Y701" s="2" t="str">
        <f t="shared" si="236"/>
        <v/>
      </c>
      <c r="Z701" s="2" t="str">
        <f t="shared" si="237"/>
        <v/>
      </c>
      <c r="AA701" s="4"/>
      <c r="AB701" s="4"/>
      <c r="AC701" s="4"/>
      <c r="AD701" s="4"/>
      <c r="AE701" s="4"/>
      <c r="AF701" s="4"/>
      <c r="AG701" s="4"/>
      <c r="AH701" s="4"/>
      <c r="AI701" s="2" t="str">
        <f t="shared" si="243"/>
        <v/>
      </c>
      <c r="AJ701" s="2" t="str">
        <f t="shared" si="238"/>
        <v/>
      </c>
      <c r="AK701" s="6" t="e">
        <f>VLOOKUP(C701,#REF!,10,FALSE)</f>
        <v>#REF!</v>
      </c>
      <c r="AL701" s="4"/>
      <c r="AM701" s="2" t="str">
        <f t="shared" si="239"/>
        <v/>
      </c>
      <c r="AN701" s="2" t="str">
        <f t="shared" si="240"/>
        <v/>
      </c>
      <c r="AO701" s="7" t="e">
        <f t="shared" si="227"/>
        <v>#VALUE!</v>
      </c>
      <c r="AP701" s="117"/>
      <c r="AQ701" s="8" t="str">
        <f t="shared" si="228"/>
        <v/>
      </c>
      <c r="AR701" s="9"/>
      <c r="AS701" s="1" t="str">
        <f t="shared" si="244"/>
        <v/>
      </c>
      <c r="AT701" s="43" t="e">
        <f>#REF!</f>
        <v>#REF!</v>
      </c>
      <c r="AU701" s="43" t="str">
        <f t="shared" ca="1" si="245"/>
        <v/>
      </c>
      <c r="AW701" s="43" t="e">
        <f t="array" aca="1" ref="AW701" ca="1">INDEX(ColClas1,MIN(IF(Tron1=$AT701,IF(COUNTIF($AV701:AV701,Clas1)=0,ROW(Clas1)))))&amp;""</f>
        <v>#REF!</v>
      </c>
      <c r="AX701" s="43" t="e">
        <f t="array" aca="1" ref="AX701" ca="1">INDEX(ColClas1,MIN(IF(Tron1=$AT701,IF(COUNTIF($AV701:AW701,Clas1)=0,ROW(Clas1)))))&amp;""</f>
        <v>#REF!</v>
      </c>
      <c r="AY701" s="43" t="e">
        <f t="array" aca="1" ref="AY701" ca="1">INDEX(ColClas1,MIN(IF(Tron1=$AT701,IF(COUNTIF($AV701:AX701,Clas1)=0,ROW(Clas1)))))&amp;""</f>
        <v>#REF!</v>
      </c>
      <c r="AZ701" s="43" t="e">
        <f t="array" aca="1" ref="AZ701" ca="1">INDEX(ColClas1,MIN(IF(Tron1=$AT701,IF(COUNTIF($AV701:AY701,Clas1)=0,ROW(Clas1)))))&amp;""</f>
        <v>#REF!</v>
      </c>
      <c r="BA701" s="43" t="e">
        <f t="array" aca="1" ref="BA701" ca="1">INDEX(ColClas1,MIN(IF(Tron1=$AT701,IF(COUNTIF($AV701:AZ701,Clas1)=0,ROW(Clas1)))))&amp;""</f>
        <v>#REF!</v>
      </c>
    </row>
    <row r="702" spans="1:53" x14ac:dyDescent="0.25">
      <c r="A702" s="35">
        <v>692</v>
      </c>
      <c r="B702" s="41" t="str">
        <f>IF(COUNTIF(C$11:C701,C702)=0,B701&amp;C702,B701)</f>
        <v/>
      </c>
      <c r="C702" s="116" t="str">
        <f t="shared" si="229"/>
        <v/>
      </c>
      <c r="D702" s="114"/>
      <c r="E702" s="3"/>
      <c r="F702" s="2" t="e">
        <f t="shared" si="224"/>
        <v>#REF!</v>
      </c>
      <c r="G702" s="2" t="e">
        <f t="shared" si="225"/>
        <v>#REF!</v>
      </c>
      <c r="H702" s="2" t="e">
        <f t="shared" si="226"/>
        <v>#REF!</v>
      </c>
      <c r="I702" s="4"/>
      <c r="J702" s="4"/>
      <c r="K702" s="4"/>
      <c r="L702" s="4"/>
      <c r="M702" s="4"/>
      <c r="N702" s="4"/>
      <c r="O702" s="4"/>
      <c r="P702" s="4"/>
      <c r="Q702" s="2" t="str">
        <f t="shared" si="230"/>
        <v/>
      </c>
      <c r="R702" s="2" t="str">
        <f t="shared" si="231"/>
        <v/>
      </c>
      <c r="S702" s="2" t="str">
        <f t="shared" si="232"/>
        <v/>
      </c>
      <c r="T702" s="2">
        <f t="shared" si="242"/>
        <v>0</v>
      </c>
      <c r="U702" s="2" t="str">
        <f t="shared" si="233"/>
        <v/>
      </c>
      <c r="V702" s="2" t="str">
        <f t="shared" si="234"/>
        <v/>
      </c>
      <c r="W702" s="2" t="str">
        <f t="shared" si="235"/>
        <v/>
      </c>
      <c r="X702" s="5" t="str">
        <f t="shared" si="241"/>
        <v/>
      </c>
      <c r="Y702" s="2" t="str">
        <f t="shared" si="236"/>
        <v/>
      </c>
      <c r="Z702" s="2" t="str">
        <f t="shared" si="237"/>
        <v/>
      </c>
      <c r="AA702" s="4"/>
      <c r="AB702" s="4"/>
      <c r="AC702" s="4"/>
      <c r="AD702" s="4"/>
      <c r="AE702" s="4"/>
      <c r="AF702" s="4"/>
      <c r="AG702" s="4"/>
      <c r="AH702" s="4"/>
      <c r="AI702" s="2" t="str">
        <f t="shared" si="243"/>
        <v/>
      </c>
      <c r="AJ702" s="2" t="str">
        <f t="shared" si="238"/>
        <v/>
      </c>
      <c r="AK702" s="6" t="e">
        <f>VLOOKUP(C702,#REF!,10,FALSE)</f>
        <v>#REF!</v>
      </c>
      <c r="AL702" s="4"/>
      <c r="AM702" s="2" t="str">
        <f t="shared" si="239"/>
        <v/>
      </c>
      <c r="AN702" s="2" t="str">
        <f t="shared" si="240"/>
        <v/>
      </c>
      <c r="AO702" s="7" t="e">
        <f t="shared" si="227"/>
        <v>#VALUE!</v>
      </c>
      <c r="AP702" s="117"/>
      <c r="AQ702" s="8" t="str">
        <f t="shared" si="228"/>
        <v/>
      </c>
      <c r="AR702" s="9"/>
      <c r="AS702" s="1" t="str">
        <f t="shared" si="244"/>
        <v/>
      </c>
      <c r="AT702" s="43" t="e">
        <f>#REF!</f>
        <v>#REF!</v>
      </c>
      <c r="AU702" s="43" t="str">
        <f t="shared" ca="1" si="245"/>
        <v/>
      </c>
      <c r="AW702" s="43" t="e">
        <f t="array" aca="1" ref="AW702" ca="1">INDEX(ColClas1,MIN(IF(Tron1=$AT702,IF(COUNTIF($AV702:AV702,Clas1)=0,ROW(Clas1)))))&amp;""</f>
        <v>#REF!</v>
      </c>
      <c r="AX702" s="43" t="e">
        <f t="array" aca="1" ref="AX702" ca="1">INDEX(ColClas1,MIN(IF(Tron1=$AT702,IF(COUNTIF($AV702:AW702,Clas1)=0,ROW(Clas1)))))&amp;""</f>
        <v>#REF!</v>
      </c>
      <c r="AY702" s="43" t="e">
        <f t="array" aca="1" ref="AY702" ca="1">INDEX(ColClas1,MIN(IF(Tron1=$AT702,IF(COUNTIF($AV702:AX702,Clas1)=0,ROW(Clas1)))))&amp;""</f>
        <v>#REF!</v>
      </c>
      <c r="AZ702" s="43" t="e">
        <f t="array" aca="1" ref="AZ702" ca="1">INDEX(ColClas1,MIN(IF(Tron1=$AT702,IF(COUNTIF($AV702:AY702,Clas1)=0,ROW(Clas1)))))&amp;""</f>
        <v>#REF!</v>
      </c>
      <c r="BA702" s="43" t="e">
        <f t="array" aca="1" ref="BA702" ca="1">INDEX(ColClas1,MIN(IF(Tron1=$AT702,IF(COUNTIF($AV702:AZ702,Clas1)=0,ROW(Clas1)))))&amp;""</f>
        <v>#REF!</v>
      </c>
    </row>
    <row r="703" spans="1:53" x14ac:dyDescent="0.25">
      <c r="A703" s="35">
        <v>693</v>
      </c>
      <c r="B703" s="41" t="str">
        <f>IF(COUNTIF(C$11:C702,C703)=0,B702&amp;C703,B702)</f>
        <v/>
      </c>
      <c r="C703" s="116" t="str">
        <f t="shared" si="229"/>
        <v/>
      </c>
      <c r="D703" s="114"/>
      <c r="E703" s="3"/>
      <c r="F703" s="2" t="e">
        <f t="shared" si="224"/>
        <v>#REF!</v>
      </c>
      <c r="G703" s="2" t="e">
        <f t="shared" si="225"/>
        <v>#REF!</v>
      </c>
      <c r="H703" s="2" t="e">
        <f t="shared" si="226"/>
        <v>#REF!</v>
      </c>
      <c r="I703" s="4"/>
      <c r="J703" s="4"/>
      <c r="K703" s="4"/>
      <c r="L703" s="4"/>
      <c r="M703" s="4"/>
      <c r="N703" s="4"/>
      <c r="O703" s="4"/>
      <c r="P703" s="4"/>
      <c r="Q703" s="2" t="str">
        <f t="shared" si="230"/>
        <v/>
      </c>
      <c r="R703" s="2" t="str">
        <f t="shared" si="231"/>
        <v/>
      </c>
      <c r="S703" s="2" t="str">
        <f t="shared" si="232"/>
        <v/>
      </c>
      <c r="T703" s="2">
        <f t="shared" si="242"/>
        <v>0</v>
      </c>
      <c r="U703" s="2" t="str">
        <f t="shared" si="233"/>
        <v/>
      </c>
      <c r="V703" s="2" t="str">
        <f t="shared" si="234"/>
        <v/>
      </c>
      <c r="W703" s="2" t="str">
        <f t="shared" si="235"/>
        <v/>
      </c>
      <c r="X703" s="5" t="str">
        <f t="shared" si="241"/>
        <v/>
      </c>
      <c r="Y703" s="2" t="str">
        <f t="shared" si="236"/>
        <v/>
      </c>
      <c r="Z703" s="2" t="str">
        <f t="shared" si="237"/>
        <v/>
      </c>
      <c r="AA703" s="4"/>
      <c r="AB703" s="4"/>
      <c r="AC703" s="4"/>
      <c r="AD703" s="4"/>
      <c r="AE703" s="4"/>
      <c r="AF703" s="4"/>
      <c r="AG703" s="4"/>
      <c r="AH703" s="4"/>
      <c r="AI703" s="2" t="str">
        <f t="shared" si="243"/>
        <v/>
      </c>
      <c r="AJ703" s="2" t="str">
        <f t="shared" si="238"/>
        <v/>
      </c>
      <c r="AK703" s="6" t="e">
        <f>VLOOKUP(C703,#REF!,10,FALSE)</f>
        <v>#REF!</v>
      </c>
      <c r="AL703" s="4"/>
      <c r="AM703" s="2" t="str">
        <f t="shared" si="239"/>
        <v/>
      </c>
      <c r="AN703" s="2" t="str">
        <f t="shared" si="240"/>
        <v/>
      </c>
      <c r="AO703" s="7" t="e">
        <f t="shared" si="227"/>
        <v>#VALUE!</v>
      </c>
      <c r="AP703" s="117"/>
      <c r="AQ703" s="8" t="str">
        <f t="shared" si="228"/>
        <v/>
      </c>
      <c r="AR703" s="9"/>
      <c r="AS703" s="1" t="str">
        <f t="shared" si="244"/>
        <v/>
      </c>
      <c r="AT703" s="43" t="e">
        <f>#REF!</f>
        <v>#REF!</v>
      </c>
      <c r="AU703" s="43" t="str">
        <f t="shared" ca="1" si="245"/>
        <v/>
      </c>
      <c r="AW703" s="43" t="e">
        <f t="array" aca="1" ref="AW703" ca="1">INDEX(ColClas1,MIN(IF(Tron1=$AT703,IF(COUNTIF($AV703:AV703,Clas1)=0,ROW(Clas1)))))&amp;""</f>
        <v>#REF!</v>
      </c>
      <c r="AX703" s="43" t="e">
        <f t="array" aca="1" ref="AX703" ca="1">INDEX(ColClas1,MIN(IF(Tron1=$AT703,IF(COUNTIF($AV703:AW703,Clas1)=0,ROW(Clas1)))))&amp;""</f>
        <v>#REF!</v>
      </c>
      <c r="AY703" s="43" t="e">
        <f t="array" aca="1" ref="AY703" ca="1">INDEX(ColClas1,MIN(IF(Tron1=$AT703,IF(COUNTIF($AV703:AX703,Clas1)=0,ROW(Clas1)))))&amp;""</f>
        <v>#REF!</v>
      </c>
      <c r="AZ703" s="43" t="e">
        <f t="array" aca="1" ref="AZ703" ca="1">INDEX(ColClas1,MIN(IF(Tron1=$AT703,IF(COUNTIF($AV703:AY703,Clas1)=0,ROW(Clas1)))))&amp;""</f>
        <v>#REF!</v>
      </c>
      <c r="BA703" s="43" t="e">
        <f t="array" aca="1" ref="BA703" ca="1">INDEX(ColClas1,MIN(IF(Tron1=$AT703,IF(COUNTIF($AV703:AZ703,Clas1)=0,ROW(Clas1)))))&amp;""</f>
        <v>#REF!</v>
      </c>
    </row>
    <row r="704" spans="1:53" x14ac:dyDescent="0.25">
      <c r="A704" s="35">
        <v>694</v>
      </c>
      <c r="B704" s="41" t="str">
        <f>IF(COUNTIF(C$11:C703,C704)=0,B703&amp;C704,B703)</f>
        <v/>
      </c>
      <c r="C704" s="116" t="str">
        <f t="shared" si="229"/>
        <v/>
      </c>
      <c r="D704" s="114"/>
      <c r="E704" s="3"/>
      <c r="F704" s="2" t="e">
        <f t="shared" si="224"/>
        <v>#REF!</v>
      </c>
      <c r="G704" s="2" t="e">
        <f t="shared" si="225"/>
        <v>#REF!</v>
      </c>
      <c r="H704" s="2" t="e">
        <f t="shared" si="226"/>
        <v>#REF!</v>
      </c>
      <c r="I704" s="4"/>
      <c r="J704" s="4"/>
      <c r="K704" s="4"/>
      <c r="L704" s="4"/>
      <c r="M704" s="4"/>
      <c r="N704" s="4"/>
      <c r="O704" s="4"/>
      <c r="P704" s="4"/>
      <c r="Q704" s="2" t="str">
        <f t="shared" si="230"/>
        <v/>
      </c>
      <c r="R704" s="2" t="str">
        <f t="shared" si="231"/>
        <v/>
      </c>
      <c r="S704" s="2" t="str">
        <f t="shared" si="232"/>
        <v/>
      </c>
      <c r="T704" s="2">
        <f t="shared" si="242"/>
        <v>0</v>
      </c>
      <c r="U704" s="2" t="str">
        <f t="shared" si="233"/>
        <v/>
      </c>
      <c r="V704" s="2" t="str">
        <f t="shared" si="234"/>
        <v/>
      </c>
      <c r="W704" s="2" t="str">
        <f t="shared" si="235"/>
        <v/>
      </c>
      <c r="X704" s="5" t="str">
        <f t="shared" si="241"/>
        <v/>
      </c>
      <c r="Y704" s="2" t="str">
        <f t="shared" si="236"/>
        <v/>
      </c>
      <c r="Z704" s="2" t="str">
        <f t="shared" si="237"/>
        <v/>
      </c>
      <c r="AA704" s="4"/>
      <c r="AB704" s="4"/>
      <c r="AC704" s="4"/>
      <c r="AD704" s="4"/>
      <c r="AE704" s="4"/>
      <c r="AF704" s="4"/>
      <c r="AG704" s="4"/>
      <c r="AH704" s="4"/>
      <c r="AI704" s="2" t="str">
        <f t="shared" si="243"/>
        <v/>
      </c>
      <c r="AJ704" s="2" t="str">
        <f t="shared" si="238"/>
        <v/>
      </c>
      <c r="AK704" s="6" t="e">
        <f>VLOOKUP(C704,#REF!,10,FALSE)</f>
        <v>#REF!</v>
      </c>
      <c r="AL704" s="4"/>
      <c r="AM704" s="2" t="str">
        <f t="shared" si="239"/>
        <v/>
      </c>
      <c r="AN704" s="2" t="str">
        <f t="shared" si="240"/>
        <v/>
      </c>
      <c r="AO704" s="7" t="e">
        <f t="shared" si="227"/>
        <v>#VALUE!</v>
      </c>
      <c r="AP704" s="117"/>
      <c r="AQ704" s="8" t="str">
        <f t="shared" si="228"/>
        <v/>
      </c>
      <c r="AR704" s="9"/>
      <c r="AS704" s="1" t="str">
        <f t="shared" si="244"/>
        <v/>
      </c>
      <c r="AT704" s="43" t="e">
        <f>#REF!</f>
        <v>#REF!</v>
      </c>
      <c r="AU704" s="43" t="str">
        <f t="shared" ca="1" si="245"/>
        <v/>
      </c>
      <c r="AW704" s="43" t="e">
        <f t="array" aca="1" ref="AW704" ca="1">INDEX(ColClas1,MIN(IF(Tron1=$AT704,IF(COUNTIF($AV704:AV704,Clas1)=0,ROW(Clas1)))))&amp;""</f>
        <v>#REF!</v>
      </c>
      <c r="AX704" s="43" t="e">
        <f t="array" aca="1" ref="AX704" ca="1">INDEX(ColClas1,MIN(IF(Tron1=$AT704,IF(COUNTIF($AV704:AW704,Clas1)=0,ROW(Clas1)))))&amp;""</f>
        <v>#REF!</v>
      </c>
      <c r="AY704" s="43" t="e">
        <f t="array" aca="1" ref="AY704" ca="1">INDEX(ColClas1,MIN(IF(Tron1=$AT704,IF(COUNTIF($AV704:AX704,Clas1)=0,ROW(Clas1)))))&amp;""</f>
        <v>#REF!</v>
      </c>
      <c r="AZ704" s="43" t="e">
        <f t="array" aca="1" ref="AZ704" ca="1">INDEX(ColClas1,MIN(IF(Tron1=$AT704,IF(COUNTIF($AV704:AY704,Clas1)=0,ROW(Clas1)))))&amp;""</f>
        <v>#REF!</v>
      </c>
      <c r="BA704" s="43" t="e">
        <f t="array" aca="1" ref="BA704" ca="1">INDEX(ColClas1,MIN(IF(Tron1=$AT704,IF(COUNTIF($AV704:AZ704,Clas1)=0,ROW(Clas1)))))&amp;""</f>
        <v>#REF!</v>
      </c>
    </row>
    <row r="705" spans="1:53" x14ac:dyDescent="0.25">
      <c r="A705" s="35">
        <v>695</v>
      </c>
      <c r="B705" s="41" t="str">
        <f>IF(COUNTIF(C$11:C704,C705)=0,B704&amp;C705,B704)</f>
        <v/>
      </c>
      <c r="C705" s="116" t="str">
        <f t="shared" si="229"/>
        <v/>
      </c>
      <c r="D705" s="114"/>
      <c r="E705" s="3"/>
      <c r="F705" s="2" t="e">
        <f t="shared" si="224"/>
        <v>#REF!</v>
      </c>
      <c r="G705" s="2" t="e">
        <f t="shared" si="225"/>
        <v>#REF!</v>
      </c>
      <c r="H705" s="2" t="e">
        <f t="shared" si="226"/>
        <v>#REF!</v>
      </c>
      <c r="I705" s="4"/>
      <c r="J705" s="4"/>
      <c r="K705" s="4"/>
      <c r="L705" s="4"/>
      <c r="M705" s="4"/>
      <c r="N705" s="4"/>
      <c r="O705" s="4"/>
      <c r="P705" s="4"/>
      <c r="Q705" s="2" t="str">
        <f t="shared" si="230"/>
        <v/>
      </c>
      <c r="R705" s="2" t="str">
        <f t="shared" si="231"/>
        <v/>
      </c>
      <c r="S705" s="2" t="str">
        <f t="shared" si="232"/>
        <v/>
      </c>
      <c r="T705" s="2">
        <f t="shared" si="242"/>
        <v>0</v>
      </c>
      <c r="U705" s="2" t="str">
        <f t="shared" si="233"/>
        <v/>
      </c>
      <c r="V705" s="2" t="str">
        <f t="shared" si="234"/>
        <v/>
      </c>
      <c r="W705" s="2" t="str">
        <f t="shared" si="235"/>
        <v/>
      </c>
      <c r="X705" s="5" t="str">
        <f t="shared" si="241"/>
        <v/>
      </c>
      <c r="Y705" s="2" t="str">
        <f t="shared" si="236"/>
        <v/>
      </c>
      <c r="Z705" s="2" t="str">
        <f t="shared" si="237"/>
        <v/>
      </c>
      <c r="AA705" s="4"/>
      <c r="AB705" s="4"/>
      <c r="AC705" s="4"/>
      <c r="AD705" s="4"/>
      <c r="AE705" s="4"/>
      <c r="AF705" s="4"/>
      <c r="AG705" s="4"/>
      <c r="AH705" s="4"/>
      <c r="AI705" s="2" t="str">
        <f t="shared" si="243"/>
        <v/>
      </c>
      <c r="AJ705" s="2" t="str">
        <f t="shared" si="238"/>
        <v/>
      </c>
      <c r="AK705" s="6" t="e">
        <f>VLOOKUP(C705,#REF!,10,FALSE)</f>
        <v>#REF!</v>
      </c>
      <c r="AL705" s="4"/>
      <c r="AM705" s="2" t="str">
        <f t="shared" si="239"/>
        <v/>
      </c>
      <c r="AN705" s="2" t="str">
        <f t="shared" si="240"/>
        <v/>
      </c>
      <c r="AO705" s="7" t="e">
        <f t="shared" si="227"/>
        <v>#VALUE!</v>
      </c>
      <c r="AP705" s="117"/>
      <c r="AQ705" s="8" t="str">
        <f t="shared" si="228"/>
        <v/>
      </c>
      <c r="AR705" s="9"/>
      <c r="AS705" s="1" t="str">
        <f t="shared" si="244"/>
        <v/>
      </c>
      <c r="AT705" s="43" t="e">
        <f>#REF!</f>
        <v>#REF!</v>
      </c>
      <c r="AU705" s="43" t="str">
        <f t="shared" ca="1" si="245"/>
        <v/>
      </c>
      <c r="AW705" s="43" t="e">
        <f t="array" aca="1" ref="AW705" ca="1">INDEX(ColClas1,MIN(IF(Tron1=$AT705,IF(COUNTIF($AV705:AV705,Clas1)=0,ROW(Clas1)))))&amp;""</f>
        <v>#REF!</v>
      </c>
      <c r="AX705" s="43" t="e">
        <f t="array" aca="1" ref="AX705" ca="1">INDEX(ColClas1,MIN(IF(Tron1=$AT705,IF(COUNTIF($AV705:AW705,Clas1)=0,ROW(Clas1)))))&amp;""</f>
        <v>#REF!</v>
      </c>
      <c r="AY705" s="43" t="e">
        <f t="array" aca="1" ref="AY705" ca="1">INDEX(ColClas1,MIN(IF(Tron1=$AT705,IF(COUNTIF($AV705:AX705,Clas1)=0,ROW(Clas1)))))&amp;""</f>
        <v>#REF!</v>
      </c>
      <c r="AZ705" s="43" t="e">
        <f t="array" aca="1" ref="AZ705" ca="1">INDEX(ColClas1,MIN(IF(Tron1=$AT705,IF(COUNTIF($AV705:AY705,Clas1)=0,ROW(Clas1)))))&amp;""</f>
        <v>#REF!</v>
      </c>
      <c r="BA705" s="43" t="e">
        <f t="array" aca="1" ref="BA705" ca="1">INDEX(ColClas1,MIN(IF(Tron1=$AT705,IF(COUNTIF($AV705:AZ705,Clas1)=0,ROW(Clas1)))))&amp;""</f>
        <v>#REF!</v>
      </c>
    </row>
    <row r="706" spans="1:53" x14ac:dyDescent="0.25">
      <c r="A706" s="35">
        <v>696</v>
      </c>
      <c r="B706" s="41" t="str">
        <f>IF(COUNTIF(C$11:C705,C706)=0,B705&amp;C706,B705)</f>
        <v/>
      </c>
      <c r="C706" s="116" t="str">
        <f t="shared" si="229"/>
        <v/>
      </c>
      <c r="D706" s="114"/>
      <c r="E706" s="3"/>
      <c r="F706" s="2" t="e">
        <f t="shared" si="224"/>
        <v>#REF!</v>
      </c>
      <c r="G706" s="2" t="e">
        <f t="shared" si="225"/>
        <v>#REF!</v>
      </c>
      <c r="H706" s="2" t="e">
        <f t="shared" si="226"/>
        <v>#REF!</v>
      </c>
      <c r="I706" s="4"/>
      <c r="J706" s="4"/>
      <c r="K706" s="4"/>
      <c r="L706" s="4"/>
      <c r="M706" s="4"/>
      <c r="N706" s="4"/>
      <c r="O706" s="4"/>
      <c r="P706" s="4"/>
      <c r="Q706" s="2" t="str">
        <f t="shared" si="230"/>
        <v/>
      </c>
      <c r="R706" s="2" t="str">
        <f t="shared" si="231"/>
        <v/>
      </c>
      <c r="S706" s="2" t="str">
        <f t="shared" si="232"/>
        <v/>
      </c>
      <c r="T706" s="2">
        <f t="shared" si="242"/>
        <v>0</v>
      </c>
      <c r="U706" s="2" t="str">
        <f t="shared" si="233"/>
        <v/>
      </c>
      <c r="V706" s="2" t="str">
        <f t="shared" si="234"/>
        <v/>
      </c>
      <c r="W706" s="2" t="str">
        <f t="shared" si="235"/>
        <v/>
      </c>
      <c r="X706" s="5" t="str">
        <f t="shared" si="241"/>
        <v/>
      </c>
      <c r="Y706" s="2" t="str">
        <f t="shared" si="236"/>
        <v/>
      </c>
      <c r="Z706" s="2" t="str">
        <f t="shared" si="237"/>
        <v/>
      </c>
      <c r="AA706" s="4"/>
      <c r="AB706" s="4"/>
      <c r="AC706" s="4"/>
      <c r="AD706" s="4"/>
      <c r="AE706" s="4"/>
      <c r="AF706" s="4"/>
      <c r="AG706" s="4"/>
      <c r="AH706" s="4"/>
      <c r="AI706" s="2" t="str">
        <f t="shared" si="243"/>
        <v/>
      </c>
      <c r="AJ706" s="2" t="str">
        <f t="shared" si="238"/>
        <v/>
      </c>
      <c r="AK706" s="6" t="e">
        <f>VLOOKUP(C706,#REF!,10,FALSE)</f>
        <v>#REF!</v>
      </c>
      <c r="AL706" s="4"/>
      <c r="AM706" s="2" t="str">
        <f t="shared" si="239"/>
        <v/>
      </c>
      <c r="AN706" s="2" t="str">
        <f t="shared" si="240"/>
        <v/>
      </c>
      <c r="AO706" s="7" t="e">
        <f t="shared" si="227"/>
        <v>#VALUE!</v>
      </c>
      <c r="AP706" s="117"/>
      <c r="AQ706" s="8" t="str">
        <f t="shared" si="228"/>
        <v/>
      </c>
      <c r="AR706" s="9"/>
      <c r="AS706" s="1" t="str">
        <f t="shared" si="244"/>
        <v/>
      </c>
      <c r="AT706" s="43" t="e">
        <f>#REF!</f>
        <v>#REF!</v>
      </c>
      <c r="AU706" s="43" t="str">
        <f t="shared" ca="1" si="245"/>
        <v/>
      </c>
      <c r="AW706" s="43" t="e">
        <f t="array" aca="1" ref="AW706" ca="1">INDEX(ColClas1,MIN(IF(Tron1=$AT706,IF(COUNTIF($AV706:AV706,Clas1)=0,ROW(Clas1)))))&amp;""</f>
        <v>#REF!</v>
      </c>
      <c r="AX706" s="43" t="e">
        <f t="array" aca="1" ref="AX706" ca="1">INDEX(ColClas1,MIN(IF(Tron1=$AT706,IF(COUNTIF($AV706:AW706,Clas1)=0,ROW(Clas1)))))&amp;""</f>
        <v>#REF!</v>
      </c>
      <c r="AY706" s="43" t="e">
        <f t="array" aca="1" ref="AY706" ca="1">INDEX(ColClas1,MIN(IF(Tron1=$AT706,IF(COUNTIF($AV706:AX706,Clas1)=0,ROW(Clas1)))))&amp;""</f>
        <v>#REF!</v>
      </c>
      <c r="AZ706" s="43" t="e">
        <f t="array" aca="1" ref="AZ706" ca="1">INDEX(ColClas1,MIN(IF(Tron1=$AT706,IF(COUNTIF($AV706:AY706,Clas1)=0,ROW(Clas1)))))&amp;""</f>
        <v>#REF!</v>
      </c>
      <c r="BA706" s="43" t="e">
        <f t="array" aca="1" ref="BA706" ca="1">INDEX(ColClas1,MIN(IF(Tron1=$AT706,IF(COUNTIF($AV706:AZ706,Clas1)=0,ROW(Clas1)))))&amp;""</f>
        <v>#REF!</v>
      </c>
    </row>
    <row r="707" spans="1:53" x14ac:dyDescent="0.25">
      <c r="A707" s="35">
        <v>697</v>
      </c>
      <c r="B707" s="41" t="str">
        <f>IF(COUNTIF(C$11:C706,C707)=0,B706&amp;C707,B706)</f>
        <v/>
      </c>
      <c r="C707" s="116" t="str">
        <f t="shared" si="229"/>
        <v/>
      </c>
      <c r="D707" s="114"/>
      <c r="E707" s="3"/>
      <c r="F707" s="2" t="e">
        <f t="shared" si="224"/>
        <v>#REF!</v>
      </c>
      <c r="G707" s="2" t="e">
        <f t="shared" si="225"/>
        <v>#REF!</v>
      </c>
      <c r="H707" s="2" t="e">
        <f t="shared" si="226"/>
        <v>#REF!</v>
      </c>
      <c r="I707" s="4"/>
      <c r="J707" s="4"/>
      <c r="K707" s="4"/>
      <c r="L707" s="4"/>
      <c r="M707" s="4"/>
      <c r="N707" s="4"/>
      <c r="O707" s="4"/>
      <c r="P707" s="4"/>
      <c r="Q707" s="2" t="str">
        <f t="shared" si="230"/>
        <v/>
      </c>
      <c r="R707" s="2" t="str">
        <f t="shared" si="231"/>
        <v/>
      </c>
      <c r="S707" s="2" t="str">
        <f t="shared" si="232"/>
        <v/>
      </c>
      <c r="T707" s="2">
        <f t="shared" si="242"/>
        <v>0</v>
      </c>
      <c r="U707" s="2" t="str">
        <f t="shared" si="233"/>
        <v/>
      </c>
      <c r="V707" s="2" t="str">
        <f t="shared" si="234"/>
        <v/>
      </c>
      <c r="W707" s="2" t="str">
        <f t="shared" si="235"/>
        <v/>
      </c>
      <c r="X707" s="5" t="str">
        <f t="shared" si="241"/>
        <v/>
      </c>
      <c r="Y707" s="2" t="str">
        <f t="shared" si="236"/>
        <v/>
      </c>
      <c r="Z707" s="2" t="str">
        <f t="shared" si="237"/>
        <v/>
      </c>
      <c r="AA707" s="4"/>
      <c r="AB707" s="4"/>
      <c r="AC707" s="4"/>
      <c r="AD707" s="4"/>
      <c r="AE707" s="4"/>
      <c r="AF707" s="4"/>
      <c r="AG707" s="4"/>
      <c r="AH707" s="4"/>
      <c r="AI707" s="2" t="str">
        <f t="shared" si="243"/>
        <v/>
      </c>
      <c r="AJ707" s="2" t="str">
        <f t="shared" si="238"/>
        <v/>
      </c>
      <c r="AK707" s="6" t="e">
        <f>VLOOKUP(C707,#REF!,10,FALSE)</f>
        <v>#REF!</v>
      </c>
      <c r="AL707" s="4"/>
      <c r="AM707" s="2" t="str">
        <f t="shared" si="239"/>
        <v/>
      </c>
      <c r="AN707" s="2" t="str">
        <f t="shared" si="240"/>
        <v/>
      </c>
      <c r="AO707" s="7" t="e">
        <f t="shared" si="227"/>
        <v>#VALUE!</v>
      </c>
      <c r="AP707" s="117"/>
      <c r="AQ707" s="8" t="str">
        <f t="shared" si="228"/>
        <v/>
      </c>
      <c r="AR707" s="9"/>
      <c r="AS707" s="1" t="str">
        <f t="shared" si="244"/>
        <v/>
      </c>
      <c r="AT707" s="43" t="e">
        <f>#REF!</f>
        <v>#REF!</v>
      </c>
      <c r="AU707" s="43" t="str">
        <f t="shared" ca="1" si="245"/>
        <v/>
      </c>
      <c r="AW707" s="43" t="e">
        <f t="array" aca="1" ref="AW707" ca="1">INDEX(ColClas1,MIN(IF(Tron1=$AT707,IF(COUNTIF($AV707:AV707,Clas1)=0,ROW(Clas1)))))&amp;""</f>
        <v>#REF!</v>
      </c>
      <c r="AX707" s="43" t="e">
        <f t="array" aca="1" ref="AX707" ca="1">INDEX(ColClas1,MIN(IF(Tron1=$AT707,IF(COUNTIF($AV707:AW707,Clas1)=0,ROW(Clas1)))))&amp;""</f>
        <v>#REF!</v>
      </c>
      <c r="AY707" s="43" t="e">
        <f t="array" aca="1" ref="AY707" ca="1">INDEX(ColClas1,MIN(IF(Tron1=$AT707,IF(COUNTIF($AV707:AX707,Clas1)=0,ROW(Clas1)))))&amp;""</f>
        <v>#REF!</v>
      </c>
      <c r="AZ707" s="43" t="e">
        <f t="array" aca="1" ref="AZ707" ca="1">INDEX(ColClas1,MIN(IF(Tron1=$AT707,IF(COUNTIF($AV707:AY707,Clas1)=0,ROW(Clas1)))))&amp;""</f>
        <v>#REF!</v>
      </c>
      <c r="BA707" s="43" t="e">
        <f t="array" aca="1" ref="BA707" ca="1">INDEX(ColClas1,MIN(IF(Tron1=$AT707,IF(COUNTIF($AV707:AZ707,Clas1)=0,ROW(Clas1)))))&amp;""</f>
        <v>#REF!</v>
      </c>
    </row>
    <row r="708" spans="1:53" x14ac:dyDescent="0.25">
      <c r="A708" s="35">
        <v>698</v>
      </c>
      <c r="B708" s="41" t="str">
        <f>IF(COUNTIF(C$11:C707,C708)=0,B707&amp;C708,B707)</f>
        <v/>
      </c>
      <c r="C708" s="116" t="str">
        <f t="shared" si="229"/>
        <v/>
      </c>
      <c r="D708" s="114"/>
      <c r="E708" s="3"/>
      <c r="F708" s="2" t="e">
        <f t="shared" si="224"/>
        <v>#REF!</v>
      </c>
      <c r="G708" s="2" t="e">
        <f t="shared" si="225"/>
        <v>#REF!</v>
      </c>
      <c r="H708" s="2" t="e">
        <f t="shared" si="226"/>
        <v>#REF!</v>
      </c>
      <c r="I708" s="4"/>
      <c r="J708" s="4"/>
      <c r="K708" s="4"/>
      <c r="L708" s="4"/>
      <c r="M708" s="4"/>
      <c r="N708" s="4"/>
      <c r="O708" s="4"/>
      <c r="P708" s="4"/>
      <c r="Q708" s="2" t="str">
        <f t="shared" si="230"/>
        <v/>
      </c>
      <c r="R708" s="2" t="str">
        <f t="shared" si="231"/>
        <v/>
      </c>
      <c r="S708" s="2" t="str">
        <f t="shared" si="232"/>
        <v/>
      </c>
      <c r="T708" s="2">
        <f t="shared" si="242"/>
        <v>0</v>
      </c>
      <c r="U708" s="2" t="str">
        <f t="shared" si="233"/>
        <v/>
      </c>
      <c r="V708" s="2" t="str">
        <f t="shared" si="234"/>
        <v/>
      </c>
      <c r="W708" s="2" t="str">
        <f t="shared" si="235"/>
        <v/>
      </c>
      <c r="X708" s="5" t="str">
        <f t="shared" si="241"/>
        <v/>
      </c>
      <c r="Y708" s="2" t="str">
        <f t="shared" si="236"/>
        <v/>
      </c>
      <c r="Z708" s="2" t="str">
        <f t="shared" si="237"/>
        <v/>
      </c>
      <c r="AA708" s="4"/>
      <c r="AB708" s="4"/>
      <c r="AC708" s="4"/>
      <c r="AD708" s="4"/>
      <c r="AE708" s="4"/>
      <c r="AF708" s="4"/>
      <c r="AG708" s="4"/>
      <c r="AH708" s="4"/>
      <c r="AI708" s="2" t="str">
        <f t="shared" si="243"/>
        <v/>
      </c>
      <c r="AJ708" s="2" t="str">
        <f t="shared" si="238"/>
        <v/>
      </c>
      <c r="AK708" s="6" t="e">
        <f>VLOOKUP(C708,#REF!,10,FALSE)</f>
        <v>#REF!</v>
      </c>
      <c r="AL708" s="4"/>
      <c r="AM708" s="2" t="str">
        <f t="shared" si="239"/>
        <v/>
      </c>
      <c r="AN708" s="2" t="str">
        <f t="shared" si="240"/>
        <v/>
      </c>
      <c r="AO708" s="7" t="e">
        <f t="shared" si="227"/>
        <v>#VALUE!</v>
      </c>
      <c r="AP708" s="117"/>
      <c r="AQ708" s="8" t="str">
        <f t="shared" si="228"/>
        <v/>
      </c>
      <c r="AR708" s="9"/>
      <c r="AS708" s="1" t="str">
        <f t="shared" si="244"/>
        <v/>
      </c>
      <c r="AT708" s="43" t="e">
        <f>#REF!</f>
        <v>#REF!</v>
      </c>
      <c r="AU708" s="43" t="str">
        <f t="shared" ca="1" si="245"/>
        <v/>
      </c>
      <c r="AW708" s="43" t="e">
        <f t="array" aca="1" ref="AW708" ca="1">INDEX(ColClas1,MIN(IF(Tron1=$AT708,IF(COUNTIF($AV708:AV708,Clas1)=0,ROW(Clas1)))))&amp;""</f>
        <v>#REF!</v>
      </c>
      <c r="AX708" s="43" t="e">
        <f t="array" aca="1" ref="AX708" ca="1">INDEX(ColClas1,MIN(IF(Tron1=$AT708,IF(COUNTIF($AV708:AW708,Clas1)=0,ROW(Clas1)))))&amp;""</f>
        <v>#REF!</v>
      </c>
      <c r="AY708" s="43" t="e">
        <f t="array" aca="1" ref="AY708" ca="1">INDEX(ColClas1,MIN(IF(Tron1=$AT708,IF(COUNTIF($AV708:AX708,Clas1)=0,ROW(Clas1)))))&amp;""</f>
        <v>#REF!</v>
      </c>
      <c r="AZ708" s="43" t="e">
        <f t="array" aca="1" ref="AZ708" ca="1">INDEX(ColClas1,MIN(IF(Tron1=$AT708,IF(COUNTIF($AV708:AY708,Clas1)=0,ROW(Clas1)))))&amp;""</f>
        <v>#REF!</v>
      </c>
      <c r="BA708" s="43" t="e">
        <f t="array" aca="1" ref="BA708" ca="1">INDEX(ColClas1,MIN(IF(Tron1=$AT708,IF(COUNTIF($AV708:AZ708,Clas1)=0,ROW(Clas1)))))&amp;""</f>
        <v>#REF!</v>
      </c>
    </row>
    <row r="709" spans="1:53" x14ac:dyDescent="0.25">
      <c r="A709" s="35">
        <v>699</v>
      </c>
      <c r="B709" s="41" t="str">
        <f>IF(COUNTIF(C$11:C708,C709)=0,B708&amp;C709,B708)</f>
        <v/>
      </c>
      <c r="C709" s="116" t="str">
        <f t="shared" si="229"/>
        <v/>
      </c>
      <c r="D709" s="114"/>
      <c r="E709" s="3"/>
      <c r="F709" s="2" t="e">
        <f t="shared" si="224"/>
        <v>#REF!</v>
      </c>
      <c r="G709" s="2" t="e">
        <f t="shared" si="225"/>
        <v>#REF!</v>
      </c>
      <c r="H709" s="2" t="e">
        <f t="shared" si="226"/>
        <v>#REF!</v>
      </c>
      <c r="I709" s="4"/>
      <c r="J709" s="4"/>
      <c r="K709" s="4"/>
      <c r="L709" s="4"/>
      <c r="M709" s="4"/>
      <c r="N709" s="4"/>
      <c r="O709" s="4"/>
      <c r="P709" s="4"/>
      <c r="Q709" s="2" t="str">
        <f t="shared" si="230"/>
        <v/>
      </c>
      <c r="R709" s="2" t="str">
        <f t="shared" si="231"/>
        <v/>
      </c>
      <c r="S709" s="2" t="str">
        <f t="shared" si="232"/>
        <v/>
      </c>
      <c r="T709" s="2">
        <f t="shared" si="242"/>
        <v>0</v>
      </c>
      <c r="U709" s="2" t="str">
        <f t="shared" si="233"/>
        <v/>
      </c>
      <c r="V709" s="2" t="str">
        <f t="shared" si="234"/>
        <v/>
      </c>
      <c r="W709" s="2" t="str">
        <f t="shared" si="235"/>
        <v/>
      </c>
      <c r="X709" s="5" t="str">
        <f t="shared" si="241"/>
        <v/>
      </c>
      <c r="Y709" s="2" t="str">
        <f t="shared" si="236"/>
        <v/>
      </c>
      <c r="Z709" s="2" t="str">
        <f t="shared" si="237"/>
        <v/>
      </c>
      <c r="AA709" s="4"/>
      <c r="AB709" s="4"/>
      <c r="AC709" s="4"/>
      <c r="AD709" s="4"/>
      <c r="AE709" s="4"/>
      <c r="AF709" s="4"/>
      <c r="AG709" s="4"/>
      <c r="AH709" s="4"/>
      <c r="AI709" s="2" t="str">
        <f t="shared" si="243"/>
        <v/>
      </c>
      <c r="AJ709" s="2" t="str">
        <f t="shared" si="238"/>
        <v/>
      </c>
      <c r="AK709" s="6" t="e">
        <f>VLOOKUP(C709,#REF!,10,FALSE)</f>
        <v>#REF!</v>
      </c>
      <c r="AL709" s="4"/>
      <c r="AM709" s="2" t="str">
        <f t="shared" si="239"/>
        <v/>
      </c>
      <c r="AN709" s="2" t="str">
        <f t="shared" si="240"/>
        <v/>
      </c>
      <c r="AO709" s="7" t="e">
        <f t="shared" si="227"/>
        <v>#VALUE!</v>
      </c>
      <c r="AP709" s="117"/>
      <c r="AQ709" s="8" t="str">
        <f t="shared" si="228"/>
        <v/>
      </c>
      <c r="AR709" s="9"/>
      <c r="AS709" s="1" t="str">
        <f t="shared" si="244"/>
        <v/>
      </c>
      <c r="AT709" s="43" t="e">
        <f>#REF!</f>
        <v>#REF!</v>
      </c>
      <c r="AU709" s="43" t="str">
        <f t="shared" ca="1" si="245"/>
        <v/>
      </c>
      <c r="AW709" s="43" t="e">
        <f t="array" aca="1" ref="AW709" ca="1">INDEX(ColClas1,MIN(IF(Tron1=$AT709,IF(COUNTIF($AV709:AV709,Clas1)=0,ROW(Clas1)))))&amp;""</f>
        <v>#REF!</v>
      </c>
      <c r="AX709" s="43" t="e">
        <f t="array" aca="1" ref="AX709" ca="1">INDEX(ColClas1,MIN(IF(Tron1=$AT709,IF(COUNTIF($AV709:AW709,Clas1)=0,ROW(Clas1)))))&amp;""</f>
        <v>#REF!</v>
      </c>
      <c r="AY709" s="43" t="e">
        <f t="array" aca="1" ref="AY709" ca="1">INDEX(ColClas1,MIN(IF(Tron1=$AT709,IF(COUNTIF($AV709:AX709,Clas1)=0,ROW(Clas1)))))&amp;""</f>
        <v>#REF!</v>
      </c>
      <c r="AZ709" s="43" t="e">
        <f t="array" aca="1" ref="AZ709" ca="1">INDEX(ColClas1,MIN(IF(Tron1=$AT709,IF(COUNTIF($AV709:AY709,Clas1)=0,ROW(Clas1)))))&amp;""</f>
        <v>#REF!</v>
      </c>
      <c r="BA709" s="43" t="e">
        <f t="array" aca="1" ref="BA709" ca="1">INDEX(ColClas1,MIN(IF(Tron1=$AT709,IF(COUNTIF($AV709:AZ709,Clas1)=0,ROW(Clas1)))))&amp;""</f>
        <v>#REF!</v>
      </c>
    </row>
    <row r="710" spans="1:53" x14ac:dyDescent="0.25">
      <c r="A710" s="35">
        <v>700</v>
      </c>
      <c r="B710" s="41" t="str">
        <f>IF(COUNTIF(C$11:C709,C710)=0,B709&amp;C710,B709)</f>
        <v/>
      </c>
      <c r="C710" s="116" t="str">
        <f t="shared" si="229"/>
        <v/>
      </c>
      <c r="D710" s="114"/>
      <c r="E710" s="3"/>
      <c r="F710" s="2" t="e">
        <f t="shared" si="224"/>
        <v>#REF!</v>
      </c>
      <c r="G710" s="2" t="e">
        <f t="shared" si="225"/>
        <v>#REF!</v>
      </c>
      <c r="H710" s="2" t="e">
        <f t="shared" si="226"/>
        <v>#REF!</v>
      </c>
      <c r="I710" s="4"/>
      <c r="J710" s="4"/>
      <c r="K710" s="4"/>
      <c r="L710" s="4"/>
      <c r="M710" s="4"/>
      <c r="N710" s="4"/>
      <c r="O710" s="4"/>
      <c r="P710" s="4"/>
      <c r="Q710" s="2" t="str">
        <f t="shared" si="230"/>
        <v/>
      </c>
      <c r="R710" s="2" t="str">
        <f t="shared" si="231"/>
        <v/>
      </c>
      <c r="S710" s="2" t="str">
        <f t="shared" si="232"/>
        <v/>
      </c>
      <c r="T710" s="2">
        <f t="shared" si="242"/>
        <v>0</v>
      </c>
      <c r="U710" s="2" t="str">
        <f t="shared" si="233"/>
        <v/>
      </c>
      <c r="V710" s="2" t="str">
        <f t="shared" si="234"/>
        <v/>
      </c>
      <c r="W710" s="2" t="str">
        <f t="shared" si="235"/>
        <v/>
      </c>
      <c r="X710" s="5" t="str">
        <f t="shared" si="241"/>
        <v/>
      </c>
      <c r="Y710" s="2" t="str">
        <f t="shared" si="236"/>
        <v/>
      </c>
      <c r="Z710" s="2" t="str">
        <f t="shared" si="237"/>
        <v/>
      </c>
      <c r="AA710" s="4"/>
      <c r="AB710" s="4"/>
      <c r="AC710" s="4"/>
      <c r="AD710" s="4"/>
      <c r="AE710" s="4"/>
      <c r="AF710" s="4"/>
      <c r="AG710" s="4"/>
      <c r="AH710" s="4"/>
      <c r="AI710" s="2" t="str">
        <f t="shared" si="243"/>
        <v/>
      </c>
      <c r="AJ710" s="2" t="str">
        <f t="shared" si="238"/>
        <v/>
      </c>
      <c r="AK710" s="6" t="e">
        <f>VLOOKUP(C710,#REF!,10,FALSE)</f>
        <v>#REF!</v>
      </c>
      <c r="AL710" s="4"/>
      <c r="AM710" s="2" t="str">
        <f t="shared" si="239"/>
        <v/>
      </c>
      <c r="AN710" s="2" t="str">
        <f t="shared" si="240"/>
        <v/>
      </c>
      <c r="AO710" s="7" t="e">
        <f t="shared" si="227"/>
        <v>#VALUE!</v>
      </c>
      <c r="AP710" s="117"/>
      <c r="AQ710" s="8" t="str">
        <f t="shared" si="228"/>
        <v/>
      </c>
      <c r="AR710" s="9"/>
      <c r="AS710" s="1" t="str">
        <f t="shared" si="244"/>
        <v/>
      </c>
      <c r="AT710" s="43" t="e">
        <f>#REF!</f>
        <v>#REF!</v>
      </c>
      <c r="AU710" s="43" t="str">
        <f t="shared" ca="1" si="245"/>
        <v/>
      </c>
      <c r="AW710" s="43" t="e">
        <f t="array" aca="1" ref="AW710" ca="1">INDEX(ColClas1,MIN(IF(Tron1=$AT710,IF(COUNTIF($AV710:AV710,Clas1)=0,ROW(Clas1)))))&amp;""</f>
        <v>#REF!</v>
      </c>
      <c r="AX710" s="43" t="e">
        <f t="array" aca="1" ref="AX710" ca="1">INDEX(ColClas1,MIN(IF(Tron1=$AT710,IF(COUNTIF($AV710:AW710,Clas1)=0,ROW(Clas1)))))&amp;""</f>
        <v>#REF!</v>
      </c>
      <c r="AY710" s="43" t="e">
        <f t="array" aca="1" ref="AY710" ca="1">INDEX(ColClas1,MIN(IF(Tron1=$AT710,IF(COUNTIF($AV710:AX710,Clas1)=0,ROW(Clas1)))))&amp;""</f>
        <v>#REF!</v>
      </c>
      <c r="AZ710" s="43" t="e">
        <f t="array" aca="1" ref="AZ710" ca="1">INDEX(ColClas1,MIN(IF(Tron1=$AT710,IF(COUNTIF($AV710:AY710,Clas1)=0,ROW(Clas1)))))&amp;""</f>
        <v>#REF!</v>
      </c>
      <c r="BA710" s="43" t="e">
        <f t="array" aca="1" ref="BA710" ca="1">INDEX(ColClas1,MIN(IF(Tron1=$AT710,IF(COUNTIF($AV710:AZ710,Clas1)=0,ROW(Clas1)))))&amp;""</f>
        <v>#REF!</v>
      </c>
    </row>
    <row r="711" spans="1:53" x14ac:dyDescent="0.25">
      <c r="A711" s="35">
        <v>701</v>
      </c>
      <c r="B711" s="41" t="str">
        <f>IF(COUNTIF(C$11:C710,C711)=0,B710&amp;C711,B710)</f>
        <v/>
      </c>
      <c r="C711" s="116" t="str">
        <f t="shared" si="229"/>
        <v/>
      </c>
      <c r="D711" s="114"/>
      <c r="E711" s="3"/>
      <c r="F711" s="2" t="e">
        <f t="shared" si="224"/>
        <v>#REF!</v>
      </c>
      <c r="G711" s="2" t="e">
        <f t="shared" si="225"/>
        <v>#REF!</v>
      </c>
      <c r="H711" s="2" t="e">
        <f t="shared" si="226"/>
        <v>#REF!</v>
      </c>
      <c r="I711" s="4"/>
      <c r="J711" s="4"/>
      <c r="K711" s="4"/>
      <c r="L711" s="4"/>
      <c r="M711" s="4"/>
      <c r="N711" s="4"/>
      <c r="O711" s="4"/>
      <c r="P711" s="4"/>
      <c r="Q711" s="2" t="str">
        <f t="shared" si="230"/>
        <v/>
      </c>
      <c r="R711" s="2" t="str">
        <f t="shared" si="231"/>
        <v/>
      </c>
      <c r="S711" s="2" t="str">
        <f t="shared" si="232"/>
        <v/>
      </c>
      <c r="T711" s="2">
        <f t="shared" si="242"/>
        <v>0</v>
      </c>
      <c r="U711" s="2" t="str">
        <f t="shared" si="233"/>
        <v/>
      </c>
      <c r="V711" s="2" t="str">
        <f t="shared" si="234"/>
        <v/>
      </c>
      <c r="W711" s="2" t="str">
        <f t="shared" si="235"/>
        <v/>
      </c>
      <c r="X711" s="5" t="str">
        <f t="shared" si="241"/>
        <v/>
      </c>
      <c r="Y711" s="2" t="str">
        <f t="shared" si="236"/>
        <v/>
      </c>
      <c r="Z711" s="2" t="str">
        <f t="shared" si="237"/>
        <v/>
      </c>
      <c r="AA711" s="4"/>
      <c r="AB711" s="4"/>
      <c r="AC711" s="4"/>
      <c r="AD711" s="4"/>
      <c r="AE711" s="4"/>
      <c r="AF711" s="4"/>
      <c r="AG711" s="4"/>
      <c r="AH711" s="4"/>
      <c r="AI711" s="2" t="str">
        <f t="shared" si="243"/>
        <v/>
      </c>
      <c r="AJ711" s="2" t="str">
        <f t="shared" si="238"/>
        <v/>
      </c>
      <c r="AK711" s="6" t="e">
        <f>VLOOKUP(C711,#REF!,10,FALSE)</f>
        <v>#REF!</v>
      </c>
      <c r="AL711" s="4"/>
      <c r="AM711" s="2" t="str">
        <f t="shared" si="239"/>
        <v/>
      </c>
      <c r="AN711" s="2" t="str">
        <f t="shared" si="240"/>
        <v/>
      </c>
      <c r="AO711" s="7" t="e">
        <f t="shared" si="227"/>
        <v>#VALUE!</v>
      </c>
      <c r="AP711" s="117"/>
      <c r="AQ711" s="8" t="str">
        <f t="shared" si="228"/>
        <v/>
      </c>
      <c r="AR711" s="9"/>
      <c r="AS711" s="1" t="str">
        <f t="shared" si="244"/>
        <v/>
      </c>
      <c r="AT711" s="43" t="e">
        <f>#REF!</f>
        <v>#REF!</v>
      </c>
      <c r="AU711" s="43" t="str">
        <f t="shared" ca="1" si="245"/>
        <v/>
      </c>
      <c r="AW711" s="43" t="e">
        <f t="array" aca="1" ref="AW711" ca="1">INDEX(ColClas1,MIN(IF(Tron1=$AT711,IF(COUNTIF($AV711:AV711,Clas1)=0,ROW(Clas1)))))&amp;""</f>
        <v>#REF!</v>
      </c>
      <c r="AX711" s="43" t="e">
        <f t="array" aca="1" ref="AX711" ca="1">INDEX(ColClas1,MIN(IF(Tron1=$AT711,IF(COUNTIF($AV711:AW711,Clas1)=0,ROW(Clas1)))))&amp;""</f>
        <v>#REF!</v>
      </c>
      <c r="AY711" s="43" t="e">
        <f t="array" aca="1" ref="AY711" ca="1">INDEX(ColClas1,MIN(IF(Tron1=$AT711,IF(COUNTIF($AV711:AX711,Clas1)=0,ROW(Clas1)))))&amp;""</f>
        <v>#REF!</v>
      </c>
      <c r="AZ711" s="43" t="e">
        <f t="array" aca="1" ref="AZ711" ca="1">INDEX(ColClas1,MIN(IF(Tron1=$AT711,IF(COUNTIF($AV711:AY711,Clas1)=0,ROW(Clas1)))))&amp;""</f>
        <v>#REF!</v>
      </c>
      <c r="BA711" s="43" t="e">
        <f t="array" aca="1" ref="BA711" ca="1">INDEX(ColClas1,MIN(IF(Tron1=$AT711,IF(COUNTIF($AV711:AZ711,Clas1)=0,ROW(Clas1)))))&amp;""</f>
        <v>#REF!</v>
      </c>
    </row>
    <row r="712" spans="1:53" x14ac:dyDescent="0.25">
      <c r="A712" s="35">
        <v>702</v>
      </c>
      <c r="B712" s="41" t="str">
        <f>IF(COUNTIF(C$11:C711,C712)=0,B711&amp;C712,B711)</f>
        <v/>
      </c>
      <c r="C712" s="116" t="str">
        <f t="shared" si="229"/>
        <v/>
      </c>
      <c r="D712" s="114"/>
      <c r="E712" s="3"/>
      <c r="F712" s="2" t="e">
        <f t="shared" si="224"/>
        <v>#REF!</v>
      </c>
      <c r="G712" s="2" t="e">
        <f t="shared" si="225"/>
        <v>#REF!</v>
      </c>
      <c r="H712" s="2" t="e">
        <f t="shared" si="226"/>
        <v>#REF!</v>
      </c>
      <c r="I712" s="4"/>
      <c r="J712" s="4"/>
      <c r="K712" s="4"/>
      <c r="L712" s="4"/>
      <c r="M712" s="4"/>
      <c r="N712" s="4"/>
      <c r="O712" s="4"/>
      <c r="P712" s="4"/>
      <c r="Q712" s="2" t="str">
        <f t="shared" si="230"/>
        <v/>
      </c>
      <c r="R712" s="2" t="str">
        <f t="shared" si="231"/>
        <v/>
      </c>
      <c r="S712" s="2" t="str">
        <f t="shared" si="232"/>
        <v/>
      </c>
      <c r="T712" s="2">
        <f t="shared" si="242"/>
        <v>0</v>
      </c>
      <c r="U712" s="2" t="str">
        <f t="shared" si="233"/>
        <v/>
      </c>
      <c r="V712" s="2" t="str">
        <f t="shared" si="234"/>
        <v/>
      </c>
      <c r="W712" s="2" t="str">
        <f t="shared" si="235"/>
        <v/>
      </c>
      <c r="X712" s="5" t="str">
        <f t="shared" si="241"/>
        <v/>
      </c>
      <c r="Y712" s="2" t="str">
        <f t="shared" si="236"/>
        <v/>
      </c>
      <c r="Z712" s="2" t="str">
        <f t="shared" si="237"/>
        <v/>
      </c>
      <c r="AA712" s="4"/>
      <c r="AB712" s="4"/>
      <c r="AC712" s="4"/>
      <c r="AD712" s="4"/>
      <c r="AE712" s="4"/>
      <c r="AF712" s="4"/>
      <c r="AG712" s="4"/>
      <c r="AH712" s="4"/>
      <c r="AI712" s="2" t="str">
        <f t="shared" si="243"/>
        <v/>
      </c>
      <c r="AJ712" s="2" t="str">
        <f t="shared" si="238"/>
        <v/>
      </c>
      <c r="AK712" s="6" t="e">
        <f>VLOOKUP(C712,#REF!,10,FALSE)</f>
        <v>#REF!</v>
      </c>
      <c r="AL712" s="4"/>
      <c r="AM712" s="2" t="str">
        <f t="shared" si="239"/>
        <v/>
      </c>
      <c r="AN712" s="2" t="str">
        <f t="shared" si="240"/>
        <v/>
      </c>
      <c r="AO712" s="7" t="e">
        <f t="shared" si="227"/>
        <v>#VALUE!</v>
      </c>
      <c r="AP712" s="117"/>
      <c r="AQ712" s="8" t="str">
        <f t="shared" si="228"/>
        <v/>
      </c>
      <c r="AR712" s="9"/>
      <c r="AS712" s="1" t="str">
        <f t="shared" si="244"/>
        <v/>
      </c>
      <c r="AT712" s="43" t="e">
        <f>#REF!</f>
        <v>#REF!</v>
      </c>
      <c r="AU712" s="43" t="str">
        <f t="shared" ca="1" si="245"/>
        <v/>
      </c>
      <c r="AW712" s="43" t="e">
        <f t="array" aca="1" ref="AW712" ca="1">INDEX(ColClas1,MIN(IF(Tron1=$AT712,IF(COUNTIF($AV712:AV712,Clas1)=0,ROW(Clas1)))))&amp;""</f>
        <v>#REF!</v>
      </c>
      <c r="AX712" s="43" t="e">
        <f t="array" aca="1" ref="AX712" ca="1">INDEX(ColClas1,MIN(IF(Tron1=$AT712,IF(COUNTIF($AV712:AW712,Clas1)=0,ROW(Clas1)))))&amp;""</f>
        <v>#REF!</v>
      </c>
      <c r="AY712" s="43" t="e">
        <f t="array" aca="1" ref="AY712" ca="1">INDEX(ColClas1,MIN(IF(Tron1=$AT712,IF(COUNTIF($AV712:AX712,Clas1)=0,ROW(Clas1)))))&amp;""</f>
        <v>#REF!</v>
      </c>
      <c r="AZ712" s="43" t="e">
        <f t="array" aca="1" ref="AZ712" ca="1">INDEX(ColClas1,MIN(IF(Tron1=$AT712,IF(COUNTIF($AV712:AY712,Clas1)=0,ROW(Clas1)))))&amp;""</f>
        <v>#REF!</v>
      </c>
      <c r="BA712" s="43" t="e">
        <f t="array" aca="1" ref="BA712" ca="1">INDEX(ColClas1,MIN(IF(Tron1=$AT712,IF(COUNTIF($AV712:AZ712,Clas1)=0,ROW(Clas1)))))&amp;""</f>
        <v>#REF!</v>
      </c>
    </row>
    <row r="713" spans="1:53" x14ac:dyDescent="0.25">
      <c r="A713" s="35">
        <v>703</v>
      </c>
      <c r="B713" s="41" t="str">
        <f>IF(COUNTIF(C$11:C712,C713)=0,B712&amp;C713,B712)</f>
        <v/>
      </c>
      <c r="C713" s="116" t="str">
        <f t="shared" si="229"/>
        <v/>
      </c>
      <c r="D713" s="114"/>
      <c r="E713" s="3"/>
      <c r="F713" s="2" t="e">
        <f t="shared" si="224"/>
        <v>#REF!</v>
      </c>
      <c r="G713" s="2" t="e">
        <f t="shared" si="225"/>
        <v>#REF!</v>
      </c>
      <c r="H713" s="2" t="e">
        <f t="shared" si="226"/>
        <v>#REF!</v>
      </c>
      <c r="I713" s="4"/>
      <c r="J713" s="4"/>
      <c r="K713" s="4"/>
      <c r="L713" s="4"/>
      <c r="M713" s="4"/>
      <c r="N713" s="4"/>
      <c r="O713" s="4"/>
      <c r="P713" s="4"/>
      <c r="Q713" s="2" t="str">
        <f t="shared" si="230"/>
        <v/>
      </c>
      <c r="R713" s="2" t="str">
        <f t="shared" si="231"/>
        <v/>
      </c>
      <c r="S713" s="2" t="str">
        <f t="shared" si="232"/>
        <v/>
      </c>
      <c r="T713" s="2">
        <f t="shared" si="242"/>
        <v>0</v>
      </c>
      <c r="U713" s="2" t="str">
        <f t="shared" si="233"/>
        <v/>
      </c>
      <c r="V713" s="2" t="str">
        <f t="shared" si="234"/>
        <v/>
      </c>
      <c r="W713" s="2" t="str">
        <f t="shared" si="235"/>
        <v/>
      </c>
      <c r="X713" s="5" t="str">
        <f t="shared" si="241"/>
        <v/>
      </c>
      <c r="Y713" s="2" t="str">
        <f t="shared" si="236"/>
        <v/>
      </c>
      <c r="Z713" s="2" t="str">
        <f t="shared" si="237"/>
        <v/>
      </c>
      <c r="AA713" s="4"/>
      <c r="AB713" s="4"/>
      <c r="AC713" s="4"/>
      <c r="AD713" s="4"/>
      <c r="AE713" s="4"/>
      <c r="AF713" s="4"/>
      <c r="AG713" s="4"/>
      <c r="AH713" s="4"/>
      <c r="AI713" s="2" t="str">
        <f t="shared" si="243"/>
        <v/>
      </c>
      <c r="AJ713" s="2" t="str">
        <f t="shared" si="238"/>
        <v/>
      </c>
      <c r="AK713" s="6" t="e">
        <f>VLOOKUP(C713,#REF!,10,FALSE)</f>
        <v>#REF!</v>
      </c>
      <c r="AL713" s="4"/>
      <c r="AM713" s="2" t="str">
        <f t="shared" si="239"/>
        <v/>
      </c>
      <c r="AN713" s="2" t="str">
        <f t="shared" si="240"/>
        <v/>
      </c>
      <c r="AO713" s="7" t="e">
        <f t="shared" si="227"/>
        <v>#VALUE!</v>
      </c>
      <c r="AP713" s="117"/>
      <c r="AQ713" s="8" t="str">
        <f t="shared" si="228"/>
        <v/>
      </c>
      <c r="AR713" s="9"/>
      <c r="AS713" s="1" t="str">
        <f t="shared" si="244"/>
        <v/>
      </c>
      <c r="AT713" s="43" t="e">
        <f>#REF!</f>
        <v>#REF!</v>
      </c>
      <c r="AU713" s="43" t="str">
        <f t="shared" ca="1" si="245"/>
        <v/>
      </c>
      <c r="AW713" s="43" t="e">
        <f t="array" aca="1" ref="AW713" ca="1">INDEX(ColClas1,MIN(IF(Tron1=$AT713,IF(COUNTIF($AV713:AV713,Clas1)=0,ROW(Clas1)))))&amp;""</f>
        <v>#REF!</v>
      </c>
      <c r="AX713" s="43" t="e">
        <f t="array" aca="1" ref="AX713" ca="1">INDEX(ColClas1,MIN(IF(Tron1=$AT713,IF(COUNTIF($AV713:AW713,Clas1)=0,ROW(Clas1)))))&amp;""</f>
        <v>#REF!</v>
      </c>
      <c r="AY713" s="43" t="e">
        <f t="array" aca="1" ref="AY713" ca="1">INDEX(ColClas1,MIN(IF(Tron1=$AT713,IF(COUNTIF($AV713:AX713,Clas1)=0,ROW(Clas1)))))&amp;""</f>
        <v>#REF!</v>
      </c>
      <c r="AZ713" s="43" t="e">
        <f t="array" aca="1" ref="AZ713" ca="1">INDEX(ColClas1,MIN(IF(Tron1=$AT713,IF(COUNTIF($AV713:AY713,Clas1)=0,ROW(Clas1)))))&amp;""</f>
        <v>#REF!</v>
      </c>
      <c r="BA713" s="43" t="e">
        <f t="array" aca="1" ref="BA713" ca="1">INDEX(ColClas1,MIN(IF(Tron1=$AT713,IF(COUNTIF($AV713:AZ713,Clas1)=0,ROW(Clas1)))))&amp;""</f>
        <v>#REF!</v>
      </c>
    </row>
    <row r="714" spans="1:53" x14ac:dyDescent="0.25">
      <c r="A714" s="35">
        <v>704</v>
      </c>
      <c r="B714" s="41" t="str">
        <f>IF(COUNTIF(C$11:C713,C714)=0,B713&amp;C714,B713)</f>
        <v/>
      </c>
      <c r="C714" s="116" t="str">
        <f t="shared" si="229"/>
        <v/>
      </c>
      <c r="D714" s="114"/>
      <c r="E714" s="3"/>
      <c r="F714" s="2" t="e">
        <f t="shared" si="224"/>
        <v>#REF!</v>
      </c>
      <c r="G714" s="2" t="e">
        <f t="shared" si="225"/>
        <v>#REF!</v>
      </c>
      <c r="H714" s="2" t="e">
        <f t="shared" si="226"/>
        <v>#REF!</v>
      </c>
      <c r="I714" s="4"/>
      <c r="J714" s="4"/>
      <c r="K714" s="4"/>
      <c r="L714" s="4"/>
      <c r="M714" s="4"/>
      <c r="N714" s="4"/>
      <c r="O714" s="4"/>
      <c r="P714" s="4"/>
      <c r="Q714" s="2" t="str">
        <f t="shared" si="230"/>
        <v/>
      </c>
      <c r="R714" s="2" t="str">
        <f t="shared" si="231"/>
        <v/>
      </c>
      <c r="S714" s="2" t="str">
        <f t="shared" si="232"/>
        <v/>
      </c>
      <c r="T714" s="2">
        <f t="shared" si="242"/>
        <v>0</v>
      </c>
      <c r="U714" s="2" t="str">
        <f t="shared" si="233"/>
        <v/>
      </c>
      <c r="V714" s="2" t="str">
        <f t="shared" si="234"/>
        <v/>
      </c>
      <c r="W714" s="2" t="str">
        <f t="shared" si="235"/>
        <v/>
      </c>
      <c r="X714" s="5" t="str">
        <f t="shared" si="241"/>
        <v/>
      </c>
      <c r="Y714" s="2" t="str">
        <f t="shared" si="236"/>
        <v/>
      </c>
      <c r="Z714" s="2" t="str">
        <f t="shared" si="237"/>
        <v/>
      </c>
      <c r="AA714" s="4"/>
      <c r="AB714" s="4"/>
      <c r="AC714" s="4"/>
      <c r="AD714" s="4"/>
      <c r="AE714" s="4"/>
      <c r="AF714" s="4"/>
      <c r="AG714" s="4"/>
      <c r="AH714" s="4"/>
      <c r="AI714" s="2" t="str">
        <f t="shared" si="243"/>
        <v/>
      </c>
      <c r="AJ714" s="2" t="str">
        <f t="shared" si="238"/>
        <v/>
      </c>
      <c r="AK714" s="6" t="e">
        <f>VLOOKUP(C714,#REF!,10,FALSE)</f>
        <v>#REF!</v>
      </c>
      <c r="AL714" s="4"/>
      <c r="AM714" s="2" t="str">
        <f t="shared" si="239"/>
        <v/>
      </c>
      <c r="AN714" s="2" t="str">
        <f t="shared" si="240"/>
        <v/>
      </c>
      <c r="AO714" s="7" t="e">
        <f t="shared" si="227"/>
        <v>#VALUE!</v>
      </c>
      <c r="AP714" s="117"/>
      <c r="AQ714" s="8" t="str">
        <f t="shared" si="228"/>
        <v/>
      </c>
      <c r="AR714" s="9"/>
      <c r="AS714" s="1" t="str">
        <f t="shared" si="244"/>
        <v/>
      </c>
      <c r="AT714" s="43" t="e">
        <f>#REF!</f>
        <v>#REF!</v>
      </c>
      <c r="AU714" s="43" t="str">
        <f t="shared" ca="1" si="245"/>
        <v/>
      </c>
      <c r="AW714" s="43" t="e">
        <f t="array" aca="1" ref="AW714" ca="1">INDEX(ColClas1,MIN(IF(Tron1=$AT714,IF(COUNTIF($AV714:AV714,Clas1)=0,ROW(Clas1)))))&amp;""</f>
        <v>#REF!</v>
      </c>
      <c r="AX714" s="43" t="e">
        <f t="array" aca="1" ref="AX714" ca="1">INDEX(ColClas1,MIN(IF(Tron1=$AT714,IF(COUNTIF($AV714:AW714,Clas1)=0,ROW(Clas1)))))&amp;""</f>
        <v>#REF!</v>
      </c>
      <c r="AY714" s="43" t="e">
        <f t="array" aca="1" ref="AY714" ca="1">INDEX(ColClas1,MIN(IF(Tron1=$AT714,IF(COUNTIF($AV714:AX714,Clas1)=0,ROW(Clas1)))))&amp;""</f>
        <v>#REF!</v>
      </c>
      <c r="AZ714" s="43" t="e">
        <f t="array" aca="1" ref="AZ714" ca="1">INDEX(ColClas1,MIN(IF(Tron1=$AT714,IF(COUNTIF($AV714:AY714,Clas1)=0,ROW(Clas1)))))&amp;""</f>
        <v>#REF!</v>
      </c>
      <c r="BA714" s="43" t="e">
        <f t="array" aca="1" ref="BA714" ca="1">INDEX(ColClas1,MIN(IF(Tron1=$AT714,IF(COUNTIF($AV714:AZ714,Clas1)=0,ROW(Clas1)))))&amp;""</f>
        <v>#REF!</v>
      </c>
    </row>
    <row r="715" spans="1:53" x14ac:dyDescent="0.25">
      <c r="A715" s="35">
        <v>705</v>
      </c>
      <c r="B715" s="41" t="str">
        <f>IF(COUNTIF(C$11:C714,C715)=0,B714&amp;C715,B714)</f>
        <v/>
      </c>
      <c r="C715" s="116" t="str">
        <f t="shared" si="229"/>
        <v/>
      </c>
      <c r="D715" s="114"/>
      <c r="E715" s="3"/>
      <c r="F715" s="2" t="e">
        <f t="shared" ref="F715:F778" si="246">VLOOKUP(C715,BD_Id,2,FALSE)</f>
        <v>#REF!</v>
      </c>
      <c r="G715" s="2" t="e">
        <f t="shared" ref="G715:G778" si="247">VLOOKUP(C715,BD_Id,3,FALSE)</f>
        <v>#REF!</v>
      </c>
      <c r="H715" s="2" t="e">
        <f t="shared" ref="H715:H778" si="248">VLOOKUP(C715,BD_Id,4,FALSE)</f>
        <v>#REF!</v>
      </c>
      <c r="I715" s="4"/>
      <c r="J715" s="4"/>
      <c r="K715" s="4"/>
      <c r="L715" s="4"/>
      <c r="M715" s="4"/>
      <c r="N715" s="4"/>
      <c r="O715" s="4"/>
      <c r="P715" s="4"/>
      <c r="Q715" s="2" t="str">
        <f t="shared" si="230"/>
        <v/>
      </c>
      <c r="R715" s="2" t="str">
        <f t="shared" si="231"/>
        <v/>
      </c>
      <c r="S715" s="2" t="str">
        <f t="shared" si="232"/>
        <v/>
      </c>
      <c r="T715" s="2">
        <f t="shared" si="242"/>
        <v>0</v>
      </c>
      <c r="U715" s="2" t="str">
        <f t="shared" si="233"/>
        <v/>
      </c>
      <c r="V715" s="2" t="str">
        <f t="shared" si="234"/>
        <v/>
      </c>
      <c r="W715" s="2" t="str">
        <f t="shared" si="235"/>
        <v/>
      </c>
      <c r="X715" s="5" t="str">
        <f t="shared" si="241"/>
        <v/>
      </c>
      <c r="Y715" s="2" t="str">
        <f t="shared" si="236"/>
        <v/>
      </c>
      <c r="Z715" s="2" t="str">
        <f t="shared" si="237"/>
        <v/>
      </c>
      <c r="AA715" s="4"/>
      <c r="AB715" s="4"/>
      <c r="AC715" s="4"/>
      <c r="AD715" s="4"/>
      <c r="AE715" s="4"/>
      <c r="AF715" s="4"/>
      <c r="AG715" s="4"/>
      <c r="AH715" s="4"/>
      <c r="AI715" s="2" t="str">
        <f t="shared" si="243"/>
        <v/>
      </c>
      <c r="AJ715" s="2" t="str">
        <f t="shared" si="238"/>
        <v/>
      </c>
      <c r="AK715" s="6" t="e">
        <f>VLOOKUP(C715,#REF!,10,FALSE)</f>
        <v>#REF!</v>
      </c>
      <c r="AL715" s="4"/>
      <c r="AM715" s="2" t="str">
        <f t="shared" si="239"/>
        <v/>
      </c>
      <c r="AN715" s="2" t="str">
        <f t="shared" si="240"/>
        <v/>
      </c>
      <c r="AO715" s="7" t="e">
        <f t="shared" ref="AO715:AO778" si="249">IF(AM715=1,100,((AN715-AM715)/AN715)*100)</f>
        <v>#VALUE!</v>
      </c>
      <c r="AP715" s="117"/>
      <c r="AQ715" s="8" t="str">
        <f t="shared" ref="AQ715:AQ778" si="250">IF(OR(AP715="",AM715=""),"",AP715/AM715)</f>
        <v/>
      </c>
      <c r="AR715" s="9"/>
      <c r="AS715" s="1" t="str">
        <f t="shared" si="244"/>
        <v/>
      </c>
      <c r="AT715" s="43" t="e">
        <f>#REF!</f>
        <v>#REF!</v>
      </c>
      <c r="AU715" s="43" t="str">
        <f t="shared" ca="1" si="245"/>
        <v/>
      </c>
      <c r="AW715" s="43" t="e">
        <f t="array" aca="1" ref="AW715" ca="1">INDEX(ColClas1,MIN(IF(Tron1=$AT715,IF(COUNTIF($AV715:AV715,Clas1)=0,ROW(Clas1)))))&amp;""</f>
        <v>#REF!</v>
      </c>
      <c r="AX715" s="43" t="e">
        <f t="array" aca="1" ref="AX715" ca="1">INDEX(ColClas1,MIN(IF(Tron1=$AT715,IF(COUNTIF($AV715:AW715,Clas1)=0,ROW(Clas1)))))&amp;""</f>
        <v>#REF!</v>
      </c>
      <c r="AY715" s="43" t="e">
        <f t="array" aca="1" ref="AY715" ca="1">INDEX(ColClas1,MIN(IF(Tron1=$AT715,IF(COUNTIF($AV715:AX715,Clas1)=0,ROW(Clas1)))))&amp;""</f>
        <v>#REF!</v>
      </c>
      <c r="AZ715" s="43" t="e">
        <f t="array" aca="1" ref="AZ715" ca="1">INDEX(ColClas1,MIN(IF(Tron1=$AT715,IF(COUNTIF($AV715:AY715,Clas1)=0,ROW(Clas1)))))&amp;""</f>
        <v>#REF!</v>
      </c>
      <c r="BA715" s="43" t="e">
        <f t="array" aca="1" ref="BA715" ca="1">INDEX(ColClas1,MIN(IF(Tron1=$AT715,IF(COUNTIF($AV715:AZ715,Clas1)=0,ROW(Clas1)))))&amp;""</f>
        <v>#REF!</v>
      </c>
    </row>
    <row r="716" spans="1:53" x14ac:dyDescent="0.25">
      <c r="A716" s="35">
        <v>706</v>
      </c>
      <c r="B716" s="41" t="str">
        <f>IF(COUNTIF(C$11:C715,C716)=0,B715&amp;C716,B715)</f>
        <v/>
      </c>
      <c r="C716" s="116" t="str">
        <f t="shared" ref="C716:C779" si="251">IF(D716="","",IF(ISERROR(1*D716),D716,1*D716))</f>
        <v/>
      </c>
      <c r="D716" s="114"/>
      <c r="E716" s="3"/>
      <c r="F716" s="2" t="e">
        <f t="shared" si="246"/>
        <v>#REF!</v>
      </c>
      <c r="G716" s="2" t="e">
        <f t="shared" si="247"/>
        <v>#REF!</v>
      </c>
      <c r="H716" s="2" t="e">
        <f t="shared" si="248"/>
        <v>#REF!</v>
      </c>
      <c r="I716" s="4"/>
      <c r="J716" s="4"/>
      <c r="K716" s="4"/>
      <c r="L716" s="4"/>
      <c r="M716" s="4"/>
      <c r="N716" s="4"/>
      <c r="O716" s="4"/>
      <c r="P716" s="4"/>
      <c r="Q716" s="2" t="str">
        <f t="shared" ref="Q716:Q779" si="252">IF(C716="","",IF(ISERROR(VLOOKUP(AS716,BD_Bris,2,FALSE)),"",VLOOKUP(AS716,BD_Bris,2,FALSE)))</f>
        <v/>
      </c>
      <c r="R716" s="2" t="str">
        <f t="shared" ref="R716:R779" si="253">IF(ISERROR(FIND($R$5,E716)),"",MID(E716,1+FIND($R$5,E716),9))</f>
        <v/>
      </c>
      <c r="S716" s="2" t="str">
        <f t="shared" ref="S716:S779" si="254">IF(Q716="","",SUMPRODUCT(($C$11:$C$65510=C716)*($R$11:$R$65510=R716),$Q$11:$Q$65510))</f>
        <v/>
      </c>
      <c r="T716" s="2">
        <f t="shared" si="242"/>
        <v>0</v>
      </c>
      <c r="U716" s="2" t="str">
        <f t="shared" ref="U716:U779" si="255">IF(OR(L716="",P716="",S716="",T716=0),"",IF(T716&lt;150,IF(S716&gt;$BL$31,HLOOKUP(P716,$BL$24:$BO$31,8,FALSE),HLOOKUP(P716,$BL$24:$BO$31,S716+2,FALSE)),IF(AND(T716&gt;=150,T716&lt;=300),IF(S716&gt;$BL$21,HLOOKUP(P716,$BL$13:$BO$21,9,FALSE),HLOOKUP(P716,$BL$13:$BO$21,S716+2,FALSE)),IF(AND(T716&lt;400,T716&gt;300),IF(S716&gt;$BQ$24,HLOOKUP(P716,$BQ$13:$BT$24,12,FALSE),HLOOKUP(P716,$BQ$13:$BT$24,S716+2,FALSE)),""))))</f>
        <v/>
      </c>
      <c r="V716" s="2" t="str">
        <f t="shared" ref="V716:V779" si="256">IF(C716="","",IF(ISERROR(VLOOKUP(AS716,BD_Bris,3,FALSE)),"",VLOOKUP(AS716,BD_Bris,3,FALSE)))</f>
        <v/>
      </c>
      <c r="W716" s="2" t="str">
        <f t="shared" ref="W716:W779" si="257">IF(V716="","",SUMPRODUCT(($C$11:$C$65510=C716)*($R$11:$R$65510=R716),$V$11:$V$65510))</f>
        <v/>
      </c>
      <c r="X716" s="5" t="str">
        <f t="shared" si="241"/>
        <v/>
      </c>
      <c r="Y716" s="2" t="str">
        <f t="shared" ref="Y716:Y779" si="258">IF(OR(P716="",X716=""),"",IF(OR(X716=0,AND(W716&lt;&gt;"",W716=1)),1,IF(INT(X716)=X716,IF(X716&gt;=5,5,HLOOKUP(P716,$BV$13:$BY$19,ROUNDUP(X716,0)+3,FALSE)),IF(X716&gt;=5,5,HLOOKUP(P716,$BV$13:$BY$19,ROUNDUP(X716,0)+2,FALSE)))))</f>
        <v/>
      </c>
      <c r="Z716" s="2" t="str">
        <f t="shared" ref="Z716:Z779" si="259">IF(AN716="","",IF(OR(AM716="",J716="",AM716="S.O.",J716=$CA$27,J716=$CA$28),4,IF(AO716=0,1,VLOOKUP(CEILING(AO716,10),$BW$23:$BX$32,2,FALSE))))</f>
        <v/>
      </c>
      <c r="AA716" s="4"/>
      <c r="AB716" s="4"/>
      <c r="AC716" s="4"/>
      <c r="AD716" s="4"/>
      <c r="AE716" s="4"/>
      <c r="AF716" s="4"/>
      <c r="AG716" s="4"/>
      <c r="AH716" s="4"/>
      <c r="AI716" s="2" t="str">
        <f t="shared" si="243"/>
        <v/>
      </c>
      <c r="AJ716" s="2" t="str">
        <f t="shared" ref="AJ716:AJ779" si="260">IF(OR(Y716&lt;&gt;"",Z716&lt;&gt;"",U716&lt;&gt;"",AB716&lt;&gt;"",AC716&lt;&gt;"",AF716&lt;&gt;"",AG716&lt;&gt;"",AH716&lt;&gt;""),IF(OR(U716=5,Y716=5,Z716=5,AB716=5,AC716=5,AF716=5,AG716=5,AH716=5),"D",IF(OR(U716=4,Y716=4,Z716=4,AB716=4,AC716=4,AF716=4,AG716=4,AH716=4),"C",IF(OR(AA716&gt;3,AD716&gt;3,AE716&gt;3),"B","A"))),"")</f>
        <v/>
      </c>
      <c r="AK716" s="6" t="e">
        <f>VLOOKUP(C716,#REF!,10,FALSE)</f>
        <v>#REF!</v>
      </c>
      <c r="AL716" s="4"/>
      <c r="AM716" s="2" t="str">
        <f t="shared" ref="AM716:AM779" si="261">IF(AN716="","",IF(AND(AN716=$CC$29,N716&lt;&gt;""),IF((AN716-($BX$7-N716))&lt;0,1,AN716-($BX$7-N716)),IF((AN716-($BX$7-M716))&lt;0,1,AN716-($BX$7-M716))))</f>
        <v/>
      </c>
      <c r="AN716" s="2" t="str">
        <f t="shared" ref="AN716:AN779" si="262">IF(AND(J716&lt;&gt;"",OR(AND(O716="S",N716&lt;&gt;""),AND(O716="NS",M716&lt;&gt;""),AND(O716="",M716&lt;&gt;"",N716=""))),IF(AND(O716="s",N716&lt;&gt;""),$CC$29,IF(J716=$CA$16,IF(M716&lt;$CB$16,$CC$17,$CC$18),IF(J716=$CA$20,IF(OR(M716&lt;$CB$19,M716&gt;$CB$20),$CC$22,$CC$21),VLOOKUP(J716,$CA$13:$CC$30,3,FALSE)))),"")</f>
        <v/>
      </c>
      <c r="AO716" s="7" t="e">
        <f t="shared" si="249"/>
        <v>#VALUE!</v>
      </c>
      <c r="AP716" s="117"/>
      <c r="AQ716" s="8" t="str">
        <f t="shared" si="250"/>
        <v/>
      </c>
      <c r="AR716" s="9"/>
      <c r="AS716" s="1" t="str">
        <f t="shared" si="244"/>
        <v/>
      </c>
      <c r="AT716" s="43" t="e">
        <f>#REF!</f>
        <v>#REF!</v>
      </c>
      <c r="AU716" s="43" t="str">
        <f t="shared" ca="1" si="245"/>
        <v/>
      </c>
      <c r="AW716" s="43" t="e">
        <f t="array" aca="1" ref="AW716" ca="1">INDEX(ColClas1,MIN(IF(Tron1=$AT716,IF(COUNTIF($AV716:AV716,Clas1)=0,ROW(Clas1)))))&amp;""</f>
        <v>#REF!</v>
      </c>
      <c r="AX716" s="43" t="e">
        <f t="array" aca="1" ref="AX716" ca="1">INDEX(ColClas1,MIN(IF(Tron1=$AT716,IF(COUNTIF($AV716:AW716,Clas1)=0,ROW(Clas1)))))&amp;""</f>
        <v>#REF!</v>
      </c>
      <c r="AY716" s="43" t="e">
        <f t="array" aca="1" ref="AY716" ca="1">INDEX(ColClas1,MIN(IF(Tron1=$AT716,IF(COUNTIF($AV716:AX716,Clas1)=0,ROW(Clas1)))))&amp;""</f>
        <v>#REF!</v>
      </c>
      <c r="AZ716" s="43" t="e">
        <f t="array" aca="1" ref="AZ716" ca="1">INDEX(ColClas1,MIN(IF(Tron1=$AT716,IF(COUNTIF($AV716:AY716,Clas1)=0,ROW(Clas1)))))&amp;""</f>
        <v>#REF!</v>
      </c>
      <c r="BA716" s="43" t="e">
        <f t="array" aca="1" ref="BA716" ca="1">INDEX(ColClas1,MIN(IF(Tron1=$AT716,IF(COUNTIF($AV716:AZ716,Clas1)=0,ROW(Clas1)))))&amp;""</f>
        <v>#REF!</v>
      </c>
    </row>
    <row r="717" spans="1:53" x14ac:dyDescent="0.25">
      <c r="A717" s="35">
        <v>707</v>
      </c>
      <c r="B717" s="41" t="str">
        <f>IF(COUNTIF(C$11:C716,C717)=0,B716&amp;C717,B716)</f>
        <v/>
      </c>
      <c r="C717" s="116" t="str">
        <f t="shared" si="251"/>
        <v/>
      </c>
      <c r="D717" s="114"/>
      <c r="E717" s="3"/>
      <c r="F717" s="2" t="e">
        <f t="shared" si="246"/>
        <v>#REF!</v>
      </c>
      <c r="G717" s="2" t="e">
        <f t="shared" si="247"/>
        <v>#REF!</v>
      </c>
      <c r="H717" s="2" t="e">
        <f t="shared" si="248"/>
        <v>#REF!</v>
      </c>
      <c r="I717" s="4"/>
      <c r="J717" s="4"/>
      <c r="K717" s="4"/>
      <c r="L717" s="4"/>
      <c r="M717" s="4"/>
      <c r="N717" s="4"/>
      <c r="O717" s="4"/>
      <c r="P717" s="4"/>
      <c r="Q717" s="2" t="str">
        <f t="shared" si="252"/>
        <v/>
      </c>
      <c r="R717" s="2" t="str">
        <f t="shared" si="253"/>
        <v/>
      </c>
      <c r="S717" s="2" t="str">
        <f t="shared" si="254"/>
        <v/>
      </c>
      <c r="T717" s="2">
        <f t="shared" si="242"/>
        <v>0</v>
      </c>
      <c r="U717" s="2" t="str">
        <f t="shared" si="255"/>
        <v/>
      </c>
      <c r="V717" s="2" t="str">
        <f t="shared" si="256"/>
        <v/>
      </c>
      <c r="W717" s="2" t="str">
        <f t="shared" si="257"/>
        <v/>
      </c>
      <c r="X717" s="5" t="str">
        <f t="shared" ref="X717:X780" si="263">IF(OR(L717="",V717=""),"",((SUMPRODUCT(($C$11:$C$65510=C717)*($R$11:$R$65510=R717),$V$11:$V$65510)/5)/T717)*1000)</f>
        <v/>
      </c>
      <c r="Y717" s="2" t="str">
        <f t="shared" si="258"/>
        <v/>
      </c>
      <c r="Z717" s="2" t="str">
        <f t="shared" si="259"/>
        <v/>
      </c>
      <c r="AA717" s="4"/>
      <c r="AB717" s="4"/>
      <c r="AC717" s="4"/>
      <c r="AD717" s="4"/>
      <c r="AE717" s="4"/>
      <c r="AF717" s="4"/>
      <c r="AG717" s="4"/>
      <c r="AH717" s="4"/>
      <c r="AI717" s="2" t="str">
        <f t="shared" si="243"/>
        <v/>
      </c>
      <c r="AJ717" s="2" t="str">
        <f t="shared" si="260"/>
        <v/>
      </c>
      <c r="AK717" s="6" t="e">
        <f>VLOOKUP(C717,#REF!,10,FALSE)</f>
        <v>#REF!</v>
      </c>
      <c r="AL717" s="4"/>
      <c r="AM717" s="2" t="str">
        <f t="shared" si="261"/>
        <v/>
      </c>
      <c r="AN717" s="2" t="str">
        <f t="shared" si="262"/>
        <v/>
      </c>
      <c r="AO717" s="7" t="e">
        <f t="shared" si="249"/>
        <v>#VALUE!</v>
      </c>
      <c r="AP717" s="117"/>
      <c r="AQ717" s="8" t="str">
        <f t="shared" si="250"/>
        <v/>
      </c>
      <c r="AR717" s="9"/>
      <c r="AS717" s="1" t="str">
        <f t="shared" si="244"/>
        <v/>
      </c>
      <c r="AT717" s="43" t="e">
        <f>#REF!</f>
        <v>#REF!</v>
      </c>
      <c r="AU717" s="43" t="str">
        <f t="shared" ca="1" si="245"/>
        <v/>
      </c>
      <c r="AW717" s="43" t="e">
        <f t="array" aca="1" ref="AW717" ca="1">INDEX(ColClas1,MIN(IF(Tron1=$AT717,IF(COUNTIF($AV717:AV717,Clas1)=0,ROW(Clas1)))))&amp;""</f>
        <v>#REF!</v>
      </c>
      <c r="AX717" s="43" t="e">
        <f t="array" aca="1" ref="AX717" ca="1">INDEX(ColClas1,MIN(IF(Tron1=$AT717,IF(COUNTIF($AV717:AW717,Clas1)=0,ROW(Clas1)))))&amp;""</f>
        <v>#REF!</v>
      </c>
      <c r="AY717" s="43" t="e">
        <f t="array" aca="1" ref="AY717" ca="1">INDEX(ColClas1,MIN(IF(Tron1=$AT717,IF(COUNTIF($AV717:AX717,Clas1)=0,ROW(Clas1)))))&amp;""</f>
        <v>#REF!</v>
      </c>
      <c r="AZ717" s="43" t="e">
        <f t="array" aca="1" ref="AZ717" ca="1">INDEX(ColClas1,MIN(IF(Tron1=$AT717,IF(COUNTIF($AV717:AY717,Clas1)=0,ROW(Clas1)))))&amp;""</f>
        <v>#REF!</v>
      </c>
      <c r="BA717" s="43" t="e">
        <f t="array" aca="1" ref="BA717" ca="1">INDEX(ColClas1,MIN(IF(Tron1=$AT717,IF(COUNTIF($AV717:AZ717,Clas1)=0,ROW(Clas1)))))&amp;""</f>
        <v>#REF!</v>
      </c>
    </row>
    <row r="718" spans="1:53" x14ac:dyDescent="0.25">
      <c r="A718" s="35">
        <v>708</v>
      </c>
      <c r="B718" s="41" t="str">
        <f>IF(COUNTIF(C$11:C717,C718)=0,B717&amp;C718,B717)</f>
        <v/>
      </c>
      <c r="C718" s="116" t="str">
        <f t="shared" si="251"/>
        <v/>
      </c>
      <c r="D718" s="114"/>
      <c r="E718" s="3"/>
      <c r="F718" s="2" t="e">
        <f t="shared" si="246"/>
        <v>#REF!</v>
      </c>
      <c r="G718" s="2" t="e">
        <f t="shared" si="247"/>
        <v>#REF!</v>
      </c>
      <c r="H718" s="2" t="e">
        <f t="shared" si="248"/>
        <v>#REF!</v>
      </c>
      <c r="I718" s="4"/>
      <c r="J718" s="4"/>
      <c r="K718" s="4"/>
      <c r="L718" s="4"/>
      <c r="M718" s="4"/>
      <c r="N718" s="4"/>
      <c r="O718" s="4"/>
      <c r="P718" s="4"/>
      <c r="Q718" s="2" t="str">
        <f t="shared" si="252"/>
        <v/>
      </c>
      <c r="R718" s="2" t="str">
        <f t="shared" si="253"/>
        <v/>
      </c>
      <c r="S718" s="2" t="str">
        <f t="shared" si="254"/>
        <v/>
      </c>
      <c r="T718" s="2">
        <f t="shared" ref="T718:T781" si="264">SUMPRODUCT(($C$11:$C$65510=C718)*($R$11:$R$65510=R718),$L$11:$L$65510)</f>
        <v>0</v>
      </c>
      <c r="U718" s="2" t="str">
        <f t="shared" si="255"/>
        <v/>
      </c>
      <c r="V718" s="2" t="str">
        <f t="shared" si="256"/>
        <v/>
      </c>
      <c r="W718" s="2" t="str">
        <f t="shared" si="257"/>
        <v/>
      </c>
      <c r="X718" s="5" t="str">
        <f t="shared" si="263"/>
        <v/>
      </c>
      <c r="Y718" s="2" t="str">
        <f t="shared" si="258"/>
        <v/>
      </c>
      <c r="Z718" s="2" t="str">
        <f t="shared" si="259"/>
        <v/>
      </c>
      <c r="AA718" s="4"/>
      <c r="AB718" s="4"/>
      <c r="AC718" s="4"/>
      <c r="AD718" s="4"/>
      <c r="AE718" s="4"/>
      <c r="AF718" s="4"/>
      <c r="AG718" s="4"/>
      <c r="AH718" s="4"/>
      <c r="AI718" s="2" t="str">
        <f t="shared" si="243"/>
        <v/>
      </c>
      <c r="AJ718" s="2" t="str">
        <f t="shared" si="260"/>
        <v/>
      </c>
      <c r="AK718" s="6" t="e">
        <f>VLOOKUP(C718,#REF!,10,FALSE)</f>
        <v>#REF!</v>
      </c>
      <c r="AL718" s="4"/>
      <c r="AM718" s="2" t="str">
        <f t="shared" si="261"/>
        <v/>
      </c>
      <c r="AN718" s="2" t="str">
        <f t="shared" si="262"/>
        <v/>
      </c>
      <c r="AO718" s="7" t="e">
        <f t="shared" si="249"/>
        <v>#VALUE!</v>
      </c>
      <c r="AP718" s="117"/>
      <c r="AQ718" s="8" t="str">
        <f t="shared" si="250"/>
        <v/>
      </c>
      <c r="AR718" s="9"/>
      <c r="AS718" s="1" t="str">
        <f t="shared" si="244"/>
        <v/>
      </c>
      <c r="AT718" s="43" t="e">
        <f>#REF!</f>
        <v>#REF!</v>
      </c>
      <c r="AU718" s="43" t="str">
        <f t="shared" ca="1" si="245"/>
        <v/>
      </c>
      <c r="AW718" s="43" t="e">
        <f t="array" aca="1" ref="AW718" ca="1">INDEX(ColClas1,MIN(IF(Tron1=$AT718,IF(COUNTIF($AV718:AV718,Clas1)=0,ROW(Clas1)))))&amp;""</f>
        <v>#REF!</v>
      </c>
      <c r="AX718" s="43" t="e">
        <f t="array" aca="1" ref="AX718" ca="1">INDEX(ColClas1,MIN(IF(Tron1=$AT718,IF(COUNTIF($AV718:AW718,Clas1)=0,ROW(Clas1)))))&amp;""</f>
        <v>#REF!</v>
      </c>
      <c r="AY718" s="43" t="e">
        <f t="array" aca="1" ref="AY718" ca="1">INDEX(ColClas1,MIN(IF(Tron1=$AT718,IF(COUNTIF($AV718:AX718,Clas1)=0,ROW(Clas1)))))&amp;""</f>
        <v>#REF!</v>
      </c>
      <c r="AZ718" s="43" t="e">
        <f t="array" aca="1" ref="AZ718" ca="1">INDEX(ColClas1,MIN(IF(Tron1=$AT718,IF(COUNTIF($AV718:AY718,Clas1)=0,ROW(Clas1)))))&amp;""</f>
        <v>#REF!</v>
      </c>
      <c r="BA718" s="43" t="e">
        <f t="array" aca="1" ref="BA718" ca="1">INDEX(ColClas1,MIN(IF(Tron1=$AT718,IF(COUNTIF($AV718:AZ718,Clas1)=0,ROW(Clas1)))))&amp;""</f>
        <v>#REF!</v>
      </c>
    </row>
    <row r="719" spans="1:53" x14ac:dyDescent="0.25">
      <c r="A719" s="35">
        <v>709</v>
      </c>
      <c r="B719" s="41" t="str">
        <f>IF(COUNTIF(C$11:C718,C719)=0,B718&amp;C719,B718)</f>
        <v/>
      </c>
      <c r="C719" s="116" t="str">
        <f t="shared" si="251"/>
        <v/>
      </c>
      <c r="D719" s="114"/>
      <c r="E719" s="3"/>
      <c r="F719" s="2" t="e">
        <f t="shared" si="246"/>
        <v>#REF!</v>
      </c>
      <c r="G719" s="2" t="e">
        <f t="shared" si="247"/>
        <v>#REF!</v>
      </c>
      <c r="H719" s="2" t="e">
        <f t="shared" si="248"/>
        <v>#REF!</v>
      </c>
      <c r="I719" s="4"/>
      <c r="J719" s="4"/>
      <c r="K719" s="4"/>
      <c r="L719" s="4"/>
      <c r="M719" s="4"/>
      <c r="N719" s="4"/>
      <c r="O719" s="4"/>
      <c r="P719" s="4"/>
      <c r="Q719" s="2" t="str">
        <f t="shared" si="252"/>
        <v/>
      </c>
      <c r="R719" s="2" t="str">
        <f t="shared" si="253"/>
        <v/>
      </c>
      <c r="S719" s="2" t="str">
        <f t="shared" si="254"/>
        <v/>
      </c>
      <c r="T719" s="2">
        <f t="shared" si="264"/>
        <v>0</v>
      </c>
      <c r="U719" s="2" t="str">
        <f t="shared" si="255"/>
        <v/>
      </c>
      <c r="V719" s="2" t="str">
        <f t="shared" si="256"/>
        <v/>
      </c>
      <c r="W719" s="2" t="str">
        <f t="shared" si="257"/>
        <v/>
      </c>
      <c r="X719" s="5" t="str">
        <f t="shared" si="263"/>
        <v/>
      </c>
      <c r="Y719" s="2" t="str">
        <f t="shared" si="258"/>
        <v/>
      </c>
      <c r="Z719" s="2" t="str">
        <f t="shared" si="259"/>
        <v/>
      </c>
      <c r="AA719" s="4"/>
      <c r="AB719" s="4"/>
      <c r="AC719" s="4"/>
      <c r="AD719" s="4"/>
      <c r="AE719" s="4"/>
      <c r="AF719" s="4"/>
      <c r="AG719" s="4"/>
      <c r="AH719" s="4"/>
      <c r="AI719" s="2" t="str">
        <f t="shared" si="243"/>
        <v/>
      </c>
      <c r="AJ719" s="2" t="str">
        <f t="shared" si="260"/>
        <v/>
      </c>
      <c r="AK719" s="6" t="e">
        <f>VLOOKUP(C719,#REF!,10,FALSE)</f>
        <v>#REF!</v>
      </c>
      <c r="AL719" s="4"/>
      <c r="AM719" s="2" t="str">
        <f t="shared" si="261"/>
        <v/>
      </c>
      <c r="AN719" s="2" t="str">
        <f t="shared" si="262"/>
        <v/>
      </c>
      <c r="AO719" s="7" t="e">
        <f t="shared" si="249"/>
        <v>#VALUE!</v>
      </c>
      <c r="AP719" s="117"/>
      <c r="AQ719" s="8" t="str">
        <f t="shared" si="250"/>
        <v/>
      </c>
      <c r="AR719" s="9"/>
      <c r="AS719" s="1" t="str">
        <f t="shared" si="244"/>
        <v/>
      </c>
      <c r="AT719" s="43" t="e">
        <f>#REF!</f>
        <v>#REF!</v>
      </c>
      <c r="AU719" s="43" t="str">
        <f t="shared" ca="1" si="245"/>
        <v/>
      </c>
      <c r="AW719" s="43" t="e">
        <f t="array" aca="1" ref="AW719" ca="1">INDEX(ColClas1,MIN(IF(Tron1=$AT719,IF(COUNTIF($AV719:AV719,Clas1)=0,ROW(Clas1)))))&amp;""</f>
        <v>#REF!</v>
      </c>
      <c r="AX719" s="43" t="e">
        <f t="array" aca="1" ref="AX719" ca="1">INDEX(ColClas1,MIN(IF(Tron1=$AT719,IF(COUNTIF($AV719:AW719,Clas1)=0,ROW(Clas1)))))&amp;""</f>
        <v>#REF!</v>
      </c>
      <c r="AY719" s="43" t="e">
        <f t="array" aca="1" ref="AY719" ca="1">INDEX(ColClas1,MIN(IF(Tron1=$AT719,IF(COUNTIF($AV719:AX719,Clas1)=0,ROW(Clas1)))))&amp;""</f>
        <v>#REF!</v>
      </c>
      <c r="AZ719" s="43" t="e">
        <f t="array" aca="1" ref="AZ719" ca="1">INDEX(ColClas1,MIN(IF(Tron1=$AT719,IF(COUNTIF($AV719:AY719,Clas1)=0,ROW(Clas1)))))&amp;""</f>
        <v>#REF!</v>
      </c>
      <c r="BA719" s="43" t="e">
        <f t="array" aca="1" ref="BA719" ca="1">INDEX(ColClas1,MIN(IF(Tron1=$AT719,IF(COUNTIF($AV719:AZ719,Clas1)=0,ROW(Clas1)))))&amp;""</f>
        <v>#REF!</v>
      </c>
    </row>
    <row r="720" spans="1:53" x14ac:dyDescent="0.25">
      <c r="A720" s="35">
        <v>710</v>
      </c>
      <c r="B720" s="41" t="str">
        <f>IF(COUNTIF(C$11:C719,C720)=0,B719&amp;C720,B719)</f>
        <v/>
      </c>
      <c r="C720" s="116" t="str">
        <f t="shared" si="251"/>
        <v/>
      </c>
      <c r="D720" s="114"/>
      <c r="E720" s="3"/>
      <c r="F720" s="2" t="e">
        <f t="shared" si="246"/>
        <v>#REF!</v>
      </c>
      <c r="G720" s="2" t="e">
        <f t="shared" si="247"/>
        <v>#REF!</v>
      </c>
      <c r="H720" s="2" t="e">
        <f t="shared" si="248"/>
        <v>#REF!</v>
      </c>
      <c r="I720" s="4"/>
      <c r="J720" s="4"/>
      <c r="K720" s="4"/>
      <c r="L720" s="4"/>
      <c r="M720" s="4"/>
      <c r="N720" s="4"/>
      <c r="O720" s="4"/>
      <c r="P720" s="4"/>
      <c r="Q720" s="2" t="str">
        <f t="shared" si="252"/>
        <v/>
      </c>
      <c r="R720" s="2" t="str">
        <f t="shared" si="253"/>
        <v/>
      </c>
      <c r="S720" s="2" t="str">
        <f t="shared" si="254"/>
        <v/>
      </c>
      <c r="T720" s="2">
        <f t="shared" si="264"/>
        <v>0</v>
      </c>
      <c r="U720" s="2" t="str">
        <f t="shared" si="255"/>
        <v/>
      </c>
      <c r="V720" s="2" t="str">
        <f t="shared" si="256"/>
        <v/>
      </c>
      <c r="W720" s="2" t="str">
        <f t="shared" si="257"/>
        <v/>
      </c>
      <c r="X720" s="5" t="str">
        <f t="shared" si="263"/>
        <v/>
      </c>
      <c r="Y720" s="2" t="str">
        <f t="shared" si="258"/>
        <v/>
      </c>
      <c r="Z720" s="2" t="str">
        <f t="shared" si="259"/>
        <v/>
      </c>
      <c r="AA720" s="4"/>
      <c r="AB720" s="4"/>
      <c r="AC720" s="4"/>
      <c r="AD720" s="4"/>
      <c r="AE720" s="4"/>
      <c r="AF720" s="4"/>
      <c r="AG720" s="4"/>
      <c r="AH720" s="4"/>
      <c r="AI720" s="2" t="str">
        <f t="shared" si="243"/>
        <v/>
      </c>
      <c r="AJ720" s="2" t="str">
        <f t="shared" si="260"/>
        <v/>
      </c>
      <c r="AK720" s="6" t="e">
        <f>VLOOKUP(C720,#REF!,10,FALSE)</f>
        <v>#REF!</v>
      </c>
      <c r="AL720" s="4"/>
      <c r="AM720" s="2" t="str">
        <f t="shared" si="261"/>
        <v/>
      </c>
      <c r="AN720" s="2" t="str">
        <f t="shared" si="262"/>
        <v/>
      </c>
      <c r="AO720" s="7" t="e">
        <f t="shared" si="249"/>
        <v>#VALUE!</v>
      </c>
      <c r="AP720" s="117"/>
      <c r="AQ720" s="8" t="str">
        <f t="shared" si="250"/>
        <v/>
      </c>
      <c r="AR720" s="9"/>
      <c r="AS720" s="1" t="str">
        <f t="shared" si="244"/>
        <v/>
      </c>
      <c r="AT720" s="43" t="e">
        <f>#REF!</f>
        <v>#REF!</v>
      </c>
      <c r="AU720" s="43" t="str">
        <f t="shared" ca="1" si="245"/>
        <v/>
      </c>
      <c r="AW720" s="43" t="e">
        <f t="array" aca="1" ref="AW720" ca="1">INDEX(ColClas1,MIN(IF(Tron1=$AT720,IF(COUNTIF($AV720:AV720,Clas1)=0,ROW(Clas1)))))&amp;""</f>
        <v>#REF!</v>
      </c>
      <c r="AX720" s="43" t="e">
        <f t="array" aca="1" ref="AX720" ca="1">INDEX(ColClas1,MIN(IF(Tron1=$AT720,IF(COUNTIF($AV720:AW720,Clas1)=0,ROW(Clas1)))))&amp;""</f>
        <v>#REF!</v>
      </c>
      <c r="AY720" s="43" t="e">
        <f t="array" aca="1" ref="AY720" ca="1">INDEX(ColClas1,MIN(IF(Tron1=$AT720,IF(COUNTIF($AV720:AX720,Clas1)=0,ROW(Clas1)))))&amp;""</f>
        <v>#REF!</v>
      </c>
      <c r="AZ720" s="43" t="e">
        <f t="array" aca="1" ref="AZ720" ca="1">INDEX(ColClas1,MIN(IF(Tron1=$AT720,IF(COUNTIF($AV720:AY720,Clas1)=0,ROW(Clas1)))))&amp;""</f>
        <v>#REF!</v>
      </c>
      <c r="BA720" s="43" t="e">
        <f t="array" aca="1" ref="BA720" ca="1">INDEX(ColClas1,MIN(IF(Tron1=$AT720,IF(COUNTIF($AV720:AZ720,Clas1)=0,ROW(Clas1)))))&amp;""</f>
        <v>#REF!</v>
      </c>
    </row>
    <row r="721" spans="1:53" x14ac:dyDescent="0.25">
      <c r="A721" s="35">
        <v>711</v>
      </c>
      <c r="B721" s="41" t="str">
        <f>IF(COUNTIF(C$11:C720,C721)=0,B720&amp;C721,B720)</f>
        <v/>
      </c>
      <c r="C721" s="116" t="str">
        <f t="shared" si="251"/>
        <v/>
      </c>
      <c r="D721" s="114"/>
      <c r="E721" s="3"/>
      <c r="F721" s="2" t="e">
        <f t="shared" si="246"/>
        <v>#REF!</v>
      </c>
      <c r="G721" s="2" t="e">
        <f t="shared" si="247"/>
        <v>#REF!</v>
      </c>
      <c r="H721" s="2" t="e">
        <f t="shared" si="248"/>
        <v>#REF!</v>
      </c>
      <c r="I721" s="4"/>
      <c r="J721" s="4"/>
      <c r="K721" s="4"/>
      <c r="L721" s="4"/>
      <c r="M721" s="4"/>
      <c r="N721" s="4"/>
      <c r="O721" s="4"/>
      <c r="P721" s="4"/>
      <c r="Q721" s="2" t="str">
        <f t="shared" si="252"/>
        <v/>
      </c>
      <c r="R721" s="2" t="str">
        <f t="shared" si="253"/>
        <v/>
      </c>
      <c r="S721" s="2" t="str">
        <f t="shared" si="254"/>
        <v/>
      </c>
      <c r="T721" s="2">
        <f t="shared" si="264"/>
        <v>0</v>
      </c>
      <c r="U721" s="2" t="str">
        <f t="shared" si="255"/>
        <v/>
      </c>
      <c r="V721" s="2" t="str">
        <f t="shared" si="256"/>
        <v/>
      </c>
      <c r="W721" s="2" t="str">
        <f t="shared" si="257"/>
        <v/>
      </c>
      <c r="X721" s="5" t="str">
        <f t="shared" si="263"/>
        <v/>
      </c>
      <c r="Y721" s="2" t="str">
        <f t="shared" si="258"/>
        <v/>
      </c>
      <c r="Z721" s="2" t="str">
        <f t="shared" si="259"/>
        <v/>
      </c>
      <c r="AA721" s="4"/>
      <c r="AB721" s="4"/>
      <c r="AC721" s="4"/>
      <c r="AD721" s="4"/>
      <c r="AE721" s="4"/>
      <c r="AF721" s="4"/>
      <c r="AG721" s="4"/>
      <c r="AH721" s="4"/>
      <c r="AI721" s="2" t="str">
        <f t="shared" si="243"/>
        <v/>
      </c>
      <c r="AJ721" s="2" t="str">
        <f t="shared" si="260"/>
        <v/>
      </c>
      <c r="AK721" s="6" t="e">
        <f>VLOOKUP(C721,#REF!,10,FALSE)</f>
        <v>#REF!</v>
      </c>
      <c r="AL721" s="4"/>
      <c r="AM721" s="2" t="str">
        <f t="shared" si="261"/>
        <v/>
      </c>
      <c r="AN721" s="2" t="str">
        <f t="shared" si="262"/>
        <v/>
      </c>
      <c r="AO721" s="7" t="e">
        <f t="shared" si="249"/>
        <v>#VALUE!</v>
      </c>
      <c r="AP721" s="117"/>
      <c r="AQ721" s="8" t="str">
        <f t="shared" si="250"/>
        <v/>
      </c>
      <c r="AR721" s="9"/>
      <c r="AS721" s="1" t="str">
        <f t="shared" si="244"/>
        <v/>
      </c>
      <c r="AT721" s="43" t="e">
        <f>#REF!</f>
        <v>#REF!</v>
      </c>
      <c r="AU721" s="43" t="str">
        <f t="shared" ca="1" si="245"/>
        <v/>
      </c>
      <c r="AW721" s="43" t="e">
        <f t="array" aca="1" ref="AW721" ca="1">INDEX(ColClas1,MIN(IF(Tron1=$AT721,IF(COUNTIF($AV721:AV721,Clas1)=0,ROW(Clas1)))))&amp;""</f>
        <v>#REF!</v>
      </c>
      <c r="AX721" s="43" t="e">
        <f t="array" aca="1" ref="AX721" ca="1">INDEX(ColClas1,MIN(IF(Tron1=$AT721,IF(COUNTIF($AV721:AW721,Clas1)=0,ROW(Clas1)))))&amp;""</f>
        <v>#REF!</v>
      </c>
      <c r="AY721" s="43" t="e">
        <f t="array" aca="1" ref="AY721" ca="1">INDEX(ColClas1,MIN(IF(Tron1=$AT721,IF(COUNTIF($AV721:AX721,Clas1)=0,ROW(Clas1)))))&amp;""</f>
        <v>#REF!</v>
      </c>
      <c r="AZ721" s="43" t="e">
        <f t="array" aca="1" ref="AZ721" ca="1">INDEX(ColClas1,MIN(IF(Tron1=$AT721,IF(COUNTIF($AV721:AY721,Clas1)=0,ROW(Clas1)))))&amp;""</f>
        <v>#REF!</v>
      </c>
      <c r="BA721" s="43" t="e">
        <f t="array" aca="1" ref="BA721" ca="1">INDEX(ColClas1,MIN(IF(Tron1=$AT721,IF(COUNTIF($AV721:AZ721,Clas1)=0,ROW(Clas1)))))&amp;""</f>
        <v>#REF!</v>
      </c>
    </row>
    <row r="722" spans="1:53" x14ac:dyDescent="0.25">
      <c r="A722" s="35">
        <v>712</v>
      </c>
      <c r="B722" s="41" t="str">
        <f>IF(COUNTIF(C$11:C721,C722)=0,B721&amp;C722,B721)</f>
        <v/>
      </c>
      <c r="C722" s="116" t="str">
        <f t="shared" si="251"/>
        <v/>
      </c>
      <c r="D722" s="114"/>
      <c r="E722" s="3"/>
      <c r="F722" s="2" t="e">
        <f t="shared" si="246"/>
        <v>#REF!</v>
      </c>
      <c r="G722" s="2" t="e">
        <f t="shared" si="247"/>
        <v>#REF!</v>
      </c>
      <c r="H722" s="2" t="e">
        <f t="shared" si="248"/>
        <v>#REF!</v>
      </c>
      <c r="I722" s="4"/>
      <c r="J722" s="4"/>
      <c r="K722" s="4"/>
      <c r="L722" s="4"/>
      <c r="M722" s="4"/>
      <c r="N722" s="4"/>
      <c r="O722" s="4"/>
      <c r="P722" s="4"/>
      <c r="Q722" s="2" t="str">
        <f t="shared" si="252"/>
        <v/>
      </c>
      <c r="R722" s="2" t="str">
        <f t="shared" si="253"/>
        <v/>
      </c>
      <c r="S722" s="2" t="str">
        <f t="shared" si="254"/>
        <v/>
      </c>
      <c r="T722" s="2">
        <f t="shared" si="264"/>
        <v>0</v>
      </c>
      <c r="U722" s="2" t="str">
        <f t="shared" si="255"/>
        <v/>
      </c>
      <c r="V722" s="2" t="str">
        <f t="shared" si="256"/>
        <v/>
      </c>
      <c r="W722" s="2" t="str">
        <f t="shared" si="257"/>
        <v/>
      </c>
      <c r="X722" s="5" t="str">
        <f t="shared" si="263"/>
        <v/>
      </c>
      <c r="Y722" s="2" t="str">
        <f t="shared" si="258"/>
        <v/>
      </c>
      <c r="Z722" s="2" t="str">
        <f t="shared" si="259"/>
        <v/>
      </c>
      <c r="AA722" s="4"/>
      <c r="AB722" s="4"/>
      <c r="AC722" s="4"/>
      <c r="AD722" s="4"/>
      <c r="AE722" s="4"/>
      <c r="AF722" s="4"/>
      <c r="AG722" s="4"/>
      <c r="AH722" s="4"/>
      <c r="AI722" s="2" t="str">
        <f t="shared" si="243"/>
        <v/>
      </c>
      <c r="AJ722" s="2" t="str">
        <f t="shared" si="260"/>
        <v/>
      </c>
      <c r="AK722" s="6" t="e">
        <f>VLOOKUP(C722,#REF!,10,FALSE)</f>
        <v>#REF!</v>
      </c>
      <c r="AL722" s="4"/>
      <c r="AM722" s="2" t="str">
        <f t="shared" si="261"/>
        <v/>
      </c>
      <c r="AN722" s="2" t="str">
        <f t="shared" si="262"/>
        <v/>
      </c>
      <c r="AO722" s="7" t="e">
        <f t="shared" si="249"/>
        <v>#VALUE!</v>
      </c>
      <c r="AP722" s="117"/>
      <c r="AQ722" s="8" t="str">
        <f t="shared" si="250"/>
        <v/>
      </c>
      <c r="AR722" s="9"/>
      <c r="AS722" s="1" t="str">
        <f t="shared" si="244"/>
        <v/>
      </c>
      <c r="AT722" s="43" t="e">
        <f>#REF!</f>
        <v>#REF!</v>
      </c>
      <c r="AU722" s="43" t="str">
        <f t="shared" ca="1" si="245"/>
        <v/>
      </c>
      <c r="AW722" s="43" t="e">
        <f t="array" aca="1" ref="AW722" ca="1">INDEX(ColClas1,MIN(IF(Tron1=$AT722,IF(COUNTIF($AV722:AV722,Clas1)=0,ROW(Clas1)))))&amp;""</f>
        <v>#REF!</v>
      </c>
      <c r="AX722" s="43" t="e">
        <f t="array" aca="1" ref="AX722" ca="1">INDEX(ColClas1,MIN(IF(Tron1=$AT722,IF(COUNTIF($AV722:AW722,Clas1)=0,ROW(Clas1)))))&amp;""</f>
        <v>#REF!</v>
      </c>
      <c r="AY722" s="43" t="e">
        <f t="array" aca="1" ref="AY722" ca="1">INDEX(ColClas1,MIN(IF(Tron1=$AT722,IF(COUNTIF($AV722:AX722,Clas1)=0,ROW(Clas1)))))&amp;""</f>
        <v>#REF!</v>
      </c>
      <c r="AZ722" s="43" t="e">
        <f t="array" aca="1" ref="AZ722" ca="1">INDEX(ColClas1,MIN(IF(Tron1=$AT722,IF(COUNTIF($AV722:AY722,Clas1)=0,ROW(Clas1)))))&amp;""</f>
        <v>#REF!</v>
      </c>
      <c r="BA722" s="43" t="e">
        <f t="array" aca="1" ref="BA722" ca="1">INDEX(ColClas1,MIN(IF(Tron1=$AT722,IF(COUNTIF($AV722:AZ722,Clas1)=0,ROW(Clas1)))))&amp;""</f>
        <v>#REF!</v>
      </c>
    </row>
    <row r="723" spans="1:53" x14ac:dyDescent="0.25">
      <c r="A723" s="35">
        <v>713</v>
      </c>
      <c r="B723" s="41" t="str">
        <f>IF(COUNTIF(C$11:C722,C723)=0,B722&amp;C723,B722)</f>
        <v/>
      </c>
      <c r="C723" s="116" t="str">
        <f t="shared" si="251"/>
        <v/>
      </c>
      <c r="D723" s="114"/>
      <c r="E723" s="3"/>
      <c r="F723" s="2" t="e">
        <f t="shared" si="246"/>
        <v>#REF!</v>
      </c>
      <c r="G723" s="2" t="e">
        <f t="shared" si="247"/>
        <v>#REF!</v>
      </c>
      <c r="H723" s="2" t="e">
        <f t="shared" si="248"/>
        <v>#REF!</v>
      </c>
      <c r="I723" s="4"/>
      <c r="J723" s="4"/>
      <c r="K723" s="4"/>
      <c r="L723" s="4"/>
      <c r="M723" s="4"/>
      <c r="N723" s="4"/>
      <c r="O723" s="4"/>
      <c r="P723" s="4"/>
      <c r="Q723" s="2" t="str">
        <f t="shared" si="252"/>
        <v/>
      </c>
      <c r="R723" s="2" t="str">
        <f t="shared" si="253"/>
        <v/>
      </c>
      <c r="S723" s="2" t="str">
        <f t="shared" si="254"/>
        <v/>
      </c>
      <c r="T723" s="2">
        <f t="shared" si="264"/>
        <v>0</v>
      </c>
      <c r="U723" s="2" t="str">
        <f t="shared" si="255"/>
        <v/>
      </c>
      <c r="V723" s="2" t="str">
        <f t="shared" si="256"/>
        <v/>
      </c>
      <c r="W723" s="2" t="str">
        <f t="shared" si="257"/>
        <v/>
      </c>
      <c r="X723" s="5" t="str">
        <f t="shared" si="263"/>
        <v/>
      </c>
      <c r="Y723" s="2" t="str">
        <f t="shared" si="258"/>
        <v/>
      </c>
      <c r="Z723" s="2" t="str">
        <f t="shared" si="259"/>
        <v/>
      </c>
      <c r="AA723" s="4"/>
      <c r="AB723" s="4"/>
      <c r="AC723" s="4"/>
      <c r="AD723" s="4"/>
      <c r="AE723" s="4"/>
      <c r="AF723" s="4"/>
      <c r="AG723" s="4"/>
      <c r="AH723" s="4"/>
      <c r="AI723" s="2" t="str">
        <f t="shared" si="243"/>
        <v/>
      </c>
      <c r="AJ723" s="2" t="str">
        <f t="shared" si="260"/>
        <v/>
      </c>
      <c r="AK723" s="6" t="e">
        <f>VLOOKUP(C723,#REF!,10,FALSE)</f>
        <v>#REF!</v>
      </c>
      <c r="AL723" s="4"/>
      <c r="AM723" s="2" t="str">
        <f t="shared" si="261"/>
        <v/>
      </c>
      <c r="AN723" s="2" t="str">
        <f t="shared" si="262"/>
        <v/>
      </c>
      <c r="AO723" s="7" t="e">
        <f t="shared" si="249"/>
        <v>#VALUE!</v>
      </c>
      <c r="AP723" s="117"/>
      <c r="AQ723" s="8" t="str">
        <f t="shared" si="250"/>
        <v/>
      </c>
      <c r="AR723" s="9"/>
      <c r="AS723" s="1" t="str">
        <f t="shared" si="244"/>
        <v/>
      </c>
      <c r="AT723" s="43" t="e">
        <f>#REF!</f>
        <v>#REF!</v>
      </c>
      <c r="AU723" s="43" t="str">
        <f t="shared" ca="1" si="245"/>
        <v/>
      </c>
      <c r="AW723" s="43" t="e">
        <f t="array" aca="1" ref="AW723" ca="1">INDEX(ColClas1,MIN(IF(Tron1=$AT723,IF(COUNTIF($AV723:AV723,Clas1)=0,ROW(Clas1)))))&amp;""</f>
        <v>#REF!</v>
      </c>
      <c r="AX723" s="43" t="e">
        <f t="array" aca="1" ref="AX723" ca="1">INDEX(ColClas1,MIN(IF(Tron1=$AT723,IF(COUNTIF($AV723:AW723,Clas1)=0,ROW(Clas1)))))&amp;""</f>
        <v>#REF!</v>
      </c>
      <c r="AY723" s="43" t="e">
        <f t="array" aca="1" ref="AY723" ca="1">INDEX(ColClas1,MIN(IF(Tron1=$AT723,IF(COUNTIF($AV723:AX723,Clas1)=0,ROW(Clas1)))))&amp;""</f>
        <v>#REF!</v>
      </c>
      <c r="AZ723" s="43" t="e">
        <f t="array" aca="1" ref="AZ723" ca="1">INDEX(ColClas1,MIN(IF(Tron1=$AT723,IF(COUNTIF($AV723:AY723,Clas1)=0,ROW(Clas1)))))&amp;""</f>
        <v>#REF!</v>
      </c>
      <c r="BA723" s="43" t="e">
        <f t="array" aca="1" ref="BA723" ca="1">INDEX(ColClas1,MIN(IF(Tron1=$AT723,IF(COUNTIF($AV723:AZ723,Clas1)=0,ROW(Clas1)))))&amp;""</f>
        <v>#REF!</v>
      </c>
    </row>
    <row r="724" spans="1:53" x14ac:dyDescent="0.25">
      <c r="A724" s="35">
        <v>714</v>
      </c>
      <c r="B724" s="41" t="str">
        <f>IF(COUNTIF(C$11:C723,C724)=0,B723&amp;C724,B723)</f>
        <v/>
      </c>
      <c r="C724" s="116" t="str">
        <f t="shared" si="251"/>
        <v/>
      </c>
      <c r="D724" s="114"/>
      <c r="E724" s="3"/>
      <c r="F724" s="2" t="e">
        <f t="shared" si="246"/>
        <v>#REF!</v>
      </c>
      <c r="G724" s="2" t="e">
        <f t="shared" si="247"/>
        <v>#REF!</v>
      </c>
      <c r="H724" s="2" t="e">
        <f t="shared" si="248"/>
        <v>#REF!</v>
      </c>
      <c r="I724" s="4"/>
      <c r="J724" s="4"/>
      <c r="K724" s="4"/>
      <c r="L724" s="4"/>
      <c r="M724" s="4"/>
      <c r="N724" s="4"/>
      <c r="O724" s="4"/>
      <c r="P724" s="4"/>
      <c r="Q724" s="2" t="str">
        <f t="shared" si="252"/>
        <v/>
      </c>
      <c r="R724" s="2" t="str">
        <f t="shared" si="253"/>
        <v/>
      </c>
      <c r="S724" s="2" t="str">
        <f t="shared" si="254"/>
        <v/>
      </c>
      <c r="T724" s="2">
        <f t="shared" si="264"/>
        <v>0</v>
      </c>
      <c r="U724" s="2" t="str">
        <f t="shared" si="255"/>
        <v/>
      </c>
      <c r="V724" s="2" t="str">
        <f t="shared" si="256"/>
        <v/>
      </c>
      <c r="W724" s="2" t="str">
        <f t="shared" si="257"/>
        <v/>
      </c>
      <c r="X724" s="5" t="str">
        <f t="shared" si="263"/>
        <v/>
      </c>
      <c r="Y724" s="2" t="str">
        <f t="shared" si="258"/>
        <v/>
      </c>
      <c r="Z724" s="2" t="str">
        <f t="shared" si="259"/>
        <v/>
      </c>
      <c r="AA724" s="4"/>
      <c r="AB724" s="4"/>
      <c r="AC724" s="4"/>
      <c r="AD724" s="4"/>
      <c r="AE724" s="4"/>
      <c r="AF724" s="4"/>
      <c r="AG724" s="4"/>
      <c r="AH724" s="4"/>
      <c r="AI724" s="2" t="str">
        <f t="shared" si="243"/>
        <v/>
      </c>
      <c r="AJ724" s="2" t="str">
        <f t="shared" si="260"/>
        <v/>
      </c>
      <c r="AK724" s="6" t="e">
        <f>VLOOKUP(C724,#REF!,10,FALSE)</f>
        <v>#REF!</v>
      </c>
      <c r="AL724" s="4"/>
      <c r="AM724" s="2" t="str">
        <f t="shared" si="261"/>
        <v/>
      </c>
      <c r="AN724" s="2" t="str">
        <f t="shared" si="262"/>
        <v/>
      </c>
      <c r="AO724" s="7" t="e">
        <f t="shared" si="249"/>
        <v>#VALUE!</v>
      </c>
      <c r="AP724" s="117"/>
      <c r="AQ724" s="8" t="str">
        <f t="shared" si="250"/>
        <v/>
      </c>
      <c r="AR724" s="9"/>
      <c r="AS724" s="1" t="str">
        <f t="shared" si="244"/>
        <v/>
      </c>
      <c r="AT724" s="43" t="e">
        <f>#REF!</f>
        <v>#REF!</v>
      </c>
      <c r="AU724" s="43" t="str">
        <f t="shared" ca="1" si="245"/>
        <v/>
      </c>
      <c r="AW724" s="43" t="e">
        <f t="array" aca="1" ref="AW724" ca="1">INDEX(ColClas1,MIN(IF(Tron1=$AT724,IF(COUNTIF($AV724:AV724,Clas1)=0,ROW(Clas1)))))&amp;""</f>
        <v>#REF!</v>
      </c>
      <c r="AX724" s="43" t="e">
        <f t="array" aca="1" ref="AX724" ca="1">INDEX(ColClas1,MIN(IF(Tron1=$AT724,IF(COUNTIF($AV724:AW724,Clas1)=0,ROW(Clas1)))))&amp;""</f>
        <v>#REF!</v>
      </c>
      <c r="AY724" s="43" t="e">
        <f t="array" aca="1" ref="AY724" ca="1">INDEX(ColClas1,MIN(IF(Tron1=$AT724,IF(COUNTIF($AV724:AX724,Clas1)=0,ROW(Clas1)))))&amp;""</f>
        <v>#REF!</v>
      </c>
      <c r="AZ724" s="43" t="e">
        <f t="array" aca="1" ref="AZ724" ca="1">INDEX(ColClas1,MIN(IF(Tron1=$AT724,IF(COUNTIF($AV724:AY724,Clas1)=0,ROW(Clas1)))))&amp;""</f>
        <v>#REF!</v>
      </c>
      <c r="BA724" s="43" t="e">
        <f t="array" aca="1" ref="BA724" ca="1">INDEX(ColClas1,MIN(IF(Tron1=$AT724,IF(COUNTIF($AV724:AZ724,Clas1)=0,ROW(Clas1)))))&amp;""</f>
        <v>#REF!</v>
      </c>
    </row>
    <row r="725" spans="1:53" x14ac:dyDescent="0.25">
      <c r="A725" s="35">
        <v>715</v>
      </c>
      <c r="B725" s="41" t="str">
        <f>IF(COUNTIF(C$11:C724,C725)=0,B724&amp;C725,B724)</f>
        <v/>
      </c>
      <c r="C725" s="116" t="str">
        <f t="shared" si="251"/>
        <v/>
      </c>
      <c r="D725" s="114"/>
      <c r="E725" s="3"/>
      <c r="F725" s="2" t="e">
        <f t="shared" si="246"/>
        <v>#REF!</v>
      </c>
      <c r="G725" s="2" t="e">
        <f t="shared" si="247"/>
        <v>#REF!</v>
      </c>
      <c r="H725" s="2" t="e">
        <f t="shared" si="248"/>
        <v>#REF!</v>
      </c>
      <c r="I725" s="4"/>
      <c r="J725" s="4"/>
      <c r="K725" s="4"/>
      <c r="L725" s="4"/>
      <c r="M725" s="4"/>
      <c r="N725" s="4"/>
      <c r="O725" s="4"/>
      <c r="P725" s="4"/>
      <c r="Q725" s="2" t="str">
        <f t="shared" si="252"/>
        <v/>
      </c>
      <c r="R725" s="2" t="str">
        <f t="shared" si="253"/>
        <v/>
      </c>
      <c r="S725" s="2" t="str">
        <f t="shared" si="254"/>
        <v/>
      </c>
      <c r="T725" s="2">
        <f t="shared" si="264"/>
        <v>0</v>
      </c>
      <c r="U725" s="2" t="str">
        <f t="shared" si="255"/>
        <v/>
      </c>
      <c r="V725" s="2" t="str">
        <f t="shared" si="256"/>
        <v/>
      </c>
      <c r="W725" s="2" t="str">
        <f t="shared" si="257"/>
        <v/>
      </c>
      <c r="X725" s="5" t="str">
        <f t="shared" si="263"/>
        <v/>
      </c>
      <c r="Y725" s="2" t="str">
        <f t="shared" si="258"/>
        <v/>
      </c>
      <c r="Z725" s="2" t="str">
        <f t="shared" si="259"/>
        <v/>
      </c>
      <c r="AA725" s="4"/>
      <c r="AB725" s="4"/>
      <c r="AC725" s="4"/>
      <c r="AD725" s="4"/>
      <c r="AE725" s="4"/>
      <c r="AF725" s="4"/>
      <c r="AG725" s="4"/>
      <c r="AH725" s="4"/>
      <c r="AI725" s="2" t="str">
        <f t="shared" si="243"/>
        <v/>
      </c>
      <c r="AJ725" s="2" t="str">
        <f t="shared" si="260"/>
        <v/>
      </c>
      <c r="AK725" s="6" t="e">
        <f>VLOOKUP(C725,#REF!,10,FALSE)</f>
        <v>#REF!</v>
      </c>
      <c r="AL725" s="4"/>
      <c r="AM725" s="2" t="str">
        <f t="shared" si="261"/>
        <v/>
      </c>
      <c r="AN725" s="2" t="str">
        <f t="shared" si="262"/>
        <v/>
      </c>
      <c r="AO725" s="7" t="e">
        <f t="shared" si="249"/>
        <v>#VALUE!</v>
      </c>
      <c r="AP725" s="117"/>
      <c r="AQ725" s="8" t="str">
        <f t="shared" si="250"/>
        <v/>
      </c>
      <c r="AR725" s="9"/>
      <c r="AS725" s="1" t="str">
        <f t="shared" si="244"/>
        <v/>
      </c>
      <c r="AT725" s="43" t="e">
        <f>#REF!</f>
        <v>#REF!</v>
      </c>
      <c r="AU725" s="43" t="str">
        <f t="shared" ca="1" si="245"/>
        <v/>
      </c>
      <c r="AW725" s="43" t="e">
        <f t="array" aca="1" ref="AW725" ca="1">INDEX(ColClas1,MIN(IF(Tron1=$AT725,IF(COUNTIF($AV725:AV725,Clas1)=0,ROW(Clas1)))))&amp;""</f>
        <v>#REF!</v>
      </c>
      <c r="AX725" s="43" t="e">
        <f t="array" aca="1" ref="AX725" ca="1">INDEX(ColClas1,MIN(IF(Tron1=$AT725,IF(COUNTIF($AV725:AW725,Clas1)=0,ROW(Clas1)))))&amp;""</f>
        <v>#REF!</v>
      </c>
      <c r="AY725" s="43" t="e">
        <f t="array" aca="1" ref="AY725" ca="1">INDEX(ColClas1,MIN(IF(Tron1=$AT725,IF(COUNTIF($AV725:AX725,Clas1)=0,ROW(Clas1)))))&amp;""</f>
        <v>#REF!</v>
      </c>
      <c r="AZ725" s="43" t="e">
        <f t="array" aca="1" ref="AZ725" ca="1">INDEX(ColClas1,MIN(IF(Tron1=$AT725,IF(COUNTIF($AV725:AY725,Clas1)=0,ROW(Clas1)))))&amp;""</f>
        <v>#REF!</v>
      </c>
      <c r="BA725" s="43" t="e">
        <f t="array" aca="1" ref="BA725" ca="1">INDEX(ColClas1,MIN(IF(Tron1=$AT725,IF(COUNTIF($AV725:AZ725,Clas1)=0,ROW(Clas1)))))&amp;""</f>
        <v>#REF!</v>
      </c>
    </row>
    <row r="726" spans="1:53" x14ac:dyDescent="0.25">
      <c r="A726" s="35">
        <v>716</v>
      </c>
      <c r="B726" s="41" t="str">
        <f>IF(COUNTIF(C$11:C725,C726)=0,B725&amp;C726,B725)</f>
        <v/>
      </c>
      <c r="C726" s="116" t="str">
        <f t="shared" si="251"/>
        <v/>
      </c>
      <c r="D726" s="114"/>
      <c r="E726" s="3"/>
      <c r="F726" s="2" t="e">
        <f t="shared" si="246"/>
        <v>#REF!</v>
      </c>
      <c r="G726" s="2" t="e">
        <f t="shared" si="247"/>
        <v>#REF!</v>
      </c>
      <c r="H726" s="2" t="e">
        <f t="shared" si="248"/>
        <v>#REF!</v>
      </c>
      <c r="I726" s="4"/>
      <c r="J726" s="4"/>
      <c r="K726" s="4"/>
      <c r="L726" s="4"/>
      <c r="M726" s="4"/>
      <c r="N726" s="4"/>
      <c r="O726" s="4"/>
      <c r="P726" s="4"/>
      <c r="Q726" s="2" t="str">
        <f t="shared" si="252"/>
        <v/>
      </c>
      <c r="R726" s="2" t="str">
        <f t="shared" si="253"/>
        <v/>
      </c>
      <c r="S726" s="2" t="str">
        <f t="shared" si="254"/>
        <v/>
      </c>
      <c r="T726" s="2">
        <f t="shared" si="264"/>
        <v>0</v>
      </c>
      <c r="U726" s="2" t="str">
        <f t="shared" si="255"/>
        <v/>
      </c>
      <c r="V726" s="2" t="str">
        <f t="shared" si="256"/>
        <v/>
      </c>
      <c r="W726" s="2" t="str">
        <f t="shared" si="257"/>
        <v/>
      </c>
      <c r="X726" s="5" t="str">
        <f t="shared" si="263"/>
        <v/>
      </c>
      <c r="Y726" s="2" t="str">
        <f t="shared" si="258"/>
        <v/>
      </c>
      <c r="Z726" s="2" t="str">
        <f t="shared" si="259"/>
        <v/>
      </c>
      <c r="AA726" s="4"/>
      <c r="AB726" s="4"/>
      <c r="AC726" s="4"/>
      <c r="AD726" s="4"/>
      <c r="AE726" s="4"/>
      <c r="AF726" s="4"/>
      <c r="AG726" s="4"/>
      <c r="AH726" s="4"/>
      <c r="AI726" s="2" t="str">
        <f t="shared" si="243"/>
        <v/>
      </c>
      <c r="AJ726" s="2" t="str">
        <f t="shared" si="260"/>
        <v/>
      </c>
      <c r="AK726" s="6" t="e">
        <f>VLOOKUP(C726,#REF!,10,FALSE)</f>
        <v>#REF!</v>
      </c>
      <c r="AL726" s="4"/>
      <c r="AM726" s="2" t="str">
        <f t="shared" si="261"/>
        <v/>
      </c>
      <c r="AN726" s="2" t="str">
        <f t="shared" si="262"/>
        <v/>
      </c>
      <c r="AO726" s="7" t="e">
        <f t="shared" si="249"/>
        <v>#VALUE!</v>
      </c>
      <c r="AP726" s="117"/>
      <c r="AQ726" s="8" t="str">
        <f t="shared" si="250"/>
        <v/>
      </c>
      <c r="AR726" s="9"/>
      <c r="AS726" s="1" t="str">
        <f t="shared" si="244"/>
        <v/>
      </c>
      <c r="AT726" s="43" t="e">
        <f>#REF!</f>
        <v>#REF!</v>
      </c>
      <c r="AU726" s="43" t="str">
        <f t="shared" ca="1" si="245"/>
        <v/>
      </c>
      <c r="AW726" s="43" t="e">
        <f t="array" aca="1" ref="AW726" ca="1">INDEX(ColClas1,MIN(IF(Tron1=$AT726,IF(COUNTIF($AV726:AV726,Clas1)=0,ROW(Clas1)))))&amp;""</f>
        <v>#REF!</v>
      </c>
      <c r="AX726" s="43" t="e">
        <f t="array" aca="1" ref="AX726" ca="1">INDEX(ColClas1,MIN(IF(Tron1=$AT726,IF(COUNTIF($AV726:AW726,Clas1)=0,ROW(Clas1)))))&amp;""</f>
        <v>#REF!</v>
      </c>
      <c r="AY726" s="43" t="e">
        <f t="array" aca="1" ref="AY726" ca="1">INDEX(ColClas1,MIN(IF(Tron1=$AT726,IF(COUNTIF($AV726:AX726,Clas1)=0,ROW(Clas1)))))&amp;""</f>
        <v>#REF!</v>
      </c>
      <c r="AZ726" s="43" t="e">
        <f t="array" aca="1" ref="AZ726" ca="1">INDEX(ColClas1,MIN(IF(Tron1=$AT726,IF(COUNTIF($AV726:AY726,Clas1)=0,ROW(Clas1)))))&amp;""</f>
        <v>#REF!</v>
      </c>
      <c r="BA726" s="43" t="e">
        <f t="array" aca="1" ref="BA726" ca="1">INDEX(ColClas1,MIN(IF(Tron1=$AT726,IF(COUNTIF($AV726:AZ726,Clas1)=0,ROW(Clas1)))))&amp;""</f>
        <v>#REF!</v>
      </c>
    </row>
    <row r="727" spans="1:53" x14ac:dyDescent="0.25">
      <c r="A727" s="35">
        <v>717</v>
      </c>
      <c r="B727" s="41" t="str">
        <f>IF(COUNTIF(C$11:C726,C727)=0,B726&amp;C727,B726)</f>
        <v/>
      </c>
      <c r="C727" s="116" t="str">
        <f t="shared" si="251"/>
        <v/>
      </c>
      <c r="D727" s="114"/>
      <c r="E727" s="3"/>
      <c r="F727" s="2" t="e">
        <f t="shared" si="246"/>
        <v>#REF!</v>
      </c>
      <c r="G727" s="2" t="e">
        <f t="shared" si="247"/>
        <v>#REF!</v>
      </c>
      <c r="H727" s="2" t="e">
        <f t="shared" si="248"/>
        <v>#REF!</v>
      </c>
      <c r="I727" s="4"/>
      <c r="J727" s="4"/>
      <c r="K727" s="4"/>
      <c r="L727" s="4"/>
      <c r="M727" s="4"/>
      <c r="N727" s="4"/>
      <c r="O727" s="4"/>
      <c r="P727" s="4"/>
      <c r="Q727" s="2" t="str">
        <f t="shared" si="252"/>
        <v/>
      </c>
      <c r="R727" s="2" t="str">
        <f t="shared" si="253"/>
        <v/>
      </c>
      <c r="S727" s="2" t="str">
        <f t="shared" si="254"/>
        <v/>
      </c>
      <c r="T727" s="2">
        <f t="shared" si="264"/>
        <v>0</v>
      </c>
      <c r="U727" s="2" t="str">
        <f t="shared" si="255"/>
        <v/>
      </c>
      <c r="V727" s="2" t="str">
        <f t="shared" si="256"/>
        <v/>
      </c>
      <c r="W727" s="2" t="str">
        <f t="shared" si="257"/>
        <v/>
      </c>
      <c r="X727" s="5" t="str">
        <f t="shared" si="263"/>
        <v/>
      </c>
      <c r="Y727" s="2" t="str">
        <f t="shared" si="258"/>
        <v/>
      </c>
      <c r="Z727" s="2" t="str">
        <f t="shared" si="259"/>
        <v/>
      </c>
      <c r="AA727" s="4"/>
      <c r="AB727" s="4"/>
      <c r="AC727" s="4"/>
      <c r="AD727" s="4"/>
      <c r="AE727" s="4"/>
      <c r="AF727" s="4"/>
      <c r="AG727" s="4"/>
      <c r="AH727" s="4"/>
      <c r="AI727" s="2" t="str">
        <f t="shared" si="243"/>
        <v/>
      </c>
      <c r="AJ727" s="2" t="str">
        <f t="shared" si="260"/>
        <v/>
      </c>
      <c r="AK727" s="6" t="e">
        <f>VLOOKUP(C727,#REF!,10,FALSE)</f>
        <v>#REF!</v>
      </c>
      <c r="AL727" s="4"/>
      <c r="AM727" s="2" t="str">
        <f t="shared" si="261"/>
        <v/>
      </c>
      <c r="AN727" s="2" t="str">
        <f t="shared" si="262"/>
        <v/>
      </c>
      <c r="AO727" s="7" t="e">
        <f t="shared" si="249"/>
        <v>#VALUE!</v>
      </c>
      <c r="AP727" s="117"/>
      <c r="AQ727" s="8" t="str">
        <f t="shared" si="250"/>
        <v/>
      </c>
      <c r="AR727" s="9"/>
      <c r="AS727" s="1" t="str">
        <f t="shared" si="244"/>
        <v/>
      </c>
      <c r="AT727" s="43" t="e">
        <f>#REF!</f>
        <v>#REF!</v>
      </c>
      <c r="AU727" s="43" t="str">
        <f t="shared" ca="1" si="245"/>
        <v/>
      </c>
      <c r="AW727" s="43" t="e">
        <f t="array" aca="1" ref="AW727" ca="1">INDEX(ColClas1,MIN(IF(Tron1=$AT727,IF(COUNTIF($AV727:AV727,Clas1)=0,ROW(Clas1)))))&amp;""</f>
        <v>#REF!</v>
      </c>
      <c r="AX727" s="43" t="e">
        <f t="array" aca="1" ref="AX727" ca="1">INDEX(ColClas1,MIN(IF(Tron1=$AT727,IF(COUNTIF($AV727:AW727,Clas1)=0,ROW(Clas1)))))&amp;""</f>
        <v>#REF!</v>
      </c>
      <c r="AY727" s="43" t="e">
        <f t="array" aca="1" ref="AY727" ca="1">INDEX(ColClas1,MIN(IF(Tron1=$AT727,IF(COUNTIF($AV727:AX727,Clas1)=0,ROW(Clas1)))))&amp;""</f>
        <v>#REF!</v>
      </c>
      <c r="AZ727" s="43" t="e">
        <f t="array" aca="1" ref="AZ727" ca="1">INDEX(ColClas1,MIN(IF(Tron1=$AT727,IF(COUNTIF($AV727:AY727,Clas1)=0,ROW(Clas1)))))&amp;""</f>
        <v>#REF!</v>
      </c>
      <c r="BA727" s="43" t="e">
        <f t="array" aca="1" ref="BA727" ca="1">INDEX(ColClas1,MIN(IF(Tron1=$AT727,IF(COUNTIF($AV727:AZ727,Clas1)=0,ROW(Clas1)))))&amp;""</f>
        <v>#REF!</v>
      </c>
    </row>
    <row r="728" spans="1:53" x14ac:dyDescent="0.25">
      <c r="A728" s="35">
        <v>718</v>
      </c>
      <c r="B728" s="41" t="str">
        <f>IF(COUNTIF(C$11:C727,C728)=0,B727&amp;C728,B727)</f>
        <v/>
      </c>
      <c r="C728" s="116" t="str">
        <f t="shared" si="251"/>
        <v/>
      </c>
      <c r="D728" s="114"/>
      <c r="E728" s="3"/>
      <c r="F728" s="2" t="e">
        <f t="shared" si="246"/>
        <v>#REF!</v>
      </c>
      <c r="G728" s="2" t="e">
        <f t="shared" si="247"/>
        <v>#REF!</v>
      </c>
      <c r="H728" s="2" t="e">
        <f t="shared" si="248"/>
        <v>#REF!</v>
      </c>
      <c r="I728" s="4"/>
      <c r="J728" s="4"/>
      <c r="K728" s="4"/>
      <c r="L728" s="4"/>
      <c r="M728" s="4"/>
      <c r="N728" s="4"/>
      <c r="O728" s="4"/>
      <c r="P728" s="4"/>
      <c r="Q728" s="2" t="str">
        <f t="shared" si="252"/>
        <v/>
      </c>
      <c r="R728" s="2" t="str">
        <f t="shared" si="253"/>
        <v/>
      </c>
      <c r="S728" s="2" t="str">
        <f t="shared" si="254"/>
        <v/>
      </c>
      <c r="T728" s="2">
        <f t="shared" si="264"/>
        <v>0</v>
      </c>
      <c r="U728" s="2" t="str">
        <f t="shared" si="255"/>
        <v/>
      </c>
      <c r="V728" s="2" t="str">
        <f t="shared" si="256"/>
        <v/>
      </c>
      <c r="W728" s="2" t="str">
        <f t="shared" si="257"/>
        <v/>
      </c>
      <c r="X728" s="5" t="str">
        <f t="shared" si="263"/>
        <v/>
      </c>
      <c r="Y728" s="2" t="str">
        <f t="shared" si="258"/>
        <v/>
      </c>
      <c r="Z728" s="2" t="str">
        <f t="shared" si="259"/>
        <v/>
      </c>
      <c r="AA728" s="4"/>
      <c r="AB728" s="4"/>
      <c r="AC728" s="4"/>
      <c r="AD728" s="4"/>
      <c r="AE728" s="4"/>
      <c r="AF728" s="4"/>
      <c r="AG728" s="4"/>
      <c r="AH728" s="4"/>
      <c r="AI728" s="2" t="str">
        <f t="shared" si="243"/>
        <v/>
      </c>
      <c r="AJ728" s="2" t="str">
        <f t="shared" si="260"/>
        <v/>
      </c>
      <c r="AK728" s="6" t="e">
        <f>VLOOKUP(C728,#REF!,10,FALSE)</f>
        <v>#REF!</v>
      </c>
      <c r="AL728" s="4"/>
      <c r="AM728" s="2" t="str">
        <f t="shared" si="261"/>
        <v/>
      </c>
      <c r="AN728" s="2" t="str">
        <f t="shared" si="262"/>
        <v/>
      </c>
      <c r="AO728" s="7" t="e">
        <f t="shared" si="249"/>
        <v>#VALUE!</v>
      </c>
      <c r="AP728" s="117"/>
      <c r="AQ728" s="8" t="str">
        <f t="shared" si="250"/>
        <v/>
      </c>
      <c r="AR728" s="9"/>
      <c r="AS728" s="1" t="str">
        <f t="shared" si="244"/>
        <v/>
      </c>
      <c r="AT728" s="43" t="e">
        <f>#REF!</f>
        <v>#REF!</v>
      </c>
      <c r="AU728" s="43" t="str">
        <f t="shared" ca="1" si="245"/>
        <v/>
      </c>
      <c r="AW728" s="43" t="e">
        <f t="array" aca="1" ref="AW728" ca="1">INDEX(ColClas1,MIN(IF(Tron1=$AT728,IF(COUNTIF($AV728:AV728,Clas1)=0,ROW(Clas1)))))&amp;""</f>
        <v>#REF!</v>
      </c>
      <c r="AX728" s="43" t="e">
        <f t="array" aca="1" ref="AX728" ca="1">INDEX(ColClas1,MIN(IF(Tron1=$AT728,IF(COUNTIF($AV728:AW728,Clas1)=0,ROW(Clas1)))))&amp;""</f>
        <v>#REF!</v>
      </c>
      <c r="AY728" s="43" t="e">
        <f t="array" aca="1" ref="AY728" ca="1">INDEX(ColClas1,MIN(IF(Tron1=$AT728,IF(COUNTIF($AV728:AX728,Clas1)=0,ROW(Clas1)))))&amp;""</f>
        <v>#REF!</v>
      </c>
      <c r="AZ728" s="43" t="e">
        <f t="array" aca="1" ref="AZ728" ca="1">INDEX(ColClas1,MIN(IF(Tron1=$AT728,IF(COUNTIF($AV728:AY728,Clas1)=0,ROW(Clas1)))))&amp;""</f>
        <v>#REF!</v>
      </c>
      <c r="BA728" s="43" t="e">
        <f t="array" aca="1" ref="BA728" ca="1">INDEX(ColClas1,MIN(IF(Tron1=$AT728,IF(COUNTIF($AV728:AZ728,Clas1)=0,ROW(Clas1)))))&amp;""</f>
        <v>#REF!</v>
      </c>
    </row>
    <row r="729" spans="1:53" x14ac:dyDescent="0.25">
      <c r="A729" s="35">
        <v>719</v>
      </c>
      <c r="B729" s="41" t="str">
        <f>IF(COUNTIF(C$11:C728,C729)=0,B728&amp;C729,B728)</f>
        <v/>
      </c>
      <c r="C729" s="116" t="str">
        <f t="shared" si="251"/>
        <v/>
      </c>
      <c r="D729" s="114"/>
      <c r="E729" s="3"/>
      <c r="F729" s="2" t="e">
        <f t="shared" si="246"/>
        <v>#REF!</v>
      </c>
      <c r="G729" s="2" t="e">
        <f t="shared" si="247"/>
        <v>#REF!</v>
      </c>
      <c r="H729" s="2" t="e">
        <f t="shared" si="248"/>
        <v>#REF!</v>
      </c>
      <c r="I729" s="4"/>
      <c r="J729" s="4"/>
      <c r="K729" s="4"/>
      <c r="L729" s="4"/>
      <c r="M729" s="4"/>
      <c r="N729" s="4"/>
      <c r="O729" s="4"/>
      <c r="P729" s="4"/>
      <c r="Q729" s="2" t="str">
        <f t="shared" si="252"/>
        <v/>
      </c>
      <c r="R729" s="2" t="str">
        <f t="shared" si="253"/>
        <v/>
      </c>
      <c r="S729" s="2" t="str">
        <f t="shared" si="254"/>
        <v/>
      </c>
      <c r="T729" s="2">
        <f t="shared" si="264"/>
        <v>0</v>
      </c>
      <c r="U729" s="2" t="str">
        <f t="shared" si="255"/>
        <v/>
      </c>
      <c r="V729" s="2" t="str">
        <f t="shared" si="256"/>
        <v/>
      </c>
      <c r="W729" s="2" t="str">
        <f t="shared" si="257"/>
        <v/>
      </c>
      <c r="X729" s="5" t="str">
        <f t="shared" si="263"/>
        <v/>
      </c>
      <c r="Y729" s="2" t="str">
        <f t="shared" si="258"/>
        <v/>
      </c>
      <c r="Z729" s="2" t="str">
        <f t="shared" si="259"/>
        <v/>
      </c>
      <c r="AA729" s="4"/>
      <c r="AB729" s="4"/>
      <c r="AC729" s="4"/>
      <c r="AD729" s="4"/>
      <c r="AE729" s="4"/>
      <c r="AF729" s="4"/>
      <c r="AG729" s="4"/>
      <c r="AH729" s="4"/>
      <c r="AI729" s="2" t="str">
        <f t="shared" si="243"/>
        <v/>
      </c>
      <c r="AJ729" s="2" t="str">
        <f t="shared" si="260"/>
        <v/>
      </c>
      <c r="AK729" s="6" t="e">
        <f>VLOOKUP(C729,#REF!,10,FALSE)</f>
        <v>#REF!</v>
      </c>
      <c r="AL729" s="4"/>
      <c r="AM729" s="2" t="str">
        <f t="shared" si="261"/>
        <v/>
      </c>
      <c r="AN729" s="2" t="str">
        <f t="shared" si="262"/>
        <v/>
      </c>
      <c r="AO729" s="7" t="e">
        <f t="shared" si="249"/>
        <v>#VALUE!</v>
      </c>
      <c r="AP729" s="117"/>
      <c r="AQ729" s="8" t="str">
        <f t="shared" si="250"/>
        <v/>
      </c>
      <c r="AR729" s="9"/>
      <c r="AS729" s="1" t="str">
        <f t="shared" si="244"/>
        <v/>
      </c>
      <c r="AT729" s="43" t="e">
        <f>#REF!</f>
        <v>#REF!</v>
      </c>
      <c r="AU729" s="43" t="str">
        <f t="shared" ca="1" si="245"/>
        <v/>
      </c>
      <c r="AW729" s="43" t="e">
        <f t="array" aca="1" ref="AW729" ca="1">INDEX(ColClas1,MIN(IF(Tron1=$AT729,IF(COUNTIF($AV729:AV729,Clas1)=0,ROW(Clas1)))))&amp;""</f>
        <v>#REF!</v>
      </c>
      <c r="AX729" s="43" t="e">
        <f t="array" aca="1" ref="AX729" ca="1">INDEX(ColClas1,MIN(IF(Tron1=$AT729,IF(COUNTIF($AV729:AW729,Clas1)=0,ROW(Clas1)))))&amp;""</f>
        <v>#REF!</v>
      </c>
      <c r="AY729" s="43" t="e">
        <f t="array" aca="1" ref="AY729" ca="1">INDEX(ColClas1,MIN(IF(Tron1=$AT729,IF(COUNTIF($AV729:AX729,Clas1)=0,ROW(Clas1)))))&amp;""</f>
        <v>#REF!</v>
      </c>
      <c r="AZ729" s="43" t="e">
        <f t="array" aca="1" ref="AZ729" ca="1">INDEX(ColClas1,MIN(IF(Tron1=$AT729,IF(COUNTIF($AV729:AY729,Clas1)=0,ROW(Clas1)))))&amp;""</f>
        <v>#REF!</v>
      </c>
      <c r="BA729" s="43" t="e">
        <f t="array" aca="1" ref="BA729" ca="1">INDEX(ColClas1,MIN(IF(Tron1=$AT729,IF(COUNTIF($AV729:AZ729,Clas1)=0,ROW(Clas1)))))&amp;""</f>
        <v>#REF!</v>
      </c>
    </row>
    <row r="730" spans="1:53" x14ac:dyDescent="0.25">
      <c r="A730" s="35">
        <v>720</v>
      </c>
      <c r="B730" s="41" t="str">
        <f>IF(COUNTIF(C$11:C729,C730)=0,B729&amp;C730,B729)</f>
        <v/>
      </c>
      <c r="C730" s="116" t="str">
        <f t="shared" si="251"/>
        <v/>
      </c>
      <c r="D730" s="114"/>
      <c r="E730" s="3"/>
      <c r="F730" s="2" t="e">
        <f t="shared" si="246"/>
        <v>#REF!</v>
      </c>
      <c r="G730" s="2" t="e">
        <f t="shared" si="247"/>
        <v>#REF!</v>
      </c>
      <c r="H730" s="2" t="e">
        <f t="shared" si="248"/>
        <v>#REF!</v>
      </c>
      <c r="I730" s="4"/>
      <c r="J730" s="4"/>
      <c r="K730" s="4"/>
      <c r="L730" s="4"/>
      <c r="M730" s="4"/>
      <c r="N730" s="4"/>
      <c r="O730" s="4"/>
      <c r="P730" s="4"/>
      <c r="Q730" s="2" t="str">
        <f t="shared" si="252"/>
        <v/>
      </c>
      <c r="R730" s="2" t="str">
        <f t="shared" si="253"/>
        <v/>
      </c>
      <c r="S730" s="2" t="str">
        <f t="shared" si="254"/>
        <v/>
      </c>
      <c r="T730" s="2">
        <f t="shared" si="264"/>
        <v>0</v>
      </c>
      <c r="U730" s="2" t="str">
        <f t="shared" si="255"/>
        <v/>
      </c>
      <c r="V730" s="2" t="str">
        <f t="shared" si="256"/>
        <v/>
      </c>
      <c r="W730" s="2" t="str">
        <f t="shared" si="257"/>
        <v/>
      </c>
      <c r="X730" s="5" t="str">
        <f t="shared" si="263"/>
        <v/>
      </c>
      <c r="Y730" s="2" t="str">
        <f t="shared" si="258"/>
        <v/>
      </c>
      <c r="Z730" s="2" t="str">
        <f t="shared" si="259"/>
        <v/>
      </c>
      <c r="AA730" s="4"/>
      <c r="AB730" s="4"/>
      <c r="AC730" s="4"/>
      <c r="AD730" s="4"/>
      <c r="AE730" s="4"/>
      <c r="AF730" s="4"/>
      <c r="AG730" s="4"/>
      <c r="AH730" s="4"/>
      <c r="AI730" s="2" t="str">
        <f t="shared" si="243"/>
        <v/>
      </c>
      <c r="AJ730" s="2" t="str">
        <f t="shared" si="260"/>
        <v/>
      </c>
      <c r="AK730" s="6" t="e">
        <f>VLOOKUP(C730,#REF!,10,FALSE)</f>
        <v>#REF!</v>
      </c>
      <c r="AL730" s="4"/>
      <c r="AM730" s="2" t="str">
        <f t="shared" si="261"/>
        <v/>
      </c>
      <c r="AN730" s="2" t="str">
        <f t="shared" si="262"/>
        <v/>
      </c>
      <c r="AO730" s="7" t="e">
        <f t="shared" si="249"/>
        <v>#VALUE!</v>
      </c>
      <c r="AP730" s="117"/>
      <c r="AQ730" s="8" t="str">
        <f t="shared" si="250"/>
        <v/>
      </c>
      <c r="AR730" s="9"/>
      <c r="AS730" s="1" t="str">
        <f t="shared" si="244"/>
        <v/>
      </c>
      <c r="AT730" s="43" t="e">
        <f>#REF!</f>
        <v>#REF!</v>
      </c>
      <c r="AU730" s="43" t="str">
        <f t="shared" ca="1" si="245"/>
        <v/>
      </c>
      <c r="AW730" s="43" t="e">
        <f t="array" aca="1" ref="AW730" ca="1">INDEX(ColClas1,MIN(IF(Tron1=$AT730,IF(COUNTIF($AV730:AV730,Clas1)=0,ROW(Clas1)))))&amp;""</f>
        <v>#REF!</v>
      </c>
      <c r="AX730" s="43" t="e">
        <f t="array" aca="1" ref="AX730" ca="1">INDEX(ColClas1,MIN(IF(Tron1=$AT730,IF(COUNTIF($AV730:AW730,Clas1)=0,ROW(Clas1)))))&amp;""</f>
        <v>#REF!</v>
      </c>
      <c r="AY730" s="43" t="e">
        <f t="array" aca="1" ref="AY730" ca="1">INDEX(ColClas1,MIN(IF(Tron1=$AT730,IF(COUNTIF($AV730:AX730,Clas1)=0,ROW(Clas1)))))&amp;""</f>
        <v>#REF!</v>
      </c>
      <c r="AZ730" s="43" t="e">
        <f t="array" aca="1" ref="AZ730" ca="1">INDEX(ColClas1,MIN(IF(Tron1=$AT730,IF(COUNTIF($AV730:AY730,Clas1)=0,ROW(Clas1)))))&amp;""</f>
        <v>#REF!</v>
      </c>
      <c r="BA730" s="43" t="e">
        <f t="array" aca="1" ref="BA730" ca="1">INDEX(ColClas1,MIN(IF(Tron1=$AT730,IF(COUNTIF($AV730:AZ730,Clas1)=0,ROW(Clas1)))))&amp;""</f>
        <v>#REF!</v>
      </c>
    </row>
    <row r="731" spans="1:53" x14ac:dyDescent="0.25">
      <c r="A731" s="35">
        <v>721</v>
      </c>
      <c r="B731" s="41" t="str">
        <f>IF(COUNTIF(C$11:C730,C731)=0,B730&amp;C731,B730)</f>
        <v/>
      </c>
      <c r="C731" s="116" t="str">
        <f t="shared" si="251"/>
        <v/>
      </c>
      <c r="D731" s="114"/>
      <c r="E731" s="3"/>
      <c r="F731" s="2" t="e">
        <f t="shared" si="246"/>
        <v>#REF!</v>
      </c>
      <c r="G731" s="2" t="e">
        <f t="shared" si="247"/>
        <v>#REF!</v>
      </c>
      <c r="H731" s="2" t="e">
        <f t="shared" si="248"/>
        <v>#REF!</v>
      </c>
      <c r="I731" s="4"/>
      <c r="J731" s="4"/>
      <c r="K731" s="4"/>
      <c r="L731" s="4"/>
      <c r="M731" s="4"/>
      <c r="N731" s="4"/>
      <c r="O731" s="4"/>
      <c r="P731" s="4"/>
      <c r="Q731" s="2" t="str">
        <f t="shared" si="252"/>
        <v/>
      </c>
      <c r="R731" s="2" t="str">
        <f t="shared" si="253"/>
        <v/>
      </c>
      <c r="S731" s="2" t="str">
        <f t="shared" si="254"/>
        <v/>
      </c>
      <c r="T731" s="2">
        <f t="shared" si="264"/>
        <v>0</v>
      </c>
      <c r="U731" s="2" t="str">
        <f t="shared" si="255"/>
        <v/>
      </c>
      <c r="V731" s="2" t="str">
        <f t="shared" si="256"/>
        <v/>
      </c>
      <c r="W731" s="2" t="str">
        <f t="shared" si="257"/>
        <v/>
      </c>
      <c r="X731" s="5" t="str">
        <f t="shared" si="263"/>
        <v/>
      </c>
      <c r="Y731" s="2" t="str">
        <f t="shared" si="258"/>
        <v/>
      </c>
      <c r="Z731" s="2" t="str">
        <f t="shared" si="259"/>
        <v/>
      </c>
      <c r="AA731" s="4"/>
      <c r="AB731" s="4"/>
      <c r="AC731" s="4"/>
      <c r="AD731" s="4"/>
      <c r="AE731" s="4"/>
      <c r="AF731" s="4"/>
      <c r="AG731" s="4"/>
      <c r="AH731" s="4"/>
      <c r="AI731" s="2" t="str">
        <f t="shared" si="243"/>
        <v/>
      </c>
      <c r="AJ731" s="2" t="str">
        <f t="shared" si="260"/>
        <v/>
      </c>
      <c r="AK731" s="6" t="e">
        <f>VLOOKUP(C731,#REF!,10,FALSE)</f>
        <v>#REF!</v>
      </c>
      <c r="AL731" s="4"/>
      <c r="AM731" s="2" t="str">
        <f t="shared" si="261"/>
        <v/>
      </c>
      <c r="AN731" s="2" t="str">
        <f t="shared" si="262"/>
        <v/>
      </c>
      <c r="AO731" s="7" t="e">
        <f t="shared" si="249"/>
        <v>#VALUE!</v>
      </c>
      <c r="AP731" s="117"/>
      <c r="AQ731" s="8" t="str">
        <f t="shared" si="250"/>
        <v/>
      </c>
      <c r="AR731" s="9"/>
      <c r="AS731" s="1" t="str">
        <f t="shared" si="244"/>
        <v/>
      </c>
      <c r="AT731" s="43" t="e">
        <f>#REF!</f>
        <v>#REF!</v>
      </c>
      <c r="AU731" s="43" t="str">
        <f t="shared" ca="1" si="245"/>
        <v/>
      </c>
      <c r="AW731" s="43" t="e">
        <f t="array" aca="1" ref="AW731" ca="1">INDEX(ColClas1,MIN(IF(Tron1=$AT731,IF(COUNTIF($AV731:AV731,Clas1)=0,ROW(Clas1)))))&amp;""</f>
        <v>#REF!</v>
      </c>
      <c r="AX731" s="43" t="e">
        <f t="array" aca="1" ref="AX731" ca="1">INDEX(ColClas1,MIN(IF(Tron1=$AT731,IF(COUNTIF($AV731:AW731,Clas1)=0,ROW(Clas1)))))&amp;""</f>
        <v>#REF!</v>
      </c>
      <c r="AY731" s="43" t="e">
        <f t="array" aca="1" ref="AY731" ca="1">INDEX(ColClas1,MIN(IF(Tron1=$AT731,IF(COUNTIF($AV731:AX731,Clas1)=0,ROW(Clas1)))))&amp;""</f>
        <v>#REF!</v>
      </c>
      <c r="AZ731" s="43" t="e">
        <f t="array" aca="1" ref="AZ731" ca="1">INDEX(ColClas1,MIN(IF(Tron1=$AT731,IF(COUNTIF($AV731:AY731,Clas1)=0,ROW(Clas1)))))&amp;""</f>
        <v>#REF!</v>
      </c>
      <c r="BA731" s="43" t="e">
        <f t="array" aca="1" ref="BA731" ca="1">INDEX(ColClas1,MIN(IF(Tron1=$AT731,IF(COUNTIF($AV731:AZ731,Clas1)=0,ROW(Clas1)))))&amp;""</f>
        <v>#REF!</v>
      </c>
    </row>
    <row r="732" spans="1:53" x14ac:dyDescent="0.25">
      <c r="A732" s="35">
        <v>722</v>
      </c>
      <c r="B732" s="41" t="str">
        <f>IF(COUNTIF(C$11:C731,C732)=0,B731&amp;C732,B731)</f>
        <v/>
      </c>
      <c r="C732" s="116" t="str">
        <f t="shared" si="251"/>
        <v/>
      </c>
      <c r="D732" s="114"/>
      <c r="E732" s="3"/>
      <c r="F732" s="2" t="e">
        <f t="shared" si="246"/>
        <v>#REF!</v>
      </c>
      <c r="G732" s="2" t="e">
        <f t="shared" si="247"/>
        <v>#REF!</v>
      </c>
      <c r="H732" s="2" t="e">
        <f t="shared" si="248"/>
        <v>#REF!</v>
      </c>
      <c r="I732" s="4"/>
      <c r="J732" s="4"/>
      <c r="K732" s="4"/>
      <c r="L732" s="4"/>
      <c r="M732" s="4"/>
      <c r="N732" s="4"/>
      <c r="O732" s="4"/>
      <c r="P732" s="4"/>
      <c r="Q732" s="2" t="str">
        <f t="shared" si="252"/>
        <v/>
      </c>
      <c r="R732" s="2" t="str">
        <f t="shared" si="253"/>
        <v/>
      </c>
      <c r="S732" s="2" t="str">
        <f t="shared" si="254"/>
        <v/>
      </c>
      <c r="T732" s="2">
        <f t="shared" si="264"/>
        <v>0</v>
      </c>
      <c r="U732" s="2" t="str">
        <f t="shared" si="255"/>
        <v/>
      </c>
      <c r="V732" s="2" t="str">
        <f t="shared" si="256"/>
        <v/>
      </c>
      <c r="W732" s="2" t="str">
        <f t="shared" si="257"/>
        <v/>
      </c>
      <c r="X732" s="5" t="str">
        <f t="shared" si="263"/>
        <v/>
      </c>
      <c r="Y732" s="2" t="str">
        <f t="shared" si="258"/>
        <v/>
      </c>
      <c r="Z732" s="2" t="str">
        <f t="shared" si="259"/>
        <v/>
      </c>
      <c r="AA732" s="4"/>
      <c r="AB732" s="4"/>
      <c r="AC732" s="4"/>
      <c r="AD732" s="4"/>
      <c r="AE732" s="4"/>
      <c r="AF732" s="4"/>
      <c r="AG732" s="4"/>
      <c r="AH732" s="4"/>
      <c r="AI732" s="2" t="str">
        <f t="shared" si="243"/>
        <v/>
      </c>
      <c r="AJ732" s="2" t="str">
        <f t="shared" si="260"/>
        <v/>
      </c>
      <c r="AK732" s="6" t="e">
        <f>VLOOKUP(C732,#REF!,10,FALSE)</f>
        <v>#REF!</v>
      </c>
      <c r="AL732" s="4"/>
      <c r="AM732" s="2" t="str">
        <f t="shared" si="261"/>
        <v/>
      </c>
      <c r="AN732" s="2" t="str">
        <f t="shared" si="262"/>
        <v/>
      </c>
      <c r="AO732" s="7" t="e">
        <f t="shared" si="249"/>
        <v>#VALUE!</v>
      </c>
      <c r="AP732" s="117"/>
      <c r="AQ732" s="8" t="str">
        <f t="shared" si="250"/>
        <v/>
      </c>
      <c r="AR732" s="9"/>
      <c r="AS732" s="1" t="str">
        <f t="shared" si="244"/>
        <v/>
      </c>
      <c r="AT732" s="43" t="e">
        <f>#REF!</f>
        <v>#REF!</v>
      </c>
      <c r="AU732" s="43" t="str">
        <f t="shared" ca="1" si="245"/>
        <v/>
      </c>
      <c r="AW732" s="43" t="e">
        <f t="array" aca="1" ref="AW732" ca="1">INDEX(ColClas1,MIN(IF(Tron1=$AT732,IF(COUNTIF($AV732:AV732,Clas1)=0,ROW(Clas1)))))&amp;""</f>
        <v>#REF!</v>
      </c>
      <c r="AX732" s="43" t="e">
        <f t="array" aca="1" ref="AX732" ca="1">INDEX(ColClas1,MIN(IF(Tron1=$AT732,IF(COUNTIF($AV732:AW732,Clas1)=0,ROW(Clas1)))))&amp;""</f>
        <v>#REF!</v>
      </c>
      <c r="AY732" s="43" t="e">
        <f t="array" aca="1" ref="AY732" ca="1">INDEX(ColClas1,MIN(IF(Tron1=$AT732,IF(COUNTIF($AV732:AX732,Clas1)=0,ROW(Clas1)))))&amp;""</f>
        <v>#REF!</v>
      </c>
      <c r="AZ732" s="43" t="e">
        <f t="array" aca="1" ref="AZ732" ca="1">INDEX(ColClas1,MIN(IF(Tron1=$AT732,IF(COUNTIF($AV732:AY732,Clas1)=0,ROW(Clas1)))))&amp;""</f>
        <v>#REF!</v>
      </c>
      <c r="BA732" s="43" t="e">
        <f t="array" aca="1" ref="BA732" ca="1">INDEX(ColClas1,MIN(IF(Tron1=$AT732,IF(COUNTIF($AV732:AZ732,Clas1)=0,ROW(Clas1)))))&amp;""</f>
        <v>#REF!</v>
      </c>
    </row>
    <row r="733" spans="1:53" x14ac:dyDescent="0.25">
      <c r="A733" s="35">
        <v>723</v>
      </c>
      <c r="B733" s="41" t="str">
        <f>IF(COUNTIF(C$11:C732,C733)=0,B732&amp;C733,B732)</f>
        <v/>
      </c>
      <c r="C733" s="116" t="str">
        <f t="shared" si="251"/>
        <v/>
      </c>
      <c r="D733" s="114"/>
      <c r="E733" s="3"/>
      <c r="F733" s="2" t="e">
        <f t="shared" si="246"/>
        <v>#REF!</v>
      </c>
      <c r="G733" s="2" t="e">
        <f t="shared" si="247"/>
        <v>#REF!</v>
      </c>
      <c r="H733" s="2" t="e">
        <f t="shared" si="248"/>
        <v>#REF!</v>
      </c>
      <c r="I733" s="4"/>
      <c r="J733" s="4"/>
      <c r="K733" s="4"/>
      <c r="L733" s="4"/>
      <c r="M733" s="4"/>
      <c r="N733" s="4"/>
      <c r="O733" s="4"/>
      <c r="P733" s="4"/>
      <c r="Q733" s="2" t="str">
        <f t="shared" si="252"/>
        <v/>
      </c>
      <c r="R733" s="2" t="str">
        <f t="shared" si="253"/>
        <v/>
      </c>
      <c r="S733" s="2" t="str">
        <f t="shared" si="254"/>
        <v/>
      </c>
      <c r="T733" s="2">
        <f t="shared" si="264"/>
        <v>0</v>
      </c>
      <c r="U733" s="2" t="str">
        <f t="shared" si="255"/>
        <v/>
      </c>
      <c r="V733" s="2" t="str">
        <f t="shared" si="256"/>
        <v/>
      </c>
      <c r="W733" s="2" t="str">
        <f t="shared" si="257"/>
        <v/>
      </c>
      <c r="X733" s="5" t="str">
        <f t="shared" si="263"/>
        <v/>
      </c>
      <c r="Y733" s="2" t="str">
        <f t="shared" si="258"/>
        <v/>
      </c>
      <c r="Z733" s="2" t="str">
        <f t="shared" si="259"/>
        <v/>
      </c>
      <c r="AA733" s="4"/>
      <c r="AB733" s="4"/>
      <c r="AC733" s="4"/>
      <c r="AD733" s="4"/>
      <c r="AE733" s="4"/>
      <c r="AF733" s="4"/>
      <c r="AG733" s="4"/>
      <c r="AH733" s="4"/>
      <c r="AI733" s="2" t="str">
        <f t="shared" si="243"/>
        <v/>
      </c>
      <c r="AJ733" s="2" t="str">
        <f t="shared" si="260"/>
        <v/>
      </c>
      <c r="AK733" s="6" t="e">
        <f>VLOOKUP(C733,#REF!,10,FALSE)</f>
        <v>#REF!</v>
      </c>
      <c r="AL733" s="4"/>
      <c r="AM733" s="2" t="str">
        <f t="shared" si="261"/>
        <v/>
      </c>
      <c r="AN733" s="2" t="str">
        <f t="shared" si="262"/>
        <v/>
      </c>
      <c r="AO733" s="7" t="e">
        <f t="shared" si="249"/>
        <v>#VALUE!</v>
      </c>
      <c r="AP733" s="117"/>
      <c r="AQ733" s="8" t="str">
        <f t="shared" si="250"/>
        <v/>
      </c>
      <c r="AR733" s="9"/>
      <c r="AS733" s="1" t="str">
        <f t="shared" si="244"/>
        <v/>
      </c>
      <c r="AT733" s="43" t="e">
        <f>#REF!</f>
        <v>#REF!</v>
      </c>
      <c r="AU733" s="43" t="str">
        <f t="shared" ca="1" si="245"/>
        <v/>
      </c>
      <c r="AW733" s="43" t="e">
        <f t="array" aca="1" ref="AW733" ca="1">INDEX(ColClas1,MIN(IF(Tron1=$AT733,IF(COUNTIF($AV733:AV733,Clas1)=0,ROW(Clas1)))))&amp;""</f>
        <v>#REF!</v>
      </c>
      <c r="AX733" s="43" t="e">
        <f t="array" aca="1" ref="AX733" ca="1">INDEX(ColClas1,MIN(IF(Tron1=$AT733,IF(COUNTIF($AV733:AW733,Clas1)=0,ROW(Clas1)))))&amp;""</f>
        <v>#REF!</v>
      </c>
      <c r="AY733" s="43" t="e">
        <f t="array" aca="1" ref="AY733" ca="1">INDEX(ColClas1,MIN(IF(Tron1=$AT733,IF(COUNTIF($AV733:AX733,Clas1)=0,ROW(Clas1)))))&amp;""</f>
        <v>#REF!</v>
      </c>
      <c r="AZ733" s="43" t="e">
        <f t="array" aca="1" ref="AZ733" ca="1">INDEX(ColClas1,MIN(IF(Tron1=$AT733,IF(COUNTIF($AV733:AY733,Clas1)=0,ROW(Clas1)))))&amp;""</f>
        <v>#REF!</v>
      </c>
      <c r="BA733" s="43" t="e">
        <f t="array" aca="1" ref="BA733" ca="1">INDEX(ColClas1,MIN(IF(Tron1=$AT733,IF(COUNTIF($AV733:AZ733,Clas1)=0,ROW(Clas1)))))&amp;""</f>
        <v>#REF!</v>
      </c>
    </row>
    <row r="734" spans="1:53" x14ac:dyDescent="0.25">
      <c r="A734" s="35">
        <v>724</v>
      </c>
      <c r="B734" s="41" t="str">
        <f>IF(COUNTIF(C$11:C733,C734)=0,B733&amp;C734,B733)</f>
        <v/>
      </c>
      <c r="C734" s="116" t="str">
        <f t="shared" si="251"/>
        <v/>
      </c>
      <c r="D734" s="114"/>
      <c r="E734" s="3"/>
      <c r="F734" s="2" t="e">
        <f t="shared" si="246"/>
        <v>#REF!</v>
      </c>
      <c r="G734" s="2" t="e">
        <f t="shared" si="247"/>
        <v>#REF!</v>
      </c>
      <c r="H734" s="2" t="e">
        <f t="shared" si="248"/>
        <v>#REF!</v>
      </c>
      <c r="I734" s="4"/>
      <c r="J734" s="4"/>
      <c r="K734" s="4"/>
      <c r="L734" s="4"/>
      <c r="M734" s="4"/>
      <c r="N734" s="4"/>
      <c r="O734" s="4"/>
      <c r="P734" s="4"/>
      <c r="Q734" s="2" t="str">
        <f t="shared" si="252"/>
        <v/>
      </c>
      <c r="R734" s="2" t="str">
        <f t="shared" si="253"/>
        <v/>
      </c>
      <c r="S734" s="2" t="str">
        <f t="shared" si="254"/>
        <v/>
      </c>
      <c r="T734" s="2">
        <f t="shared" si="264"/>
        <v>0</v>
      </c>
      <c r="U734" s="2" t="str">
        <f t="shared" si="255"/>
        <v/>
      </c>
      <c r="V734" s="2" t="str">
        <f t="shared" si="256"/>
        <v/>
      </c>
      <c r="W734" s="2" t="str">
        <f t="shared" si="257"/>
        <v/>
      </c>
      <c r="X734" s="5" t="str">
        <f t="shared" si="263"/>
        <v/>
      </c>
      <c r="Y734" s="2" t="str">
        <f t="shared" si="258"/>
        <v/>
      </c>
      <c r="Z734" s="2" t="str">
        <f t="shared" si="259"/>
        <v/>
      </c>
      <c r="AA734" s="4"/>
      <c r="AB734" s="4"/>
      <c r="AC734" s="4"/>
      <c r="AD734" s="4"/>
      <c r="AE734" s="4"/>
      <c r="AF734" s="4"/>
      <c r="AG734" s="4"/>
      <c r="AH734" s="4"/>
      <c r="AI734" s="2" t="str">
        <f t="shared" si="243"/>
        <v/>
      </c>
      <c r="AJ734" s="2" t="str">
        <f t="shared" si="260"/>
        <v/>
      </c>
      <c r="AK734" s="6" t="e">
        <f>VLOOKUP(C734,#REF!,10,FALSE)</f>
        <v>#REF!</v>
      </c>
      <c r="AL734" s="4"/>
      <c r="AM734" s="2" t="str">
        <f t="shared" si="261"/>
        <v/>
      </c>
      <c r="AN734" s="2" t="str">
        <f t="shared" si="262"/>
        <v/>
      </c>
      <c r="AO734" s="7" t="e">
        <f t="shared" si="249"/>
        <v>#VALUE!</v>
      </c>
      <c r="AP734" s="117"/>
      <c r="AQ734" s="8" t="str">
        <f t="shared" si="250"/>
        <v/>
      </c>
      <c r="AR734" s="9"/>
      <c r="AS734" s="1" t="str">
        <f t="shared" si="244"/>
        <v/>
      </c>
      <c r="AT734" s="43" t="e">
        <f>#REF!</f>
        <v>#REF!</v>
      </c>
      <c r="AU734" s="43" t="str">
        <f t="shared" ca="1" si="245"/>
        <v/>
      </c>
      <c r="AW734" s="43" t="e">
        <f t="array" aca="1" ref="AW734" ca="1">INDEX(ColClas1,MIN(IF(Tron1=$AT734,IF(COUNTIF($AV734:AV734,Clas1)=0,ROW(Clas1)))))&amp;""</f>
        <v>#REF!</v>
      </c>
      <c r="AX734" s="43" t="e">
        <f t="array" aca="1" ref="AX734" ca="1">INDEX(ColClas1,MIN(IF(Tron1=$AT734,IF(COUNTIF($AV734:AW734,Clas1)=0,ROW(Clas1)))))&amp;""</f>
        <v>#REF!</v>
      </c>
      <c r="AY734" s="43" t="e">
        <f t="array" aca="1" ref="AY734" ca="1">INDEX(ColClas1,MIN(IF(Tron1=$AT734,IF(COUNTIF($AV734:AX734,Clas1)=0,ROW(Clas1)))))&amp;""</f>
        <v>#REF!</v>
      </c>
      <c r="AZ734" s="43" t="e">
        <f t="array" aca="1" ref="AZ734" ca="1">INDEX(ColClas1,MIN(IF(Tron1=$AT734,IF(COUNTIF($AV734:AY734,Clas1)=0,ROW(Clas1)))))&amp;""</f>
        <v>#REF!</v>
      </c>
      <c r="BA734" s="43" t="e">
        <f t="array" aca="1" ref="BA734" ca="1">INDEX(ColClas1,MIN(IF(Tron1=$AT734,IF(COUNTIF($AV734:AZ734,Clas1)=0,ROW(Clas1)))))&amp;""</f>
        <v>#REF!</v>
      </c>
    </row>
    <row r="735" spans="1:53" x14ac:dyDescent="0.25">
      <c r="A735" s="35">
        <v>725</v>
      </c>
      <c r="B735" s="41" t="str">
        <f>IF(COUNTIF(C$11:C734,C735)=0,B734&amp;C735,B734)</f>
        <v/>
      </c>
      <c r="C735" s="116" t="str">
        <f t="shared" si="251"/>
        <v/>
      </c>
      <c r="D735" s="114"/>
      <c r="E735" s="3"/>
      <c r="F735" s="2" t="e">
        <f t="shared" si="246"/>
        <v>#REF!</v>
      </c>
      <c r="G735" s="2" t="e">
        <f t="shared" si="247"/>
        <v>#REF!</v>
      </c>
      <c r="H735" s="2" t="e">
        <f t="shared" si="248"/>
        <v>#REF!</v>
      </c>
      <c r="I735" s="4"/>
      <c r="J735" s="4"/>
      <c r="K735" s="4"/>
      <c r="L735" s="4"/>
      <c r="M735" s="4"/>
      <c r="N735" s="4"/>
      <c r="O735" s="4"/>
      <c r="P735" s="4"/>
      <c r="Q735" s="2" t="str">
        <f t="shared" si="252"/>
        <v/>
      </c>
      <c r="R735" s="2" t="str">
        <f t="shared" si="253"/>
        <v/>
      </c>
      <c r="S735" s="2" t="str">
        <f t="shared" si="254"/>
        <v/>
      </c>
      <c r="T735" s="2">
        <f t="shared" si="264"/>
        <v>0</v>
      </c>
      <c r="U735" s="2" t="str">
        <f t="shared" si="255"/>
        <v/>
      </c>
      <c r="V735" s="2" t="str">
        <f t="shared" si="256"/>
        <v/>
      </c>
      <c r="W735" s="2" t="str">
        <f t="shared" si="257"/>
        <v/>
      </c>
      <c r="X735" s="5" t="str">
        <f t="shared" si="263"/>
        <v/>
      </c>
      <c r="Y735" s="2" t="str">
        <f t="shared" si="258"/>
        <v/>
      </c>
      <c r="Z735" s="2" t="str">
        <f t="shared" si="259"/>
        <v/>
      </c>
      <c r="AA735" s="4"/>
      <c r="AB735" s="4"/>
      <c r="AC735" s="4"/>
      <c r="AD735" s="4"/>
      <c r="AE735" s="4"/>
      <c r="AF735" s="4"/>
      <c r="AG735" s="4"/>
      <c r="AH735" s="4"/>
      <c r="AI735" s="2" t="str">
        <f t="shared" si="243"/>
        <v/>
      </c>
      <c r="AJ735" s="2" t="str">
        <f t="shared" si="260"/>
        <v/>
      </c>
      <c r="AK735" s="6" t="e">
        <f>VLOOKUP(C735,#REF!,10,FALSE)</f>
        <v>#REF!</v>
      </c>
      <c r="AL735" s="4"/>
      <c r="AM735" s="2" t="str">
        <f t="shared" si="261"/>
        <v/>
      </c>
      <c r="AN735" s="2" t="str">
        <f t="shared" si="262"/>
        <v/>
      </c>
      <c r="AO735" s="7" t="e">
        <f t="shared" si="249"/>
        <v>#VALUE!</v>
      </c>
      <c r="AP735" s="117"/>
      <c r="AQ735" s="8" t="str">
        <f t="shared" si="250"/>
        <v/>
      </c>
      <c r="AR735" s="9"/>
      <c r="AS735" s="1" t="str">
        <f t="shared" si="244"/>
        <v/>
      </c>
      <c r="AT735" s="43" t="e">
        <f>#REF!</f>
        <v>#REF!</v>
      </c>
      <c r="AU735" s="43" t="str">
        <f t="shared" ca="1" si="245"/>
        <v/>
      </c>
      <c r="AW735" s="43" t="e">
        <f t="array" aca="1" ref="AW735" ca="1">INDEX(ColClas1,MIN(IF(Tron1=$AT735,IF(COUNTIF($AV735:AV735,Clas1)=0,ROW(Clas1)))))&amp;""</f>
        <v>#REF!</v>
      </c>
      <c r="AX735" s="43" t="e">
        <f t="array" aca="1" ref="AX735" ca="1">INDEX(ColClas1,MIN(IF(Tron1=$AT735,IF(COUNTIF($AV735:AW735,Clas1)=0,ROW(Clas1)))))&amp;""</f>
        <v>#REF!</v>
      </c>
      <c r="AY735" s="43" t="e">
        <f t="array" aca="1" ref="AY735" ca="1">INDEX(ColClas1,MIN(IF(Tron1=$AT735,IF(COUNTIF($AV735:AX735,Clas1)=0,ROW(Clas1)))))&amp;""</f>
        <v>#REF!</v>
      </c>
      <c r="AZ735" s="43" t="e">
        <f t="array" aca="1" ref="AZ735" ca="1">INDEX(ColClas1,MIN(IF(Tron1=$AT735,IF(COUNTIF($AV735:AY735,Clas1)=0,ROW(Clas1)))))&amp;""</f>
        <v>#REF!</v>
      </c>
      <c r="BA735" s="43" t="e">
        <f t="array" aca="1" ref="BA735" ca="1">INDEX(ColClas1,MIN(IF(Tron1=$AT735,IF(COUNTIF($AV735:AZ735,Clas1)=0,ROW(Clas1)))))&amp;""</f>
        <v>#REF!</v>
      </c>
    </row>
    <row r="736" spans="1:53" x14ac:dyDescent="0.25">
      <c r="A736" s="35">
        <v>726</v>
      </c>
      <c r="B736" s="41" t="str">
        <f>IF(COUNTIF(C$11:C735,C736)=0,B735&amp;C736,B735)</f>
        <v/>
      </c>
      <c r="C736" s="116" t="str">
        <f t="shared" si="251"/>
        <v/>
      </c>
      <c r="D736" s="114"/>
      <c r="E736" s="3"/>
      <c r="F736" s="2" t="e">
        <f t="shared" si="246"/>
        <v>#REF!</v>
      </c>
      <c r="G736" s="2" t="e">
        <f t="shared" si="247"/>
        <v>#REF!</v>
      </c>
      <c r="H736" s="2" t="e">
        <f t="shared" si="248"/>
        <v>#REF!</v>
      </c>
      <c r="I736" s="4"/>
      <c r="J736" s="4"/>
      <c r="K736" s="4"/>
      <c r="L736" s="4"/>
      <c r="M736" s="4"/>
      <c r="N736" s="4"/>
      <c r="O736" s="4"/>
      <c r="P736" s="4"/>
      <c r="Q736" s="2" t="str">
        <f t="shared" si="252"/>
        <v/>
      </c>
      <c r="R736" s="2" t="str">
        <f t="shared" si="253"/>
        <v/>
      </c>
      <c r="S736" s="2" t="str">
        <f t="shared" si="254"/>
        <v/>
      </c>
      <c r="T736" s="2">
        <f t="shared" si="264"/>
        <v>0</v>
      </c>
      <c r="U736" s="2" t="str">
        <f t="shared" si="255"/>
        <v/>
      </c>
      <c r="V736" s="2" t="str">
        <f t="shared" si="256"/>
        <v/>
      </c>
      <c r="W736" s="2" t="str">
        <f t="shared" si="257"/>
        <v/>
      </c>
      <c r="X736" s="5" t="str">
        <f t="shared" si="263"/>
        <v/>
      </c>
      <c r="Y736" s="2" t="str">
        <f t="shared" si="258"/>
        <v/>
      </c>
      <c r="Z736" s="2" t="str">
        <f t="shared" si="259"/>
        <v/>
      </c>
      <c r="AA736" s="4"/>
      <c r="AB736" s="4"/>
      <c r="AC736" s="4"/>
      <c r="AD736" s="4"/>
      <c r="AE736" s="4"/>
      <c r="AF736" s="4"/>
      <c r="AG736" s="4"/>
      <c r="AH736" s="4"/>
      <c r="AI736" s="2" t="str">
        <f t="shared" si="243"/>
        <v/>
      </c>
      <c r="AJ736" s="2" t="str">
        <f t="shared" si="260"/>
        <v/>
      </c>
      <c r="AK736" s="6" t="e">
        <f>VLOOKUP(C736,#REF!,10,FALSE)</f>
        <v>#REF!</v>
      </c>
      <c r="AL736" s="4"/>
      <c r="AM736" s="2" t="str">
        <f t="shared" si="261"/>
        <v/>
      </c>
      <c r="AN736" s="2" t="str">
        <f t="shared" si="262"/>
        <v/>
      </c>
      <c r="AO736" s="7" t="e">
        <f t="shared" si="249"/>
        <v>#VALUE!</v>
      </c>
      <c r="AP736" s="117"/>
      <c r="AQ736" s="8" t="str">
        <f t="shared" si="250"/>
        <v/>
      </c>
      <c r="AR736" s="9"/>
      <c r="AS736" s="1" t="str">
        <f t="shared" si="244"/>
        <v/>
      </c>
      <c r="AT736" s="43" t="e">
        <f>#REF!</f>
        <v>#REF!</v>
      </c>
      <c r="AU736" s="43" t="str">
        <f t="shared" ca="1" si="245"/>
        <v/>
      </c>
      <c r="AW736" s="43" t="e">
        <f t="array" aca="1" ref="AW736" ca="1">INDEX(ColClas1,MIN(IF(Tron1=$AT736,IF(COUNTIF($AV736:AV736,Clas1)=0,ROW(Clas1)))))&amp;""</f>
        <v>#REF!</v>
      </c>
      <c r="AX736" s="43" t="e">
        <f t="array" aca="1" ref="AX736" ca="1">INDEX(ColClas1,MIN(IF(Tron1=$AT736,IF(COUNTIF($AV736:AW736,Clas1)=0,ROW(Clas1)))))&amp;""</f>
        <v>#REF!</v>
      </c>
      <c r="AY736" s="43" t="e">
        <f t="array" aca="1" ref="AY736" ca="1">INDEX(ColClas1,MIN(IF(Tron1=$AT736,IF(COUNTIF($AV736:AX736,Clas1)=0,ROW(Clas1)))))&amp;""</f>
        <v>#REF!</v>
      </c>
      <c r="AZ736" s="43" t="e">
        <f t="array" aca="1" ref="AZ736" ca="1">INDEX(ColClas1,MIN(IF(Tron1=$AT736,IF(COUNTIF($AV736:AY736,Clas1)=0,ROW(Clas1)))))&amp;""</f>
        <v>#REF!</v>
      </c>
      <c r="BA736" s="43" t="e">
        <f t="array" aca="1" ref="BA736" ca="1">INDEX(ColClas1,MIN(IF(Tron1=$AT736,IF(COUNTIF($AV736:AZ736,Clas1)=0,ROW(Clas1)))))&amp;""</f>
        <v>#REF!</v>
      </c>
    </row>
    <row r="737" spans="1:53" x14ac:dyDescent="0.25">
      <c r="A737" s="35">
        <v>727</v>
      </c>
      <c r="B737" s="41" t="str">
        <f>IF(COUNTIF(C$11:C736,C737)=0,B736&amp;C737,B736)</f>
        <v/>
      </c>
      <c r="C737" s="116" t="str">
        <f t="shared" si="251"/>
        <v/>
      </c>
      <c r="D737" s="114"/>
      <c r="E737" s="3"/>
      <c r="F737" s="2" t="e">
        <f t="shared" si="246"/>
        <v>#REF!</v>
      </c>
      <c r="G737" s="2" t="e">
        <f t="shared" si="247"/>
        <v>#REF!</v>
      </c>
      <c r="H737" s="2" t="e">
        <f t="shared" si="248"/>
        <v>#REF!</v>
      </c>
      <c r="I737" s="4"/>
      <c r="J737" s="4"/>
      <c r="K737" s="4"/>
      <c r="L737" s="4"/>
      <c r="M737" s="4"/>
      <c r="N737" s="4"/>
      <c r="O737" s="4"/>
      <c r="P737" s="4"/>
      <c r="Q737" s="2" t="str">
        <f t="shared" si="252"/>
        <v/>
      </c>
      <c r="R737" s="2" t="str">
        <f t="shared" si="253"/>
        <v/>
      </c>
      <c r="S737" s="2" t="str">
        <f t="shared" si="254"/>
        <v/>
      </c>
      <c r="T737" s="2">
        <f t="shared" si="264"/>
        <v>0</v>
      </c>
      <c r="U737" s="2" t="str">
        <f t="shared" si="255"/>
        <v/>
      </c>
      <c r="V737" s="2" t="str">
        <f t="shared" si="256"/>
        <v/>
      </c>
      <c r="W737" s="2" t="str">
        <f t="shared" si="257"/>
        <v/>
      </c>
      <c r="X737" s="5" t="str">
        <f t="shared" si="263"/>
        <v/>
      </c>
      <c r="Y737" s="2" t="str">
        <f t="shared" si="258"/>
        <v/>
      </c>
      <c r="Z737" s="2" t="str">
        <f t="shared" si="259"/>
        <v/>
      </c>
      <c r="AA737" s="4"/>
      <c r="AB737" s="4"/>
      <c r="AC737" s="4"/>
      <c r="AD737" s="4"/>
      <c r="AE737" s="4"/>
      <c r="AF737" s="4"/>
      <c r="AG737" s="4"/>
      <c r="AH737" s="4"/>
      <c r="AI737" s="2" t="str">
        <f t="shared" si="243"/>
        <v/>
      </c>
      <c r="AJ737" s="2" t="str">
        <f t="shared" si="260"/>
        <v/>
      </c>
      <c r="AK737" s="6" t="e">
        <f>VLOOKUP(C737,#REF!,10,FALSE)</f>
        <v>#REF!</v>
      </c>
      <c r="AL737" s="4"/>
      <c r="AM737" s="2" t="str">
        <f t="shared" si="261"/>
        <v/>
      </c>
      <c r="AN737" s="2" t="str">
        <f t="shared" si="262"/>
        <v/>
      </c>
      <c r="AO737" s="7" t="e">
        <f t="shared" si="249"/>
        <v>#VALUE!</v>
      </c>
      <c r="AP737" s="117"/>
      <c r="AQ737" s="8" t="str">
        <f t="shared" si="250"/>
        <v/>
      </c>
      <c r="AR737" s="9"/>
      <c r="AS737" s="1" t="str">
        <f t="shared" si="244"/>
        <v/>
      </c>
      <c r="AT737" s="43" t="e">
        <f>#REF!</f>
        <v>#REF!</v>
      </c>
      <c r="AU737" s="43" t="str">
        <f t="shared" ca="1" si="245"/>
        <v/>
      </c>
      <c r="AW737" s="43" t="e">
        <f t="array" aca="1" ref="AW737" ca="1">INDEX(ColClas1,MIN(IF(Tron1=$AT737,IF(COUNTIF($AV737:AV737,Clas1)=0,ROW(Clas1)))))&amp;""</f>
        <v>#REF!</v>
      </c>
      <c r="AX737" s="43" t="e">
        <f t="array" aca="1" ref="AX737" ca="1">INDEX(ColClas1,MIN(IF(Tron1=$AT737,IF(COUNTIF($AV737:AW737,Clas1)=0,ROW(Clas1)))))&amp;""</f>
        <v>#REF!</v>
      </c>
      <c r="AY737" s="43" t="e">
        <f t="array" aca="1" ref="AY737" ca="1">INDEX(ColClas1,MIN(IF(Tron1=$AT737,IF(COUNTIF($AV737:AX737,Clas1)=0,ROW(Clas1)))))&amp;""</f>
        <v>#REF!</v>
      </c>
      <c r="AZ737" s="43" t="e">
        <f t="array" aca="1" ref="AZ737" ca="1">INDEX(ColClas1,MIN(IF(Tron1=$AT737,IF(COUNTIF($AV737:AY737,Clas1)=0,ROW(Clas1)))))&amp;""</f>
        <v>#REF!</v>
      </c>
      <c r="BA737" s="43" t="e">
        <f t="array" aca="1" ref="BA737" ca="1">INDEX(ColClas1,MIN(IF(Tron1=$AT737,IF(COUNTIF($AV737:AZ737,Clas1)=0,ROW(Clas1)))))&amp;""</f>
        <v>#REF!</v>
      </c>
    </row>
    <row r="738" spans="1:53" x14ac:dyDescent="0.25">
      <c r="A738" s="35">
        <v>728</v>
      </c>
      <c r="B738" s="41" t="str">
        <f>IF(COUNTIF(C$11:C737,C738)=0,B737&amp;C738,B737)</f>
        <v/>
      </c>
      <c r="C738" s="116" t="str">
        <f t="shared" si="251"/>
        <v/>
      </c>
      <c r="D738" s="114"/>
      <c r="E738" s="3"/>
      <c r="F738" s="2" t="e">
        <f t="shared" si="246"/>
        <v>#REF!</v>
      </c>
      <c r="G738" s="2" t="e">
        <f t="shared" si="247"/>
        <v>#REF!</v>
      </c>
      <c r="H738" s="2" t="e">
        <f t="shared" si="248"/>
        <v>#REF!</v>
      </c>
      <c r="I738" s="4"/>
      <c r="J738" s="4"/>
      <c r="K738" s="4"/>
      <c r="L738" s="4"/>
      <c r="M738" s="4"/>
      <c r="N738" s="4"/>
      <c r="O738" s="4"/>
      <c r="P738" s="4"/>
      <c r="Q738" s="2" t="str">
        <f t="shared" si="252"/>
        <v/>
      </c>
      <c r="R738" s="2" t="str">
        <f t="shared" si="253"/>
        <v/>
      </c>
      <c r="S738" s="2" t="str">
        <f t="shared" si="254"/>
        <v/>
      </c>
      <c r="T738" s="2">
        <f t="shared" si="264"/>
        <v>0</v>
      </c>
      <c r="U738" s="2" t="str">
        <f t="shared" si="255"/>
        <v/>
      </c>
      <c r="V738" s="2" t="str">
        <f t="shared" si="256"/>
        <v/>
      </c>
      <c r="W738" s="2" t="str">
        <f t="shared" si="257"/>
        <v/>
      </c>
      <c r="X738" s="5" t="str">
        <f t="shared" si="263"/>
        <v/>
      </c>
      <c r="Y738" s="2" t="str">
        <f t="shared" si="258"/>
        <v/>
      </c>
      <c r="Z738" s="2" t="str">
        <f t="shared" si="259"/>
        <v/>
      </c>
      <c r="AA738" s="4"/>
      <c r="AB738" s="4"/>
      <c r="AC738" s="4"/>
      <c r="AD738" s="4"/>
      <c r="AE738" s="4"/>
      <c r="AF738" s="4"/>
      <c r="AG738" s="4"/>
      <c r="AH738" s="4"/>
      <c r="AI738" s="2" t="str">
        <f t="shared" ref="AI738:AI801" si="265">C738</f>
        <v/>
      </c>
      <c r="AJ738" s="2" t="str">
        <f t="shared" si="260"/>
        <v/>
      </c>
      <c r="AK738" s="6" t="e">
        <f>VLOOKUP(C738,#REF!,10,FALSE)</f>
        <v>#REF!</v>
      </c>
      <c r="AL738" s="4"/>
      <c r="AM738" s="2" t="str">
        <f t="shared" si="261"/>
        <v/>
      </c>
      <c r="AN738" s="2" t="str">
        <f t="shared" si="262"/>
        <v/>
      </c>
      <c r="AO738" s="7" t="e">
        <f t="shared" si="249"/>
        <v>#VALUE!</v>
      </c>
      <c r="AP738" s="117"/>
      <c r="AQ738" s="8" t="str">
        <f t="shared" si="250"/>
        <v/>
      </c>
      <c r="AR738" s="9"/>
      <c r="AS738" s="1" t="str">
        <f t="shared" ref="AS738:AS801" si="266">CONCATENATE(C738,E738)</f>
        <v/>
      </c>
      <c r="AT738" s="43" t="e">
        <f>#REF!</f>
        <v>#REF!</v>
      </c>
      <c r="AU738" s="43" t="str">
        <f t="shared" ref="AU738:AU801" ca="1" si="267">IF(COUNTIF(AW738:AZ738,"D")&gt;0,"D",IF(COUNTIF(AW738:AZ738,"C")&gt;0,"C",IF(COUNTIF(AW738:AZ738,"B")&gt;0,"B",IF(COUNTIF(AW738:AZ738,"A")&gt;0,"A",""))))</f>
        <v/>
      </c>
      <c r="AW738" s="43" t="e">
        <f t="array" aca="1" ref="AW738" ca="1">INDEX(ColClas1,MIN(IF(Tron1=$AT738,IF(COUNTIF($AV738:AV738,Clas1)=0,ROW(Clas1)))))&amp;""</f>
        <v>#REF!</v>
      </c>
      <c r="AX738" s="43" t="e">
        <f t="array" aca="1" ref="AX738" ca="1">INDEX(ColClas1,MIN(IF(Tron1=$AT738,IF(COUNTIF($AV738:AW738,Clas1)=0,ROW(Clas1)))))&amp;""</f>
        <v>#REF!</v>
      </c>
      <c r="AY738" s="43" t="e">
        <f t="array" aca="1" ref="AY738" ca="1">INDEX(ColClas1,MIN(IF(Tron1=$AT738,IF(COUNTIF($AV738:AX738,Clas1)=0,ROW(Clas1)))))&amp;""</f>
        <v>#REF!</v>
      </c>
      <c r="AZ738" s="43" t="e">
        <f t="array" aca="1" ref="AZ738" ca="1">INDEX(ColClas1,MIN(IF(Tron1=$AT738,IF(COUNTIF($AV738:AY738,Clas1)=0,ROW(Clas1)))))&amp;""</f>
        <v>#REF!</v>
      </c>
      <c r="BA738" s="43" t="e">
        <f t="array" aca="1" ref="BA738" ca="1">INDEX(ColClas1,MIN(IF(Tron1=$AT738,IF(COUNTIF($AV738:AZ738,Clas1)=0,ROW(Clas1)))))&amp;""</f>
        <v>#REF!</v>
      </c>
    </row>
    <row r="739" spans="1:53" x14ac:dyDescent="0.25">
      <c r="A739" s="35">
        <v>729</v>
      </c>
      <c r="B739" s="41" t="str">
        <f>IF(COUNTIF(C$11:C738,C739)=0,B738&amp;C739,B738)</f>
        <v/>
      </c>
      <c r="C739" s="116" t="str">
        <f t="shared" si="251"/>
        <v/>
      </c>
      <c r="D739" s="114"/>
      <c r="E739" s="3"/>
      <c r="F739" s="2" t="e">
        <f t="shared" si="246"/>
        <v>#REF!</v>
      </c>
      <c r="G739" s="2" t="e">
        <f t="shared" si="247"/>
        <v>#REF!</v>
      </c>
      <c r="H739" s="2" t="e">
        <f t="shared" si="248"/>
        <v>#REF!</v>
      </c>
      <c r="I739" s="4"/>
      <c r="J739" s="4"/>
      <c r="K739" s="4"/>
      <c r="L739" s="4"/>
      <c r="M739" s="4"/>
      <c r="N739" s="4"/>
      <c r="O739" s="4"/>
      <c r="P739" s="4"/>
      <c r="Q739" s="2" t="str">
        <f t="shared" si="252"/>
        <v/>
      </c>
      <c r="R739" s="2" t="str">
        <f t="shared" si="253"/>
        <v/>
      </c>
      <c r="S739" s="2" t="str">
        <f t="shared" si="254"/>
        <v/>
      </c>
      <c r="T739" s="2">
        <f t="shared" si="264"/>
        <v>0</v>
      </c>
      <c r="U739" s="2" t="str">
        <f t="shared" si="255"/>
        <v/>
      </c>
      <c r="V739" s="2" t="str">
        <f t="shared" si="256"/>
        <v/>
      </c>
      <c r="W739" s="2" t="str">
        <f t="shared" si="257"/>
        <v/>
      </c>
      <c r="X739" s="5" t="str">
        <f t="shared" si="263"/>
        <v/>
      </c>
      <c r="Y739" s="2" t="str">
        <f t="shared" si="258"/>
        <v/>
      </c>
      <c r="Z739" s="2" t="str">
        <f t="shared" si="259"/>
        <v/>
      </c>
      <c r="AA739" s="4"/>
      <c r="AB739" s="4"/>
      <c r="AC739" s="4"/>
      <c r="AD739" s="4"/>
      <c r="AE739" s="4"/>
      <c r="AF739" s="4"/>
      <c r="AG739" s="4"/>
      <c r="AH739" s="4"/>
      <c r="AI739" s="2" t="str">
        <f t="shared" si="265"/>
        <v/>
      </c>
      <c r="AJ739" s="2" t="str">
        <f t="shared" si="260"/>
        <v/>
      </c>
      <c r="AK739" s="6" t="e">
        <f>VLOOKUP(C739,#REF!,10,FALSE)</f>
        <v>#REF!</v>
      </c>
      <c r="AL739" s="4"/>
      <c r="AM739" s="2" t="str">
        <f t="shared" si="261"/>
        <v/>
      </c>
      <c r="AN739" s="2" t="str">
        <f t="shared" si="262"/>
        <v/>
      </c>
      <c r="AO739" s="7" t="e">
        <f t="shared" si="249"/>
        <v>#VALUE!</v>
      </c>
      <c r="AP739" s="117"/>
      <c r="AQ739" s="8" t="str">
        <f t="shared" si="250"/>
        <v/>
      </c>
      <c r="AR739" s="9"/>
      <c r="AS739" s="1" t="str">
        <f t="shared" si="266"/>
        <v/>
      </c>
      <c r="AT739" s="43" t="e">
        <f>#REF!</f>
        <v>#REF!</v>
      </c>
      <c r="AU739" s="43" t="str">
        <f t="shared" ca="1" si="267"/>
        <v/>
      </c>
      <c r="AW739" s="43" t="e">
        <f t="array" aca="1" ref="AW739" ca="1">INDEX(ColClas1,MIN(IF(Tron1=$AT739,IF(COUNTIF($AV739:AV739,Clas1)=0,ROW(Clas1)))))&amp;""</f>
        <v>#REF!</v>
      </c>
      <c r="AX739" s="43" t="e">
        <f t="array" aca="1" ref="AX739" ca="1">INDEX(ColClas1,MIN(IF(Tron1=$AT739,IF(COUNTIF($AV739:AW739,Clas1)=0,ROW(Clas1)))))&amp;""</f>
        <v>#REF!</v>
      </c>
      <c r="AY739" s="43" t="e">
        <f t="array" aca="1" ref="AY739" ca="1">INDEX(ColClas1,MIN(IF(Tron1=$AT739,IF(COUNTIF($AV739:AX739,Clas1)=0,ROW(Clas1)))))&amp;""</f>
        <v>#REF!</v>
      </c>
      <c r="AZ739" s="43" t="e">
        <f t="array" aca="1" ref="AZ739" ca="1">INDEX(ColClas1,MIN(IF(Tron1=$AT739,IF(COUNTIF($AV739:AY739,Clas1)=0,ROW(Clas1)))))&amp;""</f>
        <v>#REF!</v>
      </c>
      <c r="BA739" s="43" t="e">
        <f t="array" aca="1" ref="BA739" ca="1">INDEX(ColClas1,MIN(IF(Tron1=$AT739,IF(COUNTIF($AV739:AZ739,Clas1)=0,ROW(Clas1)))))&amp;""</f>
        <v>#REF!</v>
      </c>
    </row>
    <row r="740" spans="1:53" x14ac:dyDescent="0.25">
      <c r="A740" s="35">
        <v>730</v>
      </c>
      <c r="B740" s="41" t="str">
        <f>IF(COUNTIF(C$11:C739,C740)=0,B739&amp;C740,B739)</f>
        <v/>
      </c>
      <c r="C740" s="116" t="str">
        <f t="shared" si="251"/>
        <v/>
      </c>
      <c r="D740" s="114"/>
      <c r="E740" s="3"/>
      <c r="F740" s="2" t="e">
        <f t="shared" si="246"/>
        <v>#REF!</v>
      </c>
      <c r="G740" s="2" t="e">
        <f t="shared" si="247"/>
        <v>#REF!</v>
      </c>
      <c r="H740" s="2" t="e">
        <f t="shared" si="248"/>
        <v>#REF!</v>
      </c>
      <c r="I740" s="4"/>
      <c r="J740" s="4"/>
      <c r="K740" s="4"/>
      <c r="L740" s="4"/>
      <c r="M740" s="4"/>
      <c r="N740" s="4"/>
      <c r="O740" s="4"/>
      <c r="P740" s="4"/>
      <c r="Q740" s="2" t="str">
        <f t="shared" si="252"/>
        <v/>
      </c>
      <c r="R740" s="2" t="str">
        <f t="shared" si="253"/>
        <v/>
      </c>
      <c r="S740" s="2" t="str">
        <f t="shared" si="254"/>
        <v/>
      </c>
      <c r="T740" s="2">
        <f t="shared" si="264"/>
        <v>0</v>
      </c>
      <c r="U740" s="2" t="str">
        <f t="shared" si="255"/>
        <v/>
      </c>
      <c r="V740" s="2" t="str">
        <f t="shared" si="256"/>
        <v/>
      </c>
      <c r="W740" s="2" t="str">
        <f t="shared" si="257"/>
        <v/>
      </c>
      <c r="X740" s="5" t="str">
        <f t="shared" si="263"/>
        <v/>
      </c>
      <c r="Y740" s="2" t="str">
        <f t="shared" si="258"/>
        <v/>
      </c>
      <c r="Z740" s="2" t="str">
        <f t="shared" si="259"/>
        <v/>
      </c>
      <c r="AA740" s="4"/>
      <c r="AB740" s="4"/>
      <c r="AC740" s="4"/>
      <c r="AD740" s="4"/>
      <c r="AE740" s="4"/>
      <c r="AF740" s="4"/>
      <c r="AG740" s="4"/>
      <c r="AH740" s="4"/>
      <c r="AI740" s="2" t="str">
        <f t="shared" si="265"/>
        <v/>
      </c>
      <c r="AJ740" s="2" t="str">
        <f t="shared" si="260"/>
        <v/>
      </c>
      <c r="AK740" s="6" t="e">
        <f>VLOOKUP(C740,#REF!,10,FALSE)</f>
        <v>#REF!</v>
      </c>
      <c r="AL740" s="4"/>
      <c r="AM740" s="2" t="str">
        <f t="shared" si="261"/>
        <v/>
      </c>
      <c r="AN740" s="2" t="str">
        <f t="shared" si="262"/>
        <v/>
      </c>
      <c r="AO740" s="7" t="e">
        <f t="shared" si="249"/>
        <v>#VALUE!</v>
      </c>
      <c r="AP740" s="117"/>
      <c r="AQ740" s="8" t="str">
        <f t="shared" si="250"/>
        <v/>
      </c>
      <c r="AR740" s="9"/>
      <c r="AS740" s="1" t="str">
        <f t="shared" si="266"/>
        <v/>
      </c>
      <c r="AT740" s="43" t="e">
        <f>#REF!</f>
        <v>#REF!</v>
      </c>
      <c r="AU740" s="43" t="str">
        <f t="shared" ca="1" si="267"/>
        <v/>
      </c>
      <c r="AW740" s="43" t="e">
        <f t="array" aca="1" ref="AW740" ca="1">INDEX(ColClas1,MIN(IF(Tron1=$AT740,IF(COUNTIF($AV740:AV740,Clas1)=0,ROW(Clas1)))))&amp;""</f>
        <v>#REF!</v>
      </c>
      <c r="AX740" s="43" t="e">
        <f t="array" aca="1" ref="AX740" ca="1">INDEX(ColClas1,MIN(IF(Tron1=$AT740,IF(COUNTIF($AV740:AW740,Clas1)=0,ROW(Clas1)))))&amp;""</f>
        <v>#REF!</v>
      </c>
      <c r="AY740" s="43" t="e">
        <f t="array" aca="1" ref="AY740" ca="1">INDEX(ColClas1,MIN(IF(Tron1=$AT740,IF(COUNTIF($AV740:AX740,Clas1)=0,ROW(Clas1)))))&amp;""</f>
        <v>#REF!</v>
      </c>
      <c r="AZ740" s="43" t="e">
        <f t="array" aca="1" ref="AZ740" ca="1">INDEX(ColClas1,MIN(IF(Tron1=$AT740,IF(COUNTIF($AV740:AY740,Clas1)=0,ROW(Clas1)))))&amp;""</f>
        <v>#REF!</v>
      </c>
      <c r="BA740" s="43" t="e">
        <f t="array" aca="1" ref="BA740" ca="1">INDEX(ColClas1,MIN(IF(Tron1=$AT740,IF(COUNTIF($AV740:AZ740,Clas1)=0,ROW(Clas1)))))&amp;""</f>
        <v>#REF!</v>
      </c>
    </row>
    <row r="741" spans="1:53" x14ac:dyDescent="0.25">
      <c r="A741" s="35">
        <v>731</v>
      </c>
      <c r="B741" s="41" t="str">
        <f>IF(COUNTIF(C$11:C740,C741)=0,B740&amp;C741,B740)</f>
        <v/>
      </c>
      <c r="C741" s="116" t="str">
        <f t="shared" si="251"/>
        <v/>
      </c>
      <c r="D741" s="114"/>
      <c r="E741" s="3"/>
      <c r="F741" s="2" t="e">
        <f t="shared" si="246"/>
        <v>#REF!</v>
      </c>
      <c r="G741" s="2" t="e">
        <f t="shared" si="247"/>
        <v>#REF!</v>
      </c>
      <c r="H741" s="2" t="e">
        <f t="shared" si="248"/>
        <v>#REF!</v>
      </c>
      <c r="I741" s="4"/>
      <c r="J741" s="4"/>
      <c r="K741" s="4"/>
      <c r="L741" s="4"/>
      <c r="M741" s="4"/>
      <c r="N741" s="4"/>
      <c r="O741" s="4"/>
      <c r="P741" s="4"/>
      <c r="Q741" s="2" t="str">
        <f t="shared" si="252"/>
        <v/>
      </c>
      <c r="R741" s="2" t="str">
        <f t="shared" si="253"/>
        <v/>
      </c>
      <c r="S741" s="2" t="str">
        <f t="shared" si="254"/>
        <v/>
      </c>
      <c r="T741" s="2">
        <f t="shared" si="264"/>
        <v>0</v>
      </c>
      <c r="U741" s="2" t="str">
        <f t="shared" si="255"/>
        <v/>
      </c>
      <c r="V741" s="2" t="str">
        <f t="shared" si="256"/>
        <v/>
      </c>
      <c r="W741" s="2" t="str">
        <f t="shared" si="257"/>
        <v/>
      </c>
      <c r="X741" s="5" t="str">
        <f t="shared" si="263"/>
        <v/>
      </c>
      <c r="Y741" s="2" t="str">
        <f t="shared" si="258"/>
        <v/>
      </c>
      <c r="Z741" s="2" t="str">
        <f t="shared" si="259"/>
        <v/>
      </c>
      <c r="AA741" s="4"/>
      <c r="AB741" s="4"/>
      <c r="AC741" s="4"/>
      <c r="AD741" s="4"/>
      <c r="AE741" s="4"/>
      <c r="AF741" s="4"/>
      <c r="AG741" s="4"/>
      <c r="AH741" s="4"/>
      <c r="AI741" s="2" t="str">
        <f t="shared" si="265"/>
        <v/>
      </c>
      <c r="AJ741" s="2" t="str">
        <f t="shared" si="260"/>
        <v/>
      </c>
      <c r="AK741" s="6" t="e">
        <f>VLOOKUP(C741,#REF!,10,FALSE)</f>
        <v>#REF!</v>
      </c>
      <c r="AL741" s="4"/>
      <c r="AM741" s="2" t="str">
        <f t="shared" si="261"/>
        <v/>
      </c>
      <c r="AN741" s="2" t="str">
        <f t="shared" si="262"/>
        <v/>
      </c>
      <c r="AO741" s="7" t="e">
        <f t="shared" si="249"/>
        <v>#VALUE!</v>
      </c>
      <c r="AP741" s="117"/>
      <c r="AQ741" s="8" t="str">
        <f t="shared" si="250"/>
        <v/>
      </c>
      <c r="AR741" s="9"/>
      <c r="AS741" s="1" t="str">
        <f t="shared" si="266"/>
        <v/>
      </c>
      <c r="AT741" s="43" t="e">
        <f>#REF!</f>
        <v>#REF!</v>
      </c>
      <c r="AU741" s="43" t="str">
        <f t="shared" ca="1" si="267"/>
        <v/>
      </c>
      <c r="AW741" s="43" t="e">
        <f t="array" aca="1" ref="AW741" ca="1">INDEX(ColClas1,MIN(IF(Tron1=$AT741,IF(COUNTIF($AV741:AV741,Clas1)=0,ROW(Clas1)))))&amp;""</f>
        <v>#REF!</v>
      </c>
      <c r="AX741" s="43" t="e">
        <f t="array" aca="1" ref="AX741" ca="1">INDEX(ColClas1,MIN(IF(Tron1=$AT741,IF(COUNTIF($AV741:AW741,Clas1)=0,ROW(Clas1)))))&amp;""</f>
        <v>#REF!</v>
      </c>
      <c r="AY741" s="43" t="e">
        <f t="array" aca="1" ref="AY741" ca="1">INDEX(ColClas1,MIN(IF(Tron1=$AT741,IF(COUNTIF($AV741:AX741,Clas1)=0,ROW(Clas1)))))&amp;""</f>
        <v>#REF!</v>
      </c>
      <c r="AZ741" s="43" t="e">
        <f t="array" aca="1" ref="AZ741" ca="1">INDEX(ColClas1,MIN(IF(Tron1=$AT741,IF(COUNTIF($AV741:AY741,Clas1)=0,ROW(Clas1)))))&amp;""</f>
        <v>#REF!</v>
      </c>
      <c r="BA741" s="43" t="e">
        <f t="array" aca="1" ref="BA741" ca="1">INDEX(ColClas1,MIN(IF(Tron1=$AT741,IF(COUNTIF($AV741:AZ741,Clas1)=0,ROW(Clas1)))))&amp;""</f>
        <v>#REF!</v>
      </c>
    </row>
    <row r="742" spans="1:53" x14ac:dyDescent="0.25">
      <c r="A742" s="35">
        <v>732</v>
      </c>
      <c r="B742" s="41" t="str">
        <f>IF(COUNTIF(C$11:C741,C742)=0,B741&amp;C742,B741)</f>
        <v/>
      </c>
      <c r="C742" s="116" t="str">
        <f t="shared" si="251"/>
        <v/>
      </c>
      <c r="D742" s="114"/>
      <c r="E742" s="3"/>
      <c r="F742" s="2" t="e">
        <f t="shared" si="246"/>
        <v>#REF!</v>
      </c>
      <c r="G742" s="2" t="e">
        <f t="shared" si="247"/>
        <v>#REF!</v>
      </c>
      <c r="H742" s="2" t="e">
        <f t="shared" si="248"/>
        <v>#REF!</v>
      </c>
      <c r="I742" s="4"/>
      <c r="J742" s="4"/>
      <c r="K742" s="4"/>
      <c r="L742" s="4"/>
      <c r="M742" s="4"/>
      <c r="N742" s="4"/>
      <c r="O742" s="4"/>
      <c r="P742" s="4"/>
      <c r="Q742" s="2" t="str">
        <f t="shared" si="252"/>
        <v/>
      </c>
      <c r="R742" s="2" t="str">
        <f t="shared" si="253"/>
        <v/>
      </c>
      <c r="S742" s="2" t="str">
        <f t="shared" si="254"/>
        <v/>
      </c>
      <c r="T742" s="2">
        <f t="shared" si="264"/>
        <v>0</v>
      </c>
      <c r="U742" s="2" t="str">
        <f t="shared" si="255"/>
        <v/>
      </c>
      <c r="V742" s="2" t="str">
        <f t="shared" si="256"/>
        <v/>
      </c>
      <c r="W742" s="2" t="str">
        <f t="shared" si="257"/>
        <v/>
      </c>
      <c r="X742" s="5" t="str">
        <f t="shared" si="263"/>
        <v/>
      </c>
      <c r="Y742" s="2" t="str">
        <f t="shared" si="258"/>
        <v/>
      </c>
      <c r="Z742" s="2" t="str">
        <f t="shared" si="259"/>
        <v/>
      </c>
      <c r="AA742" s="4"/>
      <c r="AB742" s="4"/>
      <c r="AC742" s="4"/>
      <c r="AD742" s="4"/>
      <c r="AE742" s="4"/>
      <c r="AF742" s="4"/>
      <c r="AG742" s="4"/>
      <c r="AH742" s="4"/>
      <c r="AI742" s="2" t="str">
        <f t="shared" si="265"/>
        <v/>
      </c>
      <c r="AJ742" s="2" t="str">
        <f t="shared" si="260"/>
        <v/>
      </c>
      <c r="AK742" s="6" t="e">
        <f>VLOOKUP(C742,#REF!,10,FALSE)</f>
        <v>#REF!</v>
      </c>
      <c r="AL742" s="4"/>
      <c r="AM742" s="2" t="str">
        <f t="shared" si="261"/>
        <v/>
      </c>
      <c r="AN742" s="2" t="str">
        <f t="shared" si="262"/>
        <v/>
      </c>
      <c r="AO742" s="7" t="e">
        <f t="shared" si="249"/>
        <v>#VALUE!</v>
      </c>
      <c r="AP742" s="117"/>
      <c r="AQ742" s="8" t="str">
        <f t="shared" si="250"/>
        <v/>
      </c>
      <c r="AR742" s="9"/>
      <c r="AS742" s="1" t="str">
        <f t="shared" si="266"/>
        <v/>
      </c>
      <c r="AT742" s="43" t="e">
        <f>#REF!</f>
        <v>#REF!</v>
      </c>
      <c r="AU742" s="43" t="str">
        <f t="shared" ca="1" si="267"/>
        <v/>
      </c>
      <c r="AW742" s="43" t="e">
        <f t="array" aca="1" ref="AW742" ca="1">INDEX(ColClas1,MIN(IF(Tron1=$AT742,IF(COUNTIF($AV742:AV742,Clas1)=0,ROW(Clas1)))))&amp;""</f>
        <v>#REF!</v>
      </c>
      <c r="AX742" s="43" t="e">
        <f t="array" aca="1" ref="AX742" ca="1">INDEX(ColClas1,MIN(IF(Tron1=$AT742,IF(COUNTIF($AV742:AW742,Clas1)=0,ROW(Clas1)))))&amp;""</f>
        <v>#REF!</v>
      </c>
      <c r="AY742" s="43" t="e">
        <f t="array" aca="1" ref="AY742" ca="1">INDEX(ColClas1,MIN(IF(Tron1=$AT742,IF(COUNTIF($AV742:AX742,Clas1)=0,ROW(Clas1)))))&amp;""</f>
        <v>#REF!</v>
      </c>
      <c r="AZ742" s="43" t="e">
        <f t="array" aca="1" ref="AZ742" ca="1">INDEX(ColClas1,MIN(IF(Tron1=$AT742,IF(COUNTIF($AV742:AY742,Clas1)=0,ROW(Clas1)))))&amp;""</f>
        <v>#REF!</v>
      </c>
      <c r="BA742" s="43" t="e">
        <f t="array" aca="1" ref="BA742" ca="1">INDEX(ColClas1,MIN(IF(Tron1=$AT742,IF(COUNTIF($AV742:AZ742,Clas1)=0,ROW(Clas1)))))&amp;""</f>
        <v>#REF!</v>
      </c>
    </row>
    <row r="743" spans="1:53" x14ac:dyDescent="0.25">
      <c r="A743" s="35">
        <v>733</v>
      </c>
      <c r="B743" s="41" t="str">
        <f>IF(COUNTIF(C$11:C742,C743)=0,B742&amp;C743,B742)</f>
        <v/>
      </c>
      <c r="C743" s="116" t="str">
        <f t="shared" si="251"/>
        <v/>
      </c>
      <c r="D743" s="114"/>
      <c r="E743" s="3"/>
      <c r="F743" s="2" t="e">
        <f t="shared" si="246"/>
        <v>#REF!</v>
      </c>
      <c r="G743" s="2" t="e">
        <f t="shared" si="247"/>
        <v>#REF!</v>
      </c>
      <c r="H743" s="2" t="e">
        <f t="shared" si="248"/>
        <v>#REF!</v>
      </c>
      <c r="I743" s="4"/>
      <c r="J743" s="4"/>
      <c r="K743" s="4"/>
      <c r="L743" s="4"/>
      <c r="M743" s="4"/>
      <c r="N743" s="4"/>
      <c r="O743" s="4"/>
      <c r="P743" s="4"/>
      <c r="Q743" s="2" t="str">
        <f t="shared" si="252"/>
        <v/>
      </c>
      <c r="R743" s="2" t="str">
        <f t="shared" si="253"/>
        <v/>
      </c>
      <c r="S743" s="2" t="str">
        <f t="shared" si="254"/>
        <v/>
      </c>
      <c r="T743" s="2">
        <f t="shared" si="264"/>
        <v>0</v>
      </c>
      <c r="U743" s="2" t="str">
        <f t="shared" si="255"/>
        <v/>
      </c>
      <c r="V743" s="2" t="str">
        <f t="shared" si="256"/>
        <v/>
      </c>
      <c r="W743" s="2" t="str">
        <f t="shared" si="257"/>
        <v/>
      </c>
      <c r="X743" s="5" t="str">
        <f t="shared" si="263"/>
        <v/>
      </c>
      <c r="Y743" s="2" t="str">
        <f t="shared" si="258"/>
        <v/>
      </c>
      <c r="Z743" s="2" t="str">
        <f t="shared" si="259"/>
        <v/>
      </c>
      <c r="AA743" s="4"/>
      <c r="AB743" s="4"/>
      <c r="AC743" s="4"/>
      <c r="AD743" s="4"/>
      <c r="AE743" s="4"/>
      <c r="AF743" s="4"/>
      <c r="AG743" s="4"/>
      <c r="AH743" s="4"/>
      <c r="AI743" s="2" t="str">
        <f t="shared" si="265"/>
        <v/>
      </c>
      <c r="AJ743" s="2" t="str">
        <f t="shared" si="260"/>
        <v/>
      </c>
      <c r="AK743" s="6" t="e">
        <f>VLOOKUP(C743,#REF!,10,FALSE)</f>
        <v>#REF!</v>
      </c>
      <c r="AL743" s="4"/>
      <c r="AM743" s="2" t="str">
        <f t="shared" si="261"/>
        <v/>
      </c>
      <c r="AN743" s="2" t="str">
        <f t="shared" si="262"/>
        <v/>
      </c>
      <c r="AO743" s="7" t="e">
        <f t="shared" si="249"/>
        <v>#VALUE!</v>
      </c>
      <c r="AP743" s="117"/>
      <c r="AQ743" s="8" t="str">
        <f t="shared" si="250"/>
        <v/>
      </c>
      <c r="AR743" s="9"/>
      <c r="AS743" s="1" t="str">
        <f t="shared" si="266"/>
        <v/>
      </c>
      <c r="AT743" s="43" t="e">
        <f>#REF!</f>
        <v>#REF!</v>
      </c>
      <c r="AU743" s="43" t="str">
        <f t="shared" ca="1" si="267"/>
        <v/>
      </c>
      <c r="AW743" s="43" t="e">
        <f t="array" aca="1" ref="AW743" ca="1">INDEX(ColClas1,MIN(IF(Tron1=$AT743,IF(COUNTIF($AV743:AV743,Clas1)=0,ROW(Clas1)))))&amp;""</f>
        <v>#REF!</v>
      </c>
      <c r="AX743" s="43" t="e">
        <f t="array" aca="1" ref="AX743" ca="1">INDEX(ColClas1,MIN(IF(Tron1=$AT743,IF(COUNTIF($AV743:AW743,Clas1)=0,ROW(Clas1)))))&amp;""</f>
        <v>#REF!</v>
      </c>
      <c r="AY743" s="43" t="e">
        <f t="array" aca="1" ref="AY743" ca="1">INDEX(ColClas1,MIN(IF(Tron1=$AT743,IF(COUNTIF($AV743:AX743,Clas1)=0,ROW(Clas1)))))&amp;""</f>
        <v>#REF!</v>
      </c>
      <c r="AZ743" s="43" t="e">
        <f t="array" aca="1" ref="AZ743" ca="1">INDEX(ColClas1,MIN(IF(Tron1=$AT743,IF(COUNTIF($AV743:AY743,Clas1)=0,ROW(Clas1)))))&amp;""</f>
        <v>#REF!</v>
      </c>
      <c r="BA743" s="43" t="e">
        <f t="array" aca="1" ref="BA743" ca="1">INDEX(ColClas1,MIN(IF(Tron1=$AT743,IF(COUNTIF($AV743:AZ743,Clas1)=0,ROW(Clas1)))))&amp;""</f>
        <v>#REF!</v>
      </c>
    </row>
    <row r="744" spans="1:53" x14ac:dyDescent="0.25">
      <c r="A744" s="35">
        <v>734</v>
      </c>
      <c r="B744" s="41" t="str">
        <f>IF(COUNTIF(C$11:C743,C744)=0,B743&amp;C744,B743)</f>
        <v/>
      </c>
      <c r="C744" s="116" t="str">
        <f t="shared" si="251"/>
        <v/>
      </c>
      <c r="D744" s="114"/>
      <c r="E744" s="3"/>
      <c r="F744" s="2" t="e">
        <f t="shared" si="246"/>
        <v>#REF!</v>
      </c>
      <c r="G744" s="2" t="e">
        <f t="shared" si="247"/>
        <v>#REF!</v>
      </c>
      <c r="H744" s="2" t="e">
        <f t="shared" si="248"/>
        <v>#REF!</v>
      </c>
      <c r="I744" s="4"/>
      <c r="J744" s="4"/>
      <c r="K744" s="4"/>
      <c r="L744" s="4"/>
      <c r="M744" s="4"/>
      <c r="N744" s="4"/>
      <c r="O744" s="4"/>
      <c r="P744" s="4"/>
      <c r="Q744" s="2" t="str">
        <f t="shared" si="252"/>
        <v/>
      </c>
      <c r="R744" s="2" t="str">
        <f t="shared" si="253"/>
        <v/>
      </c>
      <c r="S744" s="2" t="str">
        <f t="shared" si="254"/>
        <v/>
      </c>
      <c r="T744" s="2">
        <f t="shared" si="264"/>
        <v>0</v>
      </c>
      <c r="U744" s="2" t="str">
        <f t="shared" si="255"/>
        <v/>
      </c>
      <c r="V744" s="2" t="str">
        <f t="shared" si="256"/>
        <v/>
      </c>
      <c r="W744" s="2" t="str">
        <f t="shared" si="257"/>
        <v/>
      </c>
      <c r="X744" s="5" t="str">
        <f t="shared" si="263"/>
        <v/>
      </c>
      <c r="Y744" s="2" t="str">
        <f t="shared" si="258"/>
        <v/>
      </c>
      <c r="Z744" s="2" t="str">
        <f t="shared" si="259"/>
        <v/>
      </c>
      <c r="AA744" s="4"/>
      <c r="AB744" s="4"/>
      <c r="AC744" s="4"/>
      <c r="AD744" s="4"/>
      <c r="AE744" s="4"/>
      <c r="AF744" s="4"/>
      <c r="AG744" s="4"/>
      <c r="AH744" s="4"/>
      <c r="AI744" s="2" t="str">
        <f t="shared" si="265"/>
        <v/>
      </c>
      <c r="AJ744" s="2" t="str">
        <f t="shared" si="260"/>
        <v/>
      </c>
      <c r="AK744" s="6" t="e">
        <f>VLOOKUP(C744,#REF!,10,FALSE)</f>
        <v>#REF!</v>
      </c>
      <c r="AL744" s="4"/>
      <c r="AM744" s="2" t="str">
        <f t="shared" si="261"/>
        <v/>
      </c>
      <c r="AN744" s="2" t="str">
        <f t="shared" si="262"/>
        <v/>
      </c>
      <c r="AO744" s="7" t="e">
        <f t="shared" si="249"/>
        <v>#VALUE!</v>
      </c>
      <c r="AP744" s="117"/>
      <c r="AQ744" s="8" t="str">
        <f t="shared" si="250"/>
        <v/>
      </c>
      <c r="AR744" s="9"/>
      <c r="AS744" s="1" t="str">
        <f t="shared" si="266"/>
        <v/>
      </c>
      <c r="AT744" s="43" t="e">
        <f>#REF!</f>
        <v>#REF!</v>
      </c>
      <c r="AU744" s="43" t="str">
        <f t="shared" ca="1" si="267"/>
        <v/>
      </c>
      <c r="AW744" s="43" t="e">
        <f t="array" aca="1" ref="AW744" ca="1">INDEX(ColClas1,MIN(IF(Tron1=$AT744,IF(COUNTIF($AV744:AV744,Clas1)=0,ROW(Clas1)))))&amp;""</f>
        <v>#REF!</v>
      </c>
      <c r="AX744" s="43" t="e">
        <f t="array" aca="1" ref="AX744" ca="1">INDEX(ColClas1,MIN(IF(Tron1=$AT744,IF(COUNTIF($AV744:AW744,Clas1)=0,ROW(Clas1)))))&amp;""</f>
        <v>#REF!</v>
      </c>
      <c r="AY744" s="43" t="e">
        <f t="array" aca="1" ref="AY744" ca="1">INDEX(ColClas1,MIN(IF(Tron1=$AT744,IF(COUNTIF($AV744:AX744,Clas1)=0,ROW(Clas1)))))&amp;""</f>
        <v>#REF!</v>
      </c>
      <c r="AZ744" s="43" t="e">
        <f t="array" aca="1" ref="AZ744" ca="1">INDEX(ColClas1,MIN(IF(Tron1=$AT744,IF(COUNTIF($AV744:AY744,Clas1)=0,ROW(Clas1)))))&amp;""</f>
        <v>#REF!</v>
      </c>
      <c r="BA744" s="43" t="e">
        <f t="array" aca="1" ref="BA744" ca="1">INDEX(ColClas1,MIN(IF(Tron1=$AT744,IF(COUNTIF($AV744:AZ744,Clas1)=0,ROW(Clas1)))))&amp;""</f>
        <v>#REF!</v>
      </c>
    </row>
    <row r="745" spans="1:53" x14ac:dyDescent="0.25">
      <c r="A745" s="35">
        <v>735</v>
      </c>
      <c r="B745" s="41" t="str">
        <f>IF(COUNTIF(C$11:C744,C745)=0,B744&amp;C745,B744)</f>
        <v/>
      </c>
      <c r="C745" s="116" t="str">
        <f t="shared" si="251"/>
        <v/>
      </c>
      <c r="D745" s="114"/>
      <c r="E745" s="3"/>
      <c r="F745" s="2" t="e">
        <f t="shared" si="246"/>
        <v>#REF!</v>
      </c>
      <c r="G745" s="2" t="e">
        <f t="shared" si="247"/>
        <v>#REF!</v>
      </c>
      <c r="H745" s="2" t="e">
        <f t="shared" si="248"/>
        <v>#REF!</v>
      </c>
      <c r="I745" s="4"/>
      <c r="J745" s="4"/>
      <c r="K745" s="4"/>
      <c r="L745" s="4"/>
      <c r="M745" s="4"/>
      <c r="N745" s="4"/>
      <c r="O745" s="4"/>
      <c r="P745" s="4"/>
      <c r="Q745" s="2" t="str">
        <f t="shared" si="252"/>
        <v/>
      </c>
      <c r="R745" s="2" t="str">
        <f t="shared" si="253"/>
        <v/>
      </c>
      <c r="S745" s="2" t="str">
        <f t="shared" si="254"/>
        <v/>
      </c>
      <c r="T745" s="2">
        <f t="shared" si="264"/>
        <v>0</v>
      </c>
      <c r="U745" s="2" t="str">
        <f t="shared" si="255"/>
        <v/>
      </c>
      <c r="V745" s="2" t="str">
        <f t="shared" si="256"/>
        <v/>
      </c>
      <c r="W745" s="2" t="str">
        <f t="shared" si="257"/>
        <v/>
      </c>
      <c r="X745" s="5" t="str">
        <f t="shared" si="263"/>
        <v/>
      </c>
      <c r="Y745" s="2" t="str">
        <f t="shared" si="258"/>
        <v/>
      </c>
      <c r="Z745" s="2" t="str">
        <f t="shared" si="259"/>
        <v/>
      </c>
      <c r="AA745" s="4"/>
      <c r="AB745" s="4"/>
      <c r="AC745" s="4"/>
      <c r="AD745" s="4"/>
      <c r="AE745" s="4"/>
      <c r="AF745" s="4"/>
      <c r="AG745" s="4"/>
      <c r="AH745" s="4"/>
      <c r="AI745" s="2" t="str">
        <f t="shared" si="265"/>
        <v/>
      </c>
      <c r="AJ745" s="2" t="str">
        <f t="shared" si="260"/>
        <v/>
      </c>
      <c r="AK745" s="6" t="e">
        <f>VLOOKUP(C745,#REF!,10,FALSE)</f>
        <v>#REF!</v>
      </c>
      <c r="AL745" s="4"/>
      <c r="AM745" s="2" t="str">
        <f t="shared" si="261"/>
        <v/>
      </c>
      <c r="AN745" s="2" t="str">
        <f t="shared" si="262"/>
        <v/>
      </c>
      <c r="AO745" s="7" t="e">
        <f t="shared" si="249"/>
        <v>#VALUE!</v>
      </c>
      <c r="AP745" s="117"/>
      <c r="AQ745" s="8" t="str">
        <f t="shared" si="250"/>
        <v/>
      </c>
      <c r="AR745" s="9"/>
      <c r="AS745" s="1" t="str">
        <f t="shared" si="266"/>
        <v/>
      </c>
      <c r="AT745" s="43" t="e">
        <f>#REF!</f>
        <v>#REF!</v>
      </c>
      <c r="AU745" s="43" t="str">
        <f t="shared" ca="1" si="267"/>
        <v/>
      </c>
      <c r="AW745" s="43" t="e">
        <f t="array" aca="1" ref="AW745" ca="1">INDEX(ColClas1,MIN(IF(Tron1=$AT745,IF(COUNTIF($AV745:AV745,Clas1)=0,ROW(Clas1)))))&amp;""</f>
        <v>#REF!</v>
      </c>
      <c r="AX745" s="43" t="e">
        <f t="array" aca="1" ref="AX745" ca="1">INDEX(ColClas1,MIN(IF(Tron1=$AT745,IF(COUNTIF($AV745:AW745,Clas1)=0,ROW(Clas1)))))&amp;""</f>
        <v>#REF!</v>
      </c>
      <c r="AY745" s="43" t="e">
        <f t="array" aca="1" ref="AY745" ca="1">INDEX(ColClas1,MIN(IF(Tron1=$AT745,IF(COUNTIF($AV745:AX745,Clas1)=0,ROW(Clas1)))))&amp;""</f>
        <v>#REF!</v>
      </c>
      <c r="AZ745" s="43" t="e">
        <f t="array" aca="1" ref="AZ745" ca="1">INDEX(ColClas1,MIN(IF(Tron1=$AT745,IF(COUNTIF($AV745:AY745,Clas1)=0,ROW(Clas1)))))&amp;""</f>
        <v>#REF!</v>
      </c>
      <c r="BA745" s="43" t="e">
        <f t="array" aca="1" ref="BA745" ca="1">INDEX(ColClas1,MIN(IF(Tron1=$AT745,IF(COUNTIF($AV745:AZ745,Clas1)=0,ROW(Clas1)))))&amp;""</f>
        <v>#REF!</v>
      </c>
    </row>
    <row r="746" spans="1:53" x14ac:dyDescent="0.25">
      <c r="A746" s="35">
        <v>736</v>
      </c>
      <c r="B746" s="41" t="str">
        <f>IF(COUNTIF(C$11:C745,C746)=0,B745&amp;C746,B745)</f>
        <v/>
      </c>
      <c r="C746" s="116" t="str">
        <f t="shared" si="251"/>
        <v/>
      </c>
      <c r="D746" s="114"/>
      <c r="E746" s="3"/>
      <c r="F746" s="2" t="e">
        <f t="shared" si="246"/>
        <v>#REF!</v>
      </c>
      <c r="G746" s="2" t="e">
        <f t="shared" si="247"/>
        <v>#REF!</v>
      </c>
      <c r="H746" s="2" t="e">
        <f t="shared" si="248"/>
        <v>#REF!</v>
      </c>
      <c r="I746" s="4"/>
      <c r="J746" s="4"/>
      <c r="K746" s="4"/>
      <c r="L746" s="4"/>
      <c r="M746" s="4"/>
      <c r="N746" s="4"/>
      <c r="O746" s="4"/>
      <c r="P746" s="4"/>
      <c r="Q746" s="2" t="str">
        <f t="shared" si="252"/>
        <v/>
      </c>
      <c r="R746" s="2" t="str">
        <f t="shared" si="253"/>
        <v/>
      </c>
      <c r="S746" s="2" t="str">
        <f t="shared" si="254"/>
        <v/>
      </c>
      <c r="T746" s="2">
        <f t="shared" si="264"/>
        <v>0</v>
      </c>
      <c r="U746" s="2" t="str">
        <f t="shared" si="255"/>
        <v/>
      </c>
      <c r="V746" s="2" t="str">
        <f t="shared" si="256"/>
        <v/>
      </c>
      <c r="W746" s="2" t="str">
        <f t="shared" si="257"/>
        <v/>
      </c>
      <c r="X746" s="5" t="str">
        <f t="shared" si="263"/>
        <v/>
      </c>
      <c r="Y746" s="2" t="str">
        <f t="shared" si="258"/>
        <v/>
      </c>
      <c r="Z746" s="2" t="str">
        <f t="shared" si="259"/>
        <v/>
      </c>
      <c r="AA746" s="4"/>
      <c r="AB746" s="4"/>
      <c r="AC746" s="4"/>
      <c r="AD746" s="4"/>
      <c r="AE746" s="4"/>
      <c r="AF746" s="4"/>
      <c r="AG746" s="4"/>
      <c r="AH746" s="4"/>
      <c r="AI746" s="2" t="str">
        <f t="shared" si="265"/>
        <v/>
      </c>
      <c r="AJ746" s="2" t="str">
        <f t="shared" si="260"/>
        <v/>
      </c>
      <c r="AK746" s="6" t="e">
        <f>VLOOKUP(C746,#REF!,10,FALSE)</f>
        <v>#REF!</v>
      </c>
      <c r="AL746" s="4"/>
      <c r="AM746" s="2" t="str">
        <f t="shared" si="261"/>
        <v/>
      </c>
      <c r="AN746" s="2" t="str">
        <f t="shared" si="262"/>
        <v/>
      </c>
      <c r="AO746" s="7" t="e">
        <f t="shared" si="249"/>
        <v>#VALUE!</v>
      </c>
      <c r="AP746" s="117"/>
      <c r="AQ746" s="8" t="str">
        <f t="shared" si="250"/>
        <v/>
      </c>
      <c r="AR746" s="9"/>
      <c r="AS746" s="1" t="str">
        <f t="shared" si="266"/>
        <v/>
      </c>
      <c r="AT746" s="43" t="e">
        <f>#REF!</f>
        <v>#REF!</v>
      </c>
      <c r="AU746" s="43" t="str">
        <f t="shared" ca="1" si="267"/>
        <v/>
      </c>
      <c r="AW746" s="43" t="e">
        <f t="array" aca="1" ref="AW746" ca="1">INDEX(ColClas1,MIN(IF(Tron1=$AT746,IF(COUNTIF($AV746:AV746,Clas1)=0,ROW(Clas1)))))&amp;""</f>
        <v>#REF!</v>
      </c>
      <c r="AX746" s="43" t="e">
        <f t="array" aca="1" ref="AX746" ca="1">INDEX(ColClas1,MIN(IF(Tron1=$AT746,IF(COUNTIF($AV746:AW746,Clas1)=0,ROW(Clas1)))))&amp;""</f>
        <v>#REF!</v>
      </c>
      <c r="AY746" s="43" t="e">
        <f t="array" aca="1" ref="AY746" ca="1">INDEX(ColClas1,MIN(IF(Tron1=$AT746,IF(COUNTIF($AV746:AX746,Clas1)=0,ROW(Clas1)))))&amp;""</f>
        <v>#REF!</v>
      </c>
      <c r="AZ746" s="43" t="e">
        <f t="array" aca="1" ref="AZ746" ca="1">INDEX(ColClas1,MIN(IF(Tron1=$AT746,IF(COUNTIF($AV746:AY746,Clas1)=0,ROW(Clas1)))))&amp;""</f>
        <v>#REF!</v>
      </c>
      <c r="BA746" s="43" t="e">
        <f t="array" aca="1" ref="BA746" ca="1">INDEX(ColClas1,MIN(IF(Tron1=$AT746,IF(COUNTIF($AV746:AZ746,Clas1)=0,ROW(Clas1)))))&amp;""</f>
        <v>#REF!</v>
      </c>
    </row>
    <row r="747" spans="1:53" x14ac:dyDescent="0.25">
      <c r="A747" s="35">
        <v>737</v>
      </c>
      <c r="B747" s="41" t="str">
        <f>IF(COUNTIF(C$11:C746,C747)=0,B746&amp;C747,B746)</f>
        <v/>
      </c>
      <c r="C747" s="116" t="str">
        <f t="shared" si="251"/>
        <v/>
      </c>
      <c r="D747" s="114"/>
      <c r="E747" s="3"/>
      <c r="F747" s="2" t="e">
        <f t="shared" si="246"/>
        <v>#REF!</v>
      </c>
      <c r="G747" s="2" t="e">
        <f t="shared" si="247"/>
        <v>#REF!</v>
      </c>
      <c r="H747" s="2" t="e">
        <f t="shared" si="248"/>
        <v>#REF!</v>
      </c>
      <c r="I747" s="4"/>
      <c r="J747" s="4"/>
      <c r="K747" s="4"/>
      <c r="L747" s="4"/>
      <c r="M747" s="4"/>
      <c r="N747" s="4"/>
      <c r="O747" s="4"/>
      <c r="P747" s="4"/>
      <c r="Q747" s="2" t="str">
        <f t="shared" si="252"/>
        <v/>
      </c>
      <c r="R747" s="2" t="str">
        <f t="shared" si="253"/>
        <v/>
      </c>
      <c r="S747" s="2" t="str">
        <f t="shared" si="254"/>
        <v/>
      </c>
      <c r="T747" s="2">
        <f t="shared" si="264"/>
        <v>0</v>
      </c>
      <c r="U747" s="2" t="str">
        <f t="shared" si="255"/>
        <v/>
      </c>
      <c r="V747" s="2" t="str">
        <f t="shared" si="256"/>
        <v/>
      </c>
      <c r="W747" s="2" t="str">
        <f t="shared" si="257"/>
        <v/>
      </c>
      <c r="X747" s="5" t="str">
        <f t="shared" si="263"/>
        <v/>
      </c>
      <c r="Y747" s="2" t="str">
        <f t="shared" si="258"/>
        <v/>
      </c>
      <c r="Z747" s="2" t="str">
        <f t="shared" si="259"/>
        <v/>
      </c>
      <c r="AA747" s="4"/>
      <c r="AB747" s="4"/>
      <c r="AC747" s="4"/>
      <c r="AD747" s="4"/>
      <c r="AE747" s="4"/>
      <c r="AF747" s="4"/>
      <c r="AG747" s="4"/>
      <c r="AH747" s="4"/>
      <c r="AI747" s="2" t="str">
        <f t="shared" si="265"/>
        <v/>
      </c>
      <c r="AJ747" s="2" t="str">
        <f t="shared" si="260"/>
        <v/>
      </c>
      <c r="AK747" s="6" t="e">
        <f>VLOOKUP(C747,#REF!,10,FALSE)</f>
        <v>#REF!</v>
      </c>
      <c r="AL747" s="4"/>
      <c r="AM747" s="2" t="str">
        <f t="shared" si="261"/>
        <v/>
      </c>
      <c r="AN747" s="2" t="str">
        <f t="shared" si="262"/>
        <v/>
      </c>
      <c r="AO747" s="7" t="e">
        <f t="shared" si="249"/>
        <v>#VALUE!</v>
      </c>
      <c r="AP747" s="117"/>
      <c r="AQ747" s="8" t="str">
        <f t="shared" si="250"/>
        <v/>
      </c>
      <c r="AR747" s="9"/>
      <c r="AS747" s="1" t="str">
        <f t="shared" si="266"/>
        <v/>
      </c>
      <c r="AT747" s="43" t="e">
        <f>#REF!</f>
        <v>#REF!</v>
      </c>
      <c r="AU747" s="43" t="str">
        <f t="shared" ca="1" si="267"/>
        <v/>
      </c>
      <c r="AW747" s="43" t="e">
        <f t="array" aca="1" ref="AW747" ca="1">INDEX(ColClas1,MIN(IF(Tron1=$AT747,IF(COUNTIF($AV747:AV747,Clas1)=0,ROW(Clas1)))))&amp;""</f>
        <v>#REF!</v>
      </c>
      <c r="AX747" s="43" t="e">
        <f t="array" aca="1" ref="AX747" ca="1">INDEX(ColClas1,MIN(IF(Tron1=$AT747,IF(COUNTIF($AV747:AW747,Clas1)=0,ROW(Clas1)))))&amp;""</f>
        <v>#REF!</v>
      </c>
      <c r="AY747" s="43" t="e">
        <f t="array" aca="1" ref="AY747" ca="1">INDEX(ColClas1,MIN(IF(Tron1=$AT747,IF(COUNTIF($AV747:AX747,Clas1)=0,ROW(Clas1)))))&amp;""</f>
        <v>#REF!</v>
      </c>
      <c r="AZ747" s="43" t="e">
        <f t="array" aca="1" ref="AZ747" ca="1">INDEX(ColClas1,MIN(IF(Tron1=$AT747,IF(COUNTIF($AV747:AY747,Clas1)=0,ROW(Clas1)))))&amp;""</f>
        <v>#REF!</v>
      </c>
      <c r="BA747" s="43" t="e">
        <f t="array" aca="1" ref="BA747" ca="1">INDEX(ColClas1,MIN(IF(Tron1=$AT747,IF(COUNTIF($AV747:AZ747,Clas1)=0,ROW(Clas1)))))&amp;""</f>
        <v>#REF!</v>
      </c>
    </row>
    <row r="748" spans="1:53" x14ac:dyDescent="0.25">
      <c r="A748" s="35">
        <v>738</v>
      </c>
      <c r="B748" s="41" t="str">
        <f>IF(COUNTIF(C$11:C747,C748)=0,B747&amp;C748,B747)</f>
        <v/>
      </c>
      <c r="C748" s="116" t="str">
        <f t="shared" si="251"/>
        <v/>
      </c>
      <c r="D748" s="114"/>
      <c r="E748" s="3"/>
      <c r="F748" s="2" t="e">
        <f t="shared" si="246"/>
        <v>#REF!</v>
      </c>
      <c r="G748" s="2" t="e">
        <f t="shared" si="247"/>
        <v>#REF!</v>
      </c>
      <c r="H748" s="2" t="e">
        <f t="shared" si="248"/>
        <v>#REF!</v>
      </c>
      <c r="I748" s="4"/>
      <c r="J748" s="4"/>
      <c r="K748" s="4"/>
      <c r="L748" s="4"/>
      <c r="M748" s="4"/>
      <c r="N748" s="4"/>
      <c r="O748" s="4"/>
      <c r="P748" s="4"/>
      <c r="Q748" s="2" t="str">
        <f t="shared" si="252"/>
        <v/>
      </c>
      <c r="R748" s="2" t="str">
        <f t="shared" si="253"/>
        <v/>
      </c>
      <c r="S748" s="2" t="str">
        <f t="shared" si="254"/>
        <v/>
      </c>
      <c r="T748" s="2">
        <f t="shared" si="264"/>
        <v>0</v>
      </c>
      <c r="U748" s="2" t="str">
        <f t="shared" si="255"/>
        <v/>
      </c>
      <c r="V748" s="2" t="str">
        <f t="shared" si="256"/>
        <v/>
      </c>
      <c r="W748" s="2" t="str">
        <f t="shared" si="257"/>
        <v/>
      </c>
      <c r="X748" s="5" t="str">
        <f t="shared" si="263"/>
        <v/>
      </c>
      <c r="Y748" s="2" t="str">
        <f t="shared" si="258"/>
        <v/>
      </c>
      <c r="Z748" s="2" t="str">
        <f t="shared" si="259"/>
        <v/>
      </c>
      <c r="AA748" s="4"/>
      <c r="AB748" s="4"/>
      <c r="AC748" s="4"/>
      <c r="AD748" s="4"/>
      <c r="AE748" s="4"/>
      <c r="AF748" s="4"/>
      <c r="AG748" s="4"/>
      <c r="AH748" s="4"/>
      <c r="AI748" s="2" t="str">
        <f t="shared" si="265"/>
        <v/>
      </c>
      <c r="AJ748" s="2" t="str">
        <f t="shared" si="260"/>
        <v/>
      </c>
      <c r="AK748" s="6" t="e">
        <f>VLOOKUP(C748,#REF!,10,FALSE)</f>
        <v>#REF!</v>
      </c>
      <c r="AL748" s="4"/>
      <c r="AM748" s="2" t="str">
        <f t="shared" si="261"/>
        <v/>
      </c>
      <c r="AN748" s="2" t="str">
        <f t="shared" si="262"/>
        <v/>
      </c>
      <c r="AO748" s="7" t="e">
        <f t="shared" si="249"/>
        <v>#VALUE!</v>
      </c>
      <c r="AP748" s="117"/>
      <c r="AQ748" s="8" t="str">
        <f t="shared" si="250"/>
        <v/>
      </c>
      <c r="AR748" s="9"/>
      <c r="AS748" s="1" t="str">
        <f t="shared" si="266"/>
        <v/>
      </c>
      <c r="AT748" s="43" t="e">
        <f>#REF!</f>
        <v>#REF!</v>
      </c>
      <c r="AU748" s="43" t="str">
        <f t="shared" ca="1" si="267"/>
        <v/>
      </c>
      <c r="AW748" s="43" t="e">
        <f t="array" aca="1" ref="AW748" ca="1">INDEX(ColClas1,MIN(IF(Tron1=$AT748,IF(COUNTIF($AV748:AV748,Clas1)=0,ROW(Clas1)))))&amp;""</f>
        <v>#REF!</v>
      </c>
      <c r="AX748" s="43" t="e">
        <f t="array" aca="1" ref="AX748" ca="1">INDEX(ColClas1,MIN(IF(Tron1=$AT748,IF(COUNTIF($AV748:AW748,Clas1)=0,ROW(Clas1)))))&amp;""</f>
        <v>#REF!</v>
      </c>
      <c r="AY748" s="43" t="e">
        <f t="array" aca="1" ref="AY748" ca="1">INDEX(ColClas1,MIN(IF(Tron1=$AT748,IF(COUNTIF($AV748:AX748,Clas1)=0,ROW(Clas1)))))&amp;""</f>
        <v>#REF!</v>
      </c>
      <c r="AZ748" s="43" t="e">
        <f t="array" aca="1" ref="AZ748" ca="1">INDEX(ColClas1,MIN(IF(Tron1=$AT748,IF(COUNTIF($AV748:AY748,Clas1)=0,ROW(Clas1)))))&amp;""</f>
        <v>#REF!</v>
      </c>
      <c r="BA748" s="43" t="e">
        <f t="array" aca="1" ref="BA748" ca="1">INDEX(ColClas1,MIN(IF(Tron1=$AT748,IF(COUNTIF($AV748:AZ748,Clas1)=0,ROW(Clas1)))))&amp;""</f>
        <v>#REF!</v>
      </c>
    </row>
    <row r="749" spans="1:53" x14ac:dyDescent="0.25">
      <c r="A749" s="35">
        <v>739</v>
      </c>
      <c r="B749" s="41" t="str">
        <f>IF(COUNTIF(C$11:C748,C749)=0,B748&amp;C749,B748)</f>
        <v/>
      </c>
      <c r="C749" s="116" t="str">
        <f t="shared" si="251"/>
        <v/>
      </c>
      <c r="D749" s="114"/>
      <c r="E749" s="3"/>
      <c r="F749" s="2" t="e">
        <f t="shared" si="246"/>
        <v>#REF!</v>
      </c>
      <c r="G749" s="2" t="e">
        <f t="shared" si="247"/>
        <v>#REF!</v>
      </c>
      <c r="H749" s="2" t="e">
        <f t="shared" si="248"/>
        <v>#REF!</v>
      </c>
      <c r="I749" s="4"/>
      <c r="J749" s="4"/>
      <c r="K749" s="4"/>
      <c r="L749" s="4"/>
      <c r="M749" s="4"/>
      <c r="N749" s="4"/>
      <c r="O749" s="4"/>
      <c r="P749" s="4"/>
      <c r="Q749" s="2" t="str">
        <f t="shared" si="252"/>
        <v/>
      </c>
      <c r="R749" s="2" t="str">
        <f t="shared" si="253"/>
        <v/>
      </c>
      <c r="S749" s="2" t="str">
        <f t="shared" si="254"/>
        <v/>
      </c>
      <c r="T749" s="2">
        <f t="shared" si="264"/>
        <v>0</v>
      </c>
      <c r="U749" s="2" t="str">
        <f t="shared" si="255"/>
        <v/>
      </c>
      <c r="V749" s="2" t="str">
        <f t="shared" si="256"/>
        <v/>
      </c>
      <c r="W749" s="2" t="str">
        <f t="shared" si="257"/>
        <v/>
      </c>
      <c r="X749" s="5" t="str">
        <f t="shared" si="263"/>
        <v/>
      </c>
      <c r="Y749" s="2" t="str">
        <f t="shared" si="258"/>
        <v/>
      </c>
      <c r="Z749" s="2" t="str">
        <f t="shared" si="259"/>
        <v/>
      </c>
      <c r="AA749" s="4"/>
      <c r="AB749" s="4"/>
      <c r="AC749" s="4"/>
      <c r="AD749" s="4"/>
      <c r="AE749" s="4"/>
      <c r="AF749" s="4"/>
      <c r="AG749" s="4"/>
      <c r="AH749" s="4"/>
      <c r="AI749" s="2" t="str">
        <f t="shared" si="265"/>
        <v/>
      </c>
      <c r="AJ749" s="2" t="str">
        <f t="shared" si="260"/>
        <v/>
      </c>
      <c r="AK749" s="6" t="e">
        <f>VLOOKUP(C749,#REF!,10,FALSE)</f>
        <v>#REF!</v>
      </c>
      <c r="AL749" s="4"/>
      <c r="AM749" s="2" t="str">
        <f t="shared" si="261"/>
        <v/>
      </c>
      <c r="AN749" s="2" t="str">
        <f t="shared" si="262"/>
        <v/>
      </c>
      <c r="AO749" s="7" t="e">
        <f t="shared" si="249"/>
        <v>#VALUE!</v>
      </c>
      <c r="AP749" s="117"/>
      <c r="AQ749" s="8" t="str">
        <f t="shared" si="250"/>
        <v/>
      </c>
      <c r="AR749" s="9"/>
      <c r="AS749" s="1" t="str">
        <f t="shared" si="266"/>
        <v/>
      </c>
      <c r="AT749" s="43" t="e">
        <f>#REF!</f>
        <v>#REF!</v>
      </c>
      <c r="AU749" s="43" t="str">
        <f t="shared" ca="1" si="267"/>
        <v/>
      </c>
      <c r="AW749" s="43" t="e">
        <f t="array" aca="1" ref="AW749" ca="1">INDEX(ColClas1,MIN(IF(Tron1=$AT749,IF(COUNTIF($AV749:AV749,Clas1)=0,ROW(Clas1)))))&amp;""</f>
        <v>#REF!</v>
      </c>
      <c r="AX749" s="43" t="e">
        <f t="array" aca="1" ref="AX749" ca="1">INDEX(ColClas1,MIN(IF(Tron1=$AT749,IF(COUNTIF($AV749:AW749,Clas1)=0,ROW(Clas1)))))&amp;""</f>
        <v>#REF!</v>
      </c>
      <c r="AY749" s="43" t="e">
        <f t="array" aca="1" ref="AY749" ca="1">INDEX(ColClas1,MIN(IF(Tron1=$AT749,IF(COUNTIF($AV749:AX749,Clas1)=0,ROW(Clas1)))))&amp;""</f>
        <v>#REF!</v>
      </c>
      <c r="AZ749" s="43" t="e">
        <f t="array" aca="1" ref="AZ749" ca="1">INDEX(ColClas1,MIN(IF(Tron1=$AT749,IF(COUNTIF($AV749:AY749,Clas1)=0,ROW(Clas1)))))&amp;""</f>
        <v>#REF!</v>
      </c>
      <c r="BA749" s="43" t="e">
        <f t="array" aca="1" ref="BA749" ca="1">INDEX(ColClas1,MIN(IF(Tron1=$AT749,IF(COUNTIF($AV749:AZ749,Clas1)=0,ROW(Clas1)))))&amp;""</f>
        <v>#REF!</v>
      </c>
    </row>
    <row r="750" spans="1:53" x14ac:dyDescent="0.25">
      <c r="A750" s="35">
        <v>740</v>
      </c>
      <c r="B750" s="41" t="str">
        <f>IF(COUNTIF(C$11:C749,C750)=0,B749&amp;C750,B749)</f>
        <v/>
      </c>
      <c r="C750" s="116" t="str">
        <f t="shared" si="251"/>
        <v/>
      </c>
      <c r="D750" s="114"/>
      <c r="E750" s="3"/>
      <c r="F750" s="2" t="e">
        <f t="shared" si="246"/>
        <v>#REF!</v>
      </c>
      <c r="G750" s="2" t="e">
        <f t="shared" si="247"/>
        <v>#REF!</v>
      </c>
      <c r="H750" s="2" t="e">
        <f t="shared" si="248"/>
        <v>#REF!</v>
      </c>
      <c r="I750" s="4"/>
      <c r="J750" s="4"/>
      <c r="K750" s="4"/>
      <c r="L750" s="4"/>
      <c r="M750" s="4"/>
      <c r="N750" s="4"/>
      <c r="O750" s="4"/>
      <c r="P750" s="4"/>
      <c r="Q750" s="2" t="str">
        <f t="shared" si="252"/>
        <v/>
      </c>
      <c r="R750" s="2" t="str">
        <f t="shared" si="253"/>
        <v/>
      </c>
      <c r="S750" s="2" t="str">
        <f t="shared" si="254"/>
        <v/>
      </c>
      <c r="T750" s="2">
        <f t="shared" si="264"/>
        <v>0</v>
      </c>
      <c r="U750" s="2" t="str">
        <f t="shared" si="255"/>
        <v/>
      </c>
      <c r="V750" s="2" t="str">
        <f t="shared" si="256"/>
        <v/>
      </c>
      <c r="W750" s="2" t="str">
        <f t="shared" si="257"/>
        <v/>
      </c>
      <c r="X750" s="5" t="str">
        <f t="shared" si="263"/>
        <v/>
      </c>
      <c r="Y750" s="2" t="str">
        <f t="shared" si="258"/>
        <v/>
      </c>
      <c r="Z750" s="2" t="str">
        <f t="shared" si="259"/>
        <v/>
      </c>
      <c r="AA750" s="4"/>
      <c r="AB750" s="4"/>
      <c r="AC750" s="4"/>
      <c r="AD750" s="4"/>
      <c r="AE750" s="4"/>
      <c r="AF750" s="4"/>
      <c r="AG750" s="4"/>
      <c r="AH750" s="4"/>
      <c r="AI750" s="2" t="str">
        <f t="shared" si="265"/>
        <v/>
      </c>
      <c r="AJ750" s="2" t="str">
        <f t="shared" si="260"/>
        <v/>
      </c>
      <c r="AK750" s="6" t="e">
        <f>VLOOKUP(C750,#REF!,10,FALSE)</f>
        <v>#REF!</v>
      </c>
      <c r="AL750" s="4"/>
      <c r="AM750" s="2" t="str">
        <f t="shared" si="261"/>
        <v/>
      </c>
      <c r="AN750" s="2" t="str">
        <f t="shared" si="262"/>
        <v/>
      </c>
      <c r="AO750" s="7" t="e">
        <f t="shared" si="249"/>
        <v>#VALUE!</v>
      </c>
      <c r="AP750" s="117"/>
      <c r="AQ750" s="8" t="str">
        <f t="shared" si="250"/>
        <v/>
      </c>
      <c r="AR750" s="9"/>
      <c r="AS750" s="1" t="str">
        <f t="shared" si="266"/>
        <v/>
      </c>
      <c r="AT750" s="43" t="e">
        <f>#REF!</f>
        <v>#REF!</v>
      </c>
      <c r="AU750" s="43" t="str">
        <f t="shared" ca="1" si="267"/>
        <v/>
      </c>
      <c r="AW750" s="43" t="e">
        <f t="array" aca="1" ref="AW750" ca="1">INDEX(ColClas1,MIN(IF(Tron1=$AT750,IF(COUNTIF($AV750:AV750,Clas1)=0,ROW(Clas1)))))&amp;""</f>
        <v>#REF!</v>
      </c>
      <c r="AX750" s="43" t="e">
        <f t="array" aca="1" ref="AX750" ca="1">INDEX(ColClas1,MIN(IF(Tron1=$AT750,IF(COUNTIF($AV750:AW750,Clas1)=0,ROW(Clas1)))))&amp;""</f>
        <v>#REF!</v>
      </c>
      <c r="AY750" s="43" t="e">
        <f t="array" aca="1" ref="AY750" ca="1">INDEX(ColClas1,MIN(IF(Tron1=$AT750,IF(COUNTIF($AV750:AX750,Clas1)=0,ROW(Clas1)))))&amp;""</f>
        <v>#REF!</v>
      </c>
      <c r="AZ750" s="43" t="e">
        <f t="array" aca="1" ref="AZ750" ca="1">INDEX(ColClas1,MIN(IF(Tron1=$AT750,IF(COUNTIF($AV750:AY750,Clas1)=0,ROW(Clas1)))))&amp;""</f>
        <v>#REF!</v>
      </c>
      <c r="BA750" s="43" t="e">
        <f t="array" aca="1" ref="BA750" ca="1">INDEX(ColClas1,MIN(IF(Tron1=$AT750,IF(COUNTIF($AV750:AZ750,Clas1)=0,ROW(Clas1)))))&amp;""</f>
        <v>#REF!</v>
      </c>
    </row>
    <row r="751" spans="1:53" x14ac:dyDescent="0.25">
      <c r="A751" s="35">
        <v>741</v>
      </c>
      <c r="B751" s="41" t="str">
        <f>IF(COUNTIF(C$11:C750,C751)=0,B750&amp;C751,B750)</f>
        <v/>
      </c>
      <c r="C751" s="116" t="str">
        <f t="shared" si="251"/>
        <v/>
      </c>
      <c r="D751" s="114"/>
      <c r="E751" s="3"/>
      <c r="F751" s="2" t="e">
        <f t="shared" si="246"/>
        <v>#REF!</v>
      </c>
      <c r="G751" s="2" t="e">
        <f t="shared" si="247"/>
        <v>#REF!</v>
      </c>
      <c r="H751" s="2" t="e">
        <f t="shared" si="248"/>
        <v>#REF!</v>
      </c>
      <c r="I751" s="4"/>
      <c r="J751" s="4"/>
      <c r="K751" s="4"/>
      <c r="L751" s="4"/>
      <c r="M751" s="4"/>
      <c r="N751" s="4"/>
      <c r="O751" s="4"/>
      <c r="P751" s="4"/>
      <c r="Q751" s="2" t="str">
        <f t="shared" si="252"/>
        <v/>
      </c>
      <c r="R751" s="2" t="str">
        <f t="shared" si="253"/>
        <v/>
      </c>
      <c r="S751" s="2" t="str">
        <f t="shared" si="254"/>
        <v/>
      </c>
      <c r="T751" s="2">
        <f t="shared" si="264"/>
        <v>0</v>
      </c>
      <c r="U751" s="2" t="str">
        <f t="shared" si="255"/>
        <v/>
      </c>
      <c r="V751" s="2" t="str">
        <f t="shared" si="256"/>
        <v/>
      </c>
      <c r="W751" s="2" t="str">
        <f t="shared" si="257"/>
        <v/>
      </c>
      <c r="X751" s="5" t="str">
        <f t="shared" si="263"/>
        <v/>
      </c>
      <c r="Y751" s="2" t="str">
        <f t="shared" si="258"/>
        <v/>
      </c>
      <c r="Z751" s="2" t="str">
        <f t="shared" si="259"/>
        <v/>
      </c>
      <c r="AA751" s="4"/>
      <c r="AB751" s="4"/>
      <c r="AC751" s="4"/>
      <c r="AD751" s="4"/>
      <c r="AE751" s="4"/>
      <c r="AF751" s="4"/>
      <c r="AG751" s="4"/>
      <c r="AH751" s="4"/>
      <c r="AI751" s="2" t="str">
        <f t="shared" si="265"/>
        <v/>
      </c>
      <c r="AJ751" s="2" t="str">
        <f t="shared" si="260"/>
        <v/>
      </c>
      <c r="AK751" s="6" t="e">
        <f>VLOOKUP(C751,#REF!,10,FALSE)</f>
        <v>#REF!</v>
      </c>
      <c r="AL751" s="4"/>
      <c r="AM751" s="2" t="str">
        <f t="shared" si="261"/>
        <v/>
      </c>
      <c r="AN751" s="2" t="str">
        <f t="shared" si="262"/>
        <v/>
      </c>
      <c r="AO751" s="7" t="e">
        <f t="shared" si="249"/>
        <v>#VALUE!</v>
      </c>
      <c r="AP751" s="117"/>
      <c r="AQ751" s="8" t="str">
        <f t="shared" si="250"/>
        <v/>
      </c>
      <c r="AR751" s="9"/>
      <c r="AS751" s="1" t="str">
        <f t="shared" si="266"/>
        <v/>
      </c>
      <c r="AT751" s="43" t="e">
        <f>#REF!</f>
        <v>#REF!</v>
      </c>
      <c r="AU751" s="43" t="str">
        <f t="shared" ca="1" si="267"/>
        <v/>
      </c>
      <c r="AW751" s="43" t="e">
        <f t="array" aca="1" ref="AW751" ca="1">INDEX(ColClas1,MIN(IF(Tron1=$AT751,IF(COUNTIF($AV751:AV751,Clas1)=0,ROW(Clas1)))))&amp;""</f>
        <v>#REF!</v>
      </c>
      <c r="AX751" s="43" t="e">
        <f t="array" aca="1" ref="AX751" ca="1">INDEX(ColClas1,MIN(IF(Tron1=$AT751,IF(COUNTIF($AV751:AW751,Clas1)=0,ROW(Clas1)))))&amp;""</f>
        <v>#REF!</v>
      </c>
      <c r="AY751" s="43" t="e">
        <f t="array" aca="1" ref="AY751" ca="1">INDEX(ColClas1,MIN(IF(Tron1=$AT751,IF(COUNTIF($AV751:AX751,Clas1)=0,ROW(Clas1)))))&amp;""</f>
        <v>#REF!</v>
      </c>
      <c r="AZ751" s="43" t="e">
        <f t="array" aca="1" ref="AZ751" ca="1">INDEX(ColClas1,MIN(IF(Tron1=$AT751,IF(COUNTIF($AV751:AY751,Clas1)=0,ROW(Clas1)))))&amp;""</f>
        <v>#REF!</v>
      </c>
      <c r="BA751" s="43" t="e">
        <f t="array" aca="1" ref="BA751" ca="1">INDEX(ColClas1,MIN(IF(Tron1=$AT751,IF(COUNTIF($AV751:AZ751,Clas1)=0,ROW(Clas1)))))&amp;""</f>
        <v>#REF!</v>
      </c>
    </row>
    <row r="752" spans="1:53" x14ac:dyDescent="0.25">
      <c r="A752" s="35">
        <v>742</v>
      </c>
      <c r="B752" s="41" t="str">
        <f>IF(COUNTIF(C$11:C751,C752)=0,B751&amp;C752,B751)</f>
        <v/>
      </c>
      <c r="C752" s="116" t="str">
        <f t="shared" si="251"/>
        <v/>
      </c>
      <c r="D752" s="114"/>
      <c r="E752" s="3"/>
      <c r="F752" s="2" t="e">
        <f t="shared" si="246"/>
        <v>#REF!</v>
      </c>
      <c r="G752" s="2" t="e">
        <f t="shared" si="247"/>
        <v>#REF!</v>
      </c>
      <c r="H752" s="2" t="e">
        <f t="shared" si="248"/>
        <v>#REF!</v>
      </c>
      <c r="I752" s="4"/>
      <c r="J752" s="4"/>
      <c r="K752" s="4"/>
      <c r="L752" s="4"/>
      <c r="M752" s="4"/>
      <c r="N752" s="4"/>
      <c r="O752" s="4"/>
      <c r="P752" s="4"/>
      <c r="Q752" s="2" t="str">
        <f t="shared" si="252"/>
        <v/>
      </c>
      <c r="R752" s="2" t="str">
        <f t="shared" si="253"/>
        <v/>
      </c>
      <c r="S752" s="2" t="str">
        <f t="shared" si="254"/>
        <v/>
      </c>
      <c r="T752" s="2">
        <f t="shared" si="264"/>
        <v>0</v>
      </c>
      <c r="U752" s="2" t="str">
        <f t="shared" si="255"/>
        <v/>
      </c>
      <c r="V752" s="2" t="str">
        <f t="shared" si="256"/>
        <v/>
      </c>
      <c r="W752" s="2" t="str">
        <f t="shared" si="257"/>
        <v/>
      </c>
      <c r="X752" s="5" t="str">
        <f t="shared" si="263"/>
        <v/>
      </c>
      <c r="Y752" s="2" t="str">
        <f t="shared" si="258"/>
        <v/>
      </c>
      <c r="Z752" s="2" t="str">
        <f t="shared" si="259"/>
        <v/>
      </c>
      <c r="AA752" s="4"/>
      <c r="AB752" s="4"/>
      <c r="AC752" s="4"/>
      <c r="AD752" s="4"/>
      <c r="AE752" s="4"/>
      <c r="AF752" s="4"/>
      <c r="AG752" s="4"/>
      <c r="AH752" s="4"/>
      <c r="AI752" s="2" t="str">
        <f t="shared" si="265"/>
        <v/>
      </c>
      <c r="AJ752" s="2" t="str">
        <f t="shared" si="260"/>
        <v/>
      </c>
      <c r="AK752" s="6" t="e">
        <f>VLOOKUP(C752,#REF!,10,FALSE)</f>
        <v>#REF!</v>
      </c>
      <c r="AL752" s="4"/>
      <c r="AM752" s="2" t="str">
        <f t="shared" si="261"/>
        <v/>
      </c>
      <c r="AN752" s="2" t="str">
        <f t="shared" si="262"/>
        <v/>
      </c>
      <c r="AO752" s="7" t="e">
        <f t="shared" si="249"/>
        <v>#VALUE!</v>
      </c>
      <c r="AP752" s="117"/>
      <c r="AQ752" s="8" t="str">
        <f t="shared" si="250"/>
        <v/>
      </c>
      <c r="AR752" s="9"/>
      <c r="AS752" s="1" t="str">
        <f t="shared" si="266"/>
        <v/>
      </c>
      <c r="AT752" s="43" t="e">
        <f>#REF!</f>
        <v>#REF!</v>
      </c>
      <c r="AU752" s="43" t="str">
        <f t="shared" ca="1" si="267"/>
        <v/>
      </c>
      <c r="AW752" s="43" t="e">
        <f t="array" aca="1" ref="AW752" ca="1">INDEX(ColClas1,MIN(IF(Tron1=$AT752,IF(COUNTIF($AV752:AV752,Clas1)=0,ROW(Clas1)))))&amp;""</f>
        <v>#REF!</v>
      </c>
      <c r="AX752" s="43" t="e">
        <f t="array" aca="1" ref="AX752" ca="1">INDEX(ColClas1,MIN(IF(Tron1=$AT752,IF(COUNTIF($AV752:AW752,Clas1)=0,ROW(Clas1)))))&amp;""</f>
        <v>#REF!</v>
      </c>
      <c r="AY752" s="43" t="e">
        <f t="array" aca="1" ref="AY752" ca="1">INDEX(ColClas1,MIN(IF(Tron1=$AT752,IF(COUNTIF($AV752:AX752,Clas1)=0,ROW(Clas1)))))&amp;""</f>
        <v>#REF!</v>
      </c>
      <c r="AZ752" s="43" t="e">
        <f t="array" aca="1" ref="AZ752" ca="1">INDEX(ColClas1,MIN(IF(Tron1=$AT752,IF(COUNTIF($AV752:AY752,Clas1)=0,ROW(Clas1)))))&amp;""</f>
        <v>#REF!</v>
      </c>
      <c r="BA752" s="43" t="e">
        <f t="array" aca="1" ref="BA752" ca="1">INDEX(ColClas1,MIN(IF(Tron1=$AT752,IF(COUNTIF($AV752:AZ752,Clas1)=0,ROW(Clas1)))))&amp;""</f>
        <v>#REF!</v>
      </c>
    </row>
    <row r="753" spans="1:53" x14ac:dyDescent="0.25">
      <c r="A753" s="35">
        <v>743</v>
      </c>
      <c r="B753" s="41" t="str">
        <f>IF(COUNTIF(C$11:C752,C753)=0,B752&amp;C753,B752)</f>
        <v/>
      </c>
      <c r="C753" s="116" t="str">
        <f t="shared" si="251"/>
        <v/>
      </c>
      <c r="D753" s="114"/>
      <c r="E753" s="3"/>
      <c r="F753" s="2" t="e">
        <f t="shared" si="246"/>
        <v>#REF!</v>
      </c>
      <c r="G753" s="2" t="e">
        <f t="shared" si="247"/>
        <v>#REF!</v>
      </c>
      <c r="H753" s="2" t="e">
        <f t="shared" si="248"/>
        <v>#REF!</v>
      </c>
      <c r="I753" s="4"/>
      <c r="J753" s="4"/>
      <c r="K753" s="4"/>
      <c r="L753" s="4"/>
      <c r="M753" s="4"/>
      <c r="N753" s="4"/>
      <c r="O753" s="4"/>
      <c r="P753" s="4"/>
      <c r="Q753" s="2" t="str">
        <f t="shared" si="252"/>
        <v/>
      </c>
      <c r="R753" s="2" t="str">
        <f t="shared" si="253"/>
        <v/>
      </c>
      <c r="S753" s="2" t="str">
        <f t="shared" si="254"/>
        <v/>
      </c>
      <c r="T753" s="2">
        <f t="shared" si="264"/>
        <v>0</v>
      </c>
      <c r="U753" s="2" t="str">
        <f t="shared" si="255"/>
        <v/>
      </c>
      <c r="V753" s="2" t="str">
        <f t="shared" si="256"/>
        <v/>
      </c>
      <c r="W753" s="2" t="str">
        <f t="shared" si="257"/>
        <v/>
      </c>
      <c r="X753" s="5" t="str">
        <f t="shared" si="263"/>
        <v/>
      </c>
      <c r="Y753" s="2" t="str">
        <f t="shared" si="258"/>
        <v/>
      </c>
      <c r="Z753" s="2" t="str">
        <f t="shared" si="259"/>
        <v/>
      </c>
      <c r="AA753" s="4"/>
      <c r="AB753" s="4"/>
      <c r="AC753" s="4"/>
      <c r="AD753" s="4"/>
      <c r="AE753" s="4"/>
      <c r="AF753" s="4"/>
      <c r="AG753" s="4"/>
      <c r="AH753" s="4"/>
      <c r="AI753" s="2" t="str">
        <f t="shared" si="265"/>
        <v/>
      </c>
      <c r="AJ753" s="2" t="str">
        <f t="shared" si="260"/>
        <v/>
      </c>
      <c r="AK753" s="6" t="e">
        <f>VLOOKUP(C753,#REF!,10,FALSE)</f>
        <v>#REF!</v>
      </c>
      <c r="AL753" s="4"/>
      <c r="AM753" s="2" t="str">
        <f t="shared" si="261"/>
        <v/>
      </c>
      <c r="AN753" s="2" t="str">
        <f t="shared" si="262"/>
        <v/>
      </c>
      <c r="AO753" s="7" t="e">
        <f t="shared" si="249"/>
        <v>#VALUE!</v>
      </c>
      <c r="AP753" s="117"/>
      <c r="AQ753" s="8" t="str">
        <f t="shared" si="250"/>
        <v/>
      </c>
      <c r="AR753" s="9"/>
      <c r="AS753" s="1" t="str">
        <f t="shared" si="266"/>
        <v/>
      </c>
      <c r="AT753" s="43" t="e">
        <f>#REF!</f>
        <v>#REF!</v>
      </c>
      <c r="AU753" s="43" t="str">
        <f t="shared" ca="1" si="267"/>
        <v/>
      </c>
      <c r="AW753" s="43" t="e">
        <f t="array" aca="1" ref="AW753" ca="1">INDEX(ColClas1,MIN(IF(Tron1=$AT753,IF(COUNTIF($AV753:AV753,Clas1)=0,ROW(Clas1)))))&amp;""</f>
        <v>#REF!</v>
      </c>
      <c r="AX753" s="43" t="e">
        <f t="array" aca="1" ref="AX753" ca="1">INDEX(ColClas1,MIN(IF(Tron1=$AT753,IF(COUNTIF($AV753:AW753,Clas1)=0,ROW(Clas1)))))&amp;""</f>
        <v>#REF!</v>
      </c>
      <c r="AY753" s="43" t="e">
        <f t="array" aca="1" ref="AY753" ca="1">INDEX(ColClas1,MIN(IF(Tron1=$AT753,IF(COUNTIF($AV753:AX753,Clas1)=0,ROW(Clas1)))))&amp;""</f>
        <v>#REF!</v>
      </c>
      <c r="AZ753" s="43" t="e">
        <f t="array" aca="1" ref="AZ753" ca="1">INDEX(ColClas1,MIN(IF(Tron1=$AT753,IF(COUNTIF($AV753:AY753,Clas1)=0,ROW(Clas1)))))&amp;""</f>
        <v>#REF!</v>
      </c>
      <c r="BA753" s="43" t="e">
        <f t="array" aca="1" ref="BA753" ca="1">INDEX(ColClas1,MIN(IF(Tron1=$AT753,IF(COUNTIF($AV753:AZ753,Clas1)=0,ROW(Clas1)))))&amp;""</f>
        <v>#REF!</v>
      </c>
    </row>
    <row r="754" spans="1:53" x14ac:dyDescent="0.25">
      <c r="A754" s="35">
        <v>744</v>
      </c>
      <c r="B754" s="41" t="str">
        <f>IF(COUNTIF(C$11:C753,C754)=0,B753&amp;C754,B753)</f>
        <v/>
      </c>
      <c r="C754" s="116" t="str">
        <f t="shared" si="251"/>
        <v/>
      </c>
      <c r="D754" s="114"/>
      <c r="E754" s="3"/>
      <c r="F754" s="2" t="e">
        <f t="shared" si="246"/>
        <v>#REF!</v>
      </c>
      <c r="G754" s="2" t="e">
        <f t="shared" si="247"/>
        <v>#REF!</v>
      </c>
      <c r="H754" s="2" t="e">
        <f t="shared" si="248"/>
        <v>#REF!</v>
      </c>
      <c r="I754" s="4"/>
      <c r="J754" s="4"/>
      <c r="K754" s="4"/>
      <c r="L754" s="4"/>
      <c r="M754" s="4"/>
      <c r="N754" s="4"/>
      <c r="O754" s="4"/>
      <c r="P754" s="4"/>
      <c r="Q754" s="2" t="str">
        <f t="shared" si="252"/>
        <v/>
      </c>
      <c r="R754" s="2" t="str">
        <f t="shared" si="253"/>
        <v/>
      </c>
      <c r="S754" s="2" t="str">
        <f t="shared" si="254"/>
        <v/>
      </c>
      <c r="T754" s="2">
        <f t="shared" si="264"/>
        <v>0</v>
      </c>
      <c r="U754" s="2" t="str">
        <f t="shared" si="255"/>
        <v/>
      </c>
      <c r="V754" s="2" t="str">
        <f t="shared" si="256"/>
        <v/>
      </c>
      <c r="W754" s="2" t="str">
        <f t="shared" si="257"/>
        <v/>
      </c>
      <c r="X754" s="5" t="str">
        <f t="shared" si="263"/>
        <v/>
      </c>
      <c r="Y754" s="2" t="str">
        <f t="shared" si="258"/>
        <v/>
      </c>
      <c r="Z754" s="2" t="str">
        <f t="shared" si="259"/>
        <v/>
      </c>
      <c r="AA754" s="4"/>
      <c r="AB754" s="4"/>
      <c r="AC754" s="4"/>
      <c r="AD754" s="4"/>
      <c r="AE754" s="4"/>
      <c r="AF754" s="4"/>
      <c r="AG754" s="4"/>
      <c r="AH754" s="4"/>
      <c r="AI754" s="2" t="str">
        <f t="shared" si="265"/>
        <v/>
      </c>
      <c r="AJ754" s="2" t="str">
        <f t="shared" si="260"/>
        <v/>
      </c>
      <c r="AK754" s="6" t="e">
        <f>VLOOKUP(C754,#REF!,10,FALSE)</f>
        <v>#REF!</v>
      </c>
      <c r="AL754" s="4"/>
      <c r="AM754" s="2" t="str">
        <f t="shared" si="261"/>
        <v/>
      </c>
      <c r="AN754" s="2" t="str">
        <f t="shared" si="262"/>
        <v/>
      </c>
      <c r="AO754" s="7" t="e">
        <f t="shared" si="249"/>
        <v>#VALUE!</v>
      </c>
      <c r="AP754" s="117"/>
      <c r="AQ754" s="8" t="str">
        <f t="shared" si="250"/>
        <v/>
      </c>
      <c r="AR754" s="9"/>
      <c r="AS754" s="1" t="str">
        <f t="shared" si="266"/>
        <v/>
      </c>
      <c r="AT754" s="43" t="e">
        <f>#REF!</f>
        <v>#REF!</v>
      </c>
      <c r="AU754" s="43" t="str">
        <f t="shared" ca="1" si="267"/>
        <v/>
      </c>
      <c r="AW754" s="43" t="e">
        <f t="array" aca="1" ref="AW754" ca="1">INDEX(ColClas1,MIN(IF(Tron1=$AT754,IF(COUNTIF($AV754:AV754,Clas1)=0,ROW(Clas1)))))&amp;""</f>
        <v>#REF!</v>
      </c>
      <c r="AX754" s="43" t="e">
        <f t="array" aca="1" ref="AX754" ca="1">INDEX(ColClas1,MIN(IF(Tron1=$AT754,IF(COUNTIF($AV754:AW754,Clas1)=0,ROW(Clas1)))))&amp;""</f>
        <v>#REF!</v>
      </c>
      <c r="AY754" s="43" t="e">
        <f t="array" aca="1" ref="AY754" ca="1">INDEX(ColClas1,MIN(IF(Tron1=$AT754,IF(COUNTIF($AV754:AX754,Clas1)=0,ROW(Clas1)))))&amp;""</f>
        <v>#REF!</v>
      </c>
      <c r="AZ754" s="43" t="e">
        <f t="array" aca="1" ref="AZ754" ca="1">INDEX(ColClas1,MIN(IF(Tron1=$AT754,IF(COUNTIF($AV754:AY754,Clas1)=0,ROW(Clas1)))))&amp;""</f>
        <v>#REF!</v>
      </c>
      <c r="BA754" s="43" t="e">
        <f t="array" aca="1" ref="BA754" ca="1">INDEX(ColClas1,MIN(IF(Tron1=$AT754,IF(COUNTIF($AV754:AZ754,Clas1)=0,ROW(Clas1)))))&amp;""</f>
        <v>#REF!</v>
      </c>
    </row>
    <row r="755" spans="1:53" x14ac:dyDescent="0.25">
      <c r="A755" s="35">
        <v>745</v>
      </c>
      <c r="B755" s="41" t="str">
        <f>IF(COUNTIF(C$11:C754,C755)=0,B754&amp;C755,B754)</f>
        <v/>
      </c>
      <c r="C755" s="116" t="str">
        <f t="shared" si="251"/>
        <v/>
      </c>
      <c r="D755" s="114"/>
      <c r="E755" s="3"/>
      <c r="F755" s="2" t="e">
        <f t="shared" si="246"/>
        <v>#REF!</v>
      </c>
      <c r="G755" s="2" t="e">
        <f t="shared" si="247"/>
        <v>#REF!</v>
      </c>
      <c r="H755" s="2" t="e">
        <f t="shared" si="248"/>
        <v>#REF!</v>
      </c>
      <c r="I755" s="4"/>
      <c r="J755" s="4"/>
      <c r="K755" s="4"/>
      <c r="L755" s="4"/>
      <c r="M755" s="4"/>
      <c r="N755" s="4"/>
      <c r="O755" s="4"/>
      <c r="P755" s="4"/>
      <c r="Q755" s="2" t="str">
        <f t="shared" si="252"/>
        <v/>
      </c>
      <c r="R755" s="2" t="str">
        <f t="shared" si="253"/>
        <v/>
      </c>
      <c r="S755" s="2" t="str">
        <f t="shared" si="254"/>
        <v/>
      </c>
      <c r="T755" s="2">
        <f t="shared" si="264"/>
        <v>0</v>
      </c>
      <c r="U755" s="2" t="str">
        <f t="shared" si="255"/>
        <v/>
      </c>
      <c r="V755" s="2" t="str">
        <f t="shared" si="256"/>
        <v/>
      </c>
      <c r="W755" s="2" t="str">
        <f t="shared" si="257"/>
        <v/>
      </c>
      <c r="X755" s="5" t="str">
        <f t="shared" si="263"/>
        <v/>
      </c>
      <c r="Y755" s="2" t="str">
        <f t="shared" si="258"/>
        <v/>
      </c>
      <c r="Z755" s="2" t="str">
        <f t="shared" si="259"/>
        <v/>
      </c>
      <c r="AA755" s="4"/>
      <c r="AB755" s="4"/>
      <c r="AC755" s="4"/>
      <c r="AD755" s="4"/>
      <c r="AE755" s="4"/>
      <c r="AF755" s="4"/>
      <c r="AG755" s="4"/>
      <c r="AH755" s="4"/>
      <c r="AI755" s="2" t="str">
        <f t="shared" si="265"/>
        <v/>
      </c>
      <c r="AJ755" s="2" t="str">
        <f t="shared" si="260"/>
        <v/>
      </c>
      <c r="AK755" s="6" t="e">
        <f>VLOOKUP(C755,#REF!,10,FALSE)</f>
        <v>#REF!</v>
      </c>
      <c r="AL755" s="4"/>
      <c r="AM755" s="2" t="str">
        <f t="shared" si="261"/>
        <v/>
      </c>
      <c r="AN755" s="2" t="str">
        <f t="shared" si="262"/>
        <v/>
      </c>
      <c r="AO755" s="7" t="e">
        <f t="shared" si="249"/>
        <v>#VALUE!</v>
      </c>
      <c r="AP755" s="117"/>
      <c r="AQ755" s="8" t="str">
        <f t="shared" si="250"/>
        <v/>
      </c>
      <c r="AR755" s="9"/>
      <c r="AS755" s="1" t="str">
        <f t="shared" si="266"/>
        <v/>
      </c>
      <c r="AT755" s="43" t="e">
        <f>#REF!</f>
        <v>#REF!</v>
      </c>
      <c r="AU755" s="43" t="str">
        <f t="shared" ca="1" si="267"/>
        <v/>
      </c>
      <c r="AW755" s="43" t="e">
        <f t="array" aca="1" ref="AW755" ca="1">INDEX(ColClas1,MIN(IF(Tron1=$AT755,IF(COUNTIF($AV755:AV755,Clas1)=0,ROW(Clas1)))))&amp;""</f>
        <v>#REF!</v>
      </c>
      <c r="AX755" s="43" t="e">
        <f t="array" aca="1" ref="AX755" ca="1">INDEX(ColClas1,MIN(IF(Tron1=$AT755,IF(COUNTIF($AV755:AW755,Clas1)=0,ROW(Clas1)))))&amp;""</f>
        <v>#REF!</v>
      </c>
      <c r="AY755" s="43" t="e">
        <f t="array" aca="1" ref="AY755" ca="1">INDEX(ColClas1,MIN(IF(Tron1=$AT755,IF(COUNTIF($AV755:AX755,Clas1)=0,ROW(Clas1)))))&amp;""</f>
        <v>#REF!</v>
      </c>
      <c r="AZ755" s="43" t="e">
        <f t="array" aca="1" ref="AZ755" ca="1">INDEX(ColClas1,MIN(IF(Tron1=$AT755,IF(COUNTIF($AV755:AY755,Clas1)=0,ROW(Clas1)))))&amp;""</f>
        <v>#REF!</v>
      </c>
      <c r="BA755" s="43" t="e">
        <f t="array" aca="1" ref="BA755" ca="1">INDEX(ColClas1,MIN(IF(Tron1=$AT755,IF(COUNTIF($AV755:AZ755,Clas1)=0,ROW(Clas1)))))&amp;""</f>
        <v>#REF!</v>
      </c>
    </row>
    <row r="756" spans="1:53" x14ac:dyDescent="0.25">
      <c r="A756" s="35">
        <v>746</v>
      </c>
      <c r="B756" s="41" t="str">
        <f>IF(COUNTIF(C$11:C755,C756)=0,B755&amp;C756,B755)</f>
        <v/>
      </c>
      <c r="C756" s="116" t="str">
        <f t="shared" si="251"/>
        <v/>
      </c>
      <c r="D756" s="114"/>
      <c r="E756" s="3"/>
      <c r="F756" s="2" t="e">
        <f t="shared" si="246"/>
        <v>#REF!</v>
      </c>
      <c r="G756" s="2" t="e">
        <f t="shared" si="247"/>
        <v>#REF!</v>
      </c>
      <c r="H756" s="2" t="e">
        <f t="shared" si="248"/>
        <v>#REF!</v>
      </c>
      <c r="I756" s="4"/>
      <c r="J756" s="4"/>
      <c r="K756" s="4"/>
      <c r="L756" s="4"/>
      <c r="M756" s="4"/>
      <c r="N756" s="4"/>
      <c r="O756" s="4"/>
      <c r="P756" s="4"/>
      <c r="Q756" s="2" t="str">
        <f t="shared" si="252"/>
        <v/>
      </c>
      <c r="R756" s="2" t="str">
        <f t="shared" si="253"/>
        <v/>
      </c>
      <c r="S756" s="2" t="str">
        <f t="shared" si="254"/>
        <v/>
      </c>
      <c r="T756" s="2">
        <f t="shared" si="264"/>
        <v>0</v>
      </c>
      <c r="U756" s="2" t="str">
        <f t="shared" si="255"/>
        <v/>
      </c>
      <c r="V756" s="2" t="str">
        <f t="shared" si="256"/>
        <v/>
      </c>
      <c r="W756" s="2" t="str">
        <f t="shared" si="257"/>
        <v/>
      </c>
      <c r="X756" s="5" t="str">
        <f t="shared" si="263"/>
        <v/>
      </c>
      <c r="Y756" s="2" t="str">
        <f t="shared" si="258"/>
        <v/>
      </c>
      <c r="Z756" s="2" t="str">
        <f t="shared" si="259"/>
        <v/>
      </c>
      <c r="AA756" s="4"/>
      <c r="AB756" s="4"/>
      <c r="AC756" s="4"/>
      <c r="AD756" s="4"/>
      <c r="AE756" s="4"/>
      <c r="AF756" s="4"/>
      <c r="AG756" s="4"/>
      <c r="AH756" s="4"/>
      <c r="AI756" s="2" t="str">
        <f t="shared" si="265"/>
        <v/>
      </c>
      <c r="AJ756" s="2" t="str">
        <f t="shared" si="260"/>
        <v/>
      </c>
      <c r="AK756" s="6" t="e">
        <f>VLOOKUP(C756,#REF!,10,FALSE)</f>
        <v>#REF!</v>
      </c>
      <c r="AL756" s="4"/>
      <c r="AM756" s="2" t="str">
        <f t="shared" si="261"/>
        <v/>
      </c>
      <c r="AN756" s="2" t="str">
        <f t="shared" si="262"/>
        <v/>
      </c>
      <c r="AO756" s="7" t="e">
        <f t="shared" si="249"/>
        <v>#VALUE!</v>
      </c>
      <c r="AP756" s="117"/>
      <c r="AQ756" s="8" t="str">
        <f t="shared" si="250"/>
        <v/>
      </c>
      <c r="AR756" s="9"/>
      <c r="AS756" s="1" t="str">
        <f t="shared" si="266"/>
        <v/>
      </c>
      <c r="AT756" s="43" t="e">
        <f>#REF!</f>
        <v>#REF!</v>
      </c>
      <c r="AU756" s="43" t="str">
        <f t="shared" ca="1" si="267"/>
        <v/>
      </c>
      <c r="AW756" s="43" t="e">
        <f t="array" aca="1" ref="AW756" ca="1">INDEX(ColClas1,MIN(IF(Tron1=$AT756,IF(COUNTIF($AV756:AV756,Clas1)=0,ROW(Clas1)))))&amp;""</f>
        <v>#REF!</v>
      </c>
      <c r="AX756" s="43" t="e">
        <f t="array" aca="1" ref="AX756" ca="1">INDEX(ColClas1,MIN(IF(Tron1=$AT756,IF(COUNTIF($AV756:AW756,Clas1)=0,ROW(Clas1)))))&amp;""</f>
        <v>#REF!</v>
      </c>
      <c r="AY756" s="43" t="e">
        <f t="array" aca="1" ref="AY756" ca="1">INDEX(ColClas1,MIN(IF(Tron1=$AT756,IF(COUNTIF($AV756:AX756,Clas1)=0,ROW(Clas1)))))&amp;""</f>
        <v>#REF!</v>
      </c>
      <c r="AZ756" s="43" t="e">
        <f t="array" aca="1" ref="AZ756" ca="1">INDEX(ColClas1,MIN(IF(Tron1=$AT756,IF(COUNTIF($AV756:AY756,Clas1)=0,ROW(Clas1)))))&amp;""</f>
        <v>#REF!</v>
      </c>
      <c r="BA756" s="43" t="e">
        <f t="array" aca="1" ref="BA756" ca="1">INDEX(ColClas1,MIN(IF(Tron1=$AT756,IF(COUNTIF($AV756:AZ756,Clas1)=0,ROW(Clas1)))))&amp;""</f>
        <v>#REF!</v>
      </c>
    </row>
    <row r="757" spans="1:53" x14ac:dyDescent="0.25">
      <c r="A757" s="35">
        <v>747</v>
      </c>
      <c r="B757" s="41" t="str">
        <f>IF(COUNTIF(C$11:C756,C757)=0,B756&amp;C757,B756)</f>
        <v/>
      </c>
      <c r="C757" s="116" t="str">
        <f t="shared" si="251"/>
        <v/>
      </c>
      <c r="D757" s="114"/>
      <c r="E757" s="3"/>
      <c r="F757" s="2" t="e">
        <f t="shared" si="246"/>
        <v>#REF!</v>
      </c>
      <c r="G757" s="2" t="e">
        <f t="shared" si="247"/>
        <v>#REF!</v>
      </c>
      <c r="H757" s="2" t="e">
        <f t="shared" si="248"/>
        <v>#REF!</v>
      </c>
      <c r="I757" s="4"/>
      <c r="J757" s="4"/>
      <c r="K757" s="4"/>
      <c r="L757" s="4"/>
      <c r="M757" s="4"/>
      <c r="N757" s="4"/>
      <c r="O757" s="4"/>
      <c r="P757" s="4"/>
      <c r="Q757" s="2" t="str">
        <f t="shared" si="252"/>
        <v/>
      </c>
      <c r="R757" s="2" t="str">
        <f t="shared" si="253"/>
        <v/>
      </c>
      <c r="S757" s="2" t="str">
        <f t="shared" si="254"/>
        <v/>
      </c>
      <c r="T757" s="2">
        <f t="shared" si="264"/>
        <v>0</v>
      </c>
      <c r="U757" s="2" t="str">
        <f t="shared" si="255"/>
        <v/>
      </c>
      <c r="V757" s="2" t="str">
        <f t="shared" si="256"/>
        <v/>
      </c>
      <c r="W757" s="2" t="str">
        <f t="shared" si="257"/>
        <v/>
      </c>
      <c r="X757" s="5" t="str">
        <f t="shared" si="263"/>
        <v/>
      </c>
      <c r="Y757" s="2" t="str">
        <f t="shared" si="258"/>
        <v/>
      </c>
      <c r="Z757" s="2" t="str">
        <f t="shared" si="259"/>
        <v/>
      </c>
      <c r="AA757" s="4"/>
      <c r="AB757" s="4"/>
      <c r="AC757" s="4"/>
      <c r="AD757" s="4"/>
      <c r="AE757" s="4"/>
      <c r="AF757" s="4"/>
      <c r="AG757" s="4"/>
      <c r="AH757" s="4"/>
      <c r="AI757" s="2" t="str">
        <f t="shared" si="265"/>
        <v/>
      </c>
      <c r="AJ757" s="2" t="str">
        <f t="shared" si="260"/>
        <v/>
      </c>
      <c r="AK757" s="6" t="e">
        <f>VLOOKUP(C757,#REF!,10,FALSE)</f>
        <v>#REF!</v>
      </c>
      <c r="AL757" s="4"/>
      <c r="AM757" s="2" t="str">
        <f t="shared" si="261"/>
        <v/>
      </c>
      <c r="AN757" s="2" t="str">
        <f t="shared" si="262"/>
        <v/>
      </c>
      <c r="AO757" s="7" t="e">
        <f t="shared" si="249"/>
        <v>#VALUE!</v>
      </c>
      <c r="AP757" s="117"/>
      <c r="AQ757" s="8" t="str">
        <f t="shared" si="250"/>
        <v/>
      </c>
      <c r="AR757" s="9"/>
      <c r="AS757" s="1" t="str">
        <f t="shared" si="266"/>
        <v/>
      </c>
      <c r="AT757" s="43" t="e">
        <f>#REF!</f>
        <v>#REF!</v>
      </c>
      <c r="AU757" s="43" t="str">
        <f t="shared" ca="1" si="267"/>
        <v/>
      </c>
      <c r="AW757" s="43" t="e">
        <f t="array" aca="1" ref="AW757" ca="1">INDEX(ColClas1,MIN(IF(Tron1=$AT757,IF(COUNTIF($AV757:AV757,Clas1)=0,ROW(Clas1)))))&amp;""</f>
        <v>#REF!</v>
      </c>
      <c r="AX757" s="43" t="e">
        <f t="array" aca="1" ref="AX757" ca="1">INDEX(ColClas1,MIN(IF(Tron1=$AT757,IF(COUNTIF($AV757:AW757,Clas1)=0,ROW(Clas1)))))&amp;""</f>
        <v>#REF!</v>
      </c>
      <c r="AY757" s="43" t="e">
        <f t="array" aca="1" ref="AY757" ca="1">INDEX(ColClas1,MIN(IF(Tron1=$AT757,IF(COUNTIF($AV757:AX757,Clas1)=0,ROW(Clas1)))))&amp;""</f>
        <v>#REF!</v>
      </c>
      <c r="AZ757" s="43" t="e">
        <f t="array" aca="1" ref="AZ757" ca="1">INDEX(ColClas1,MIN(IF(Tron1=$AT757,IF(COUNTIF($AV757:AY757,Clas1)=0,ROW(Clas1)))))&amp;""</f>
        <v>#REF!</v>
      </c>
      <c r="BA757" s="43" t="e">
        <f t="array" aca="1" ref="BA757" ca="1">INDEX(ColClas1,MIN(IF(Tron1=$AT757,IF(COUNTIF($AV757:AZ757,Clas1)=0,ROW(Clas1)))))&amp;""</f>
        <v>#REF!</v>
      </c>
    </row>
    <row r="758" spans="1:53" x14ac:dyDescent="0.25">
      <c r="A758" s="35">
        <v>748</v>
      </c>
      <c r="B758" s="41" t="str">
        <f>IF(COUNTIF(C$11:C757,C758)=0,B757&amp;C758,B757)</f>
        <v/>
      </c>
      <c r="C758" s="116" t="str">
        <f t="shared" si="251"/>
        <v/>
      </c>
      <c r="D758" s="114"/>
      <c r="E758" s="3"/>
      <c r="F758" s="2" t="e">
        <f t="shared" si="246"/>
        <v>#REF!</v>
      </c>
      <c r="G758" s="2" t="e">
        <f t="shared" si="247"/>
        <v>#REF!</v>
      </c>
      <c r="H758" s="2" t="e">
        <f t="shared" si="248"/>
        <v>#REF!</v>
      </c>
      <c r="I758" s="4"/>
      <c r="J758" s="4"/>
      <c r="K758" s="4"/>
      <c r="L758" s="4"/>
      <c r="M758" s="4"/>
      <c r="N758" s="4"/>
      <c r="O758" s="4"/>
      <c r="P758" s="4"/>
      <c r="Q758" s="2" t="str">
        <f t="shared" si="252"/>
        <v/>
      </c>
      <c r="R758" s="2" t="str">
        <f t="shared" si="253"/>
        <v/>
      </c>
      <c r="S758" s="2" t="str">
        <f t="shared" si="254"/>
        <v/>
      </c>
      <c r="T758" s="2">
        <f t="shared" si="264"/>
        <v>0</v>
      </c>
      <c r="U758" s="2" t="str">
        <f t="shared" si="255"/>
        <v/>
      </c>
      <c r="V758" s="2" t="str">
        <f t="shared" si="256"/>
        <v/>
      </c>
      <c r="W758" s="2" t="str">
        <f t="shared" si="257"/>
        <v/>
      </c>
      <c r="X758" s="5" t="str">
        <f t="shared" si="263"/>
        <v/>
      </c>
      <c r="Y758" s="2" t="str">
        <f t="shared" si="258"/>
        <v/>
      </c>
      <c r="Z758" s="2" t="str">
        <f t="shared" si="259"/>
        <v/>
      </c>
      <c r="AA758" s="4"/>
      <c r="AB758" s="4"/>
      <c r="AC758" s="4"/>
      <c r="AD758" s="4"/>
      <c r="AE758" s="4"/>
      <c r="AF758" s="4"/>
      <c r="AG758" s="4"/>
      <c r="AH758" s="4"/>
      <c r="AI758" s="2" t="str">
        <f t="shared" si="265"/>
        <v/>
      </c>
      <c r="AJ758" s="2" t="str">
        <f t="shared" si="260"/>
        <v/>
      </c>
      <c r="AK758" s="6" t="e">
        <f>VLOOKUP(C758,#REF!,10,FALSE)</f>
        <v>#REF!</v>
      </c>
      <c r="AL758" s="4"/>
      <c r="AM758" s="2" t="str">
        <f t="shared" si="261"/>
        <v/>
      </c>
      <c r="AN758" s="2" t="str">
        <f t="shared" si="262"/>
        <v/>
      </c>
      <c r="AO758" s="7" t="e">
        <f t="shared" si="249"/>
        <v>#VALUE!</v>
      </c>
      <c r="AP758" s="117"/>
      <c r="AQ758" s="8" t="str">
        <f t="shared" si="250"/>
        <v/>
      </c>
      <c r="AR758" s="9"/>
      <c r="AS758" s="1" t="str">
        <f t="shared" si="266"/>
        <v/>
      </c>
      <c r="AT758" s="43" t="e">
        <f>#REF!</f>
        <v>#REF!</v>
      </c>
      <c r="AU758" s="43" t="str">
        <f t="shared" ca="1" si="267"/>
        <v/>
      </c>
      <c r="AW758" s="43" t="e">
        <f t="array" aca="1" ref="AW758" ca="1">INDEX(ColClas1,MIN(IF(Tron1=$AT758,IF(COUNTIF($AV758:AV758,Clas1)=0,ROW(Clas1)))))&amp;""</f>
        <v>#REF!</v>
      </c>
      <c r="AX758" s="43" t="e">
        <f t="array" aca="1" ref="AX758" ca="1">INDEX(ColClas1,MIN(IF(Tron1=$AT758,IF(COUNTIF($AV758:AW758,Clas1)=0,ROW(Clas1)))))&amp;""</f>
        <v>#REF!</v>
      </c>
      <c r="AY758" s="43" t="e">
        <f t="array" aca="1" ref="AY758" ca="1">INDEX(ColClas1,MIN(IF(Tron1=$AT758,IF(COUNTIF($AV758:AX758,Clas1)=0,ROW(Clas1)))))&amp;""</f>
        <v>#REF!</v>
      </c>
      <c r="AZ758" s="43" t="e">
        <f t="array" aca="1" ref="AZ758" ca="1">INDEX(ColClas1,MIN(IF(Tron1=$AT758,IF(COUNTIF($AV758:AY758,Clas1)=0,ROW(Clas1)))))&amp;""</f>
        <v>#REF!</v>
      </c>
      <c r="BA758" s="43" t="e">
        <f t="array" aca="1" ref="BA758" ca="1">INDEX(ColClas1,MIN(IF(Tron1=$AT758,IF(COUNTIF($AV758:AZ758,Clas1)=0,ROW(Clas1)))))&amp;""</f>
        <v>#REF!</v>
      </c>
    </row>
    <row r="759" spans="1:53" x14ac:dyDescent="0.25">
      <c r="A759" s="35">
        <v>749</v>
      </c>
      <c r="B759" s="41" t="str">
        <f>IF(COUNTIF(C$11:C758,C759)=0,B758&amp;C759,B758)</f>
        <v/>
      </c>
      <c r="C759" s="116" t="str">
        <f t="shared" si="251"/>
        <v/>
      </c>
      <c r="D759" s="114"/>
      <c r="E759" s="3"/>
      <c r="F759" s="2" t="e">
        <f t="shared" si="246"/>
        <v>#REF!</v>
      </c>
      <c r="G759" s="2" t="e">
        <f t="shared" si="247"/>
        <v>#REF!</v>
      </c>
      <c r="H759" s="2" t="e">
        <f t="shared" si="248"/>
        <v>#REF!</v>
      </c>
      <c r="I759" s="4"/>
      <c r="J759" s="4"/>
      <c r="K759" s="4"/>
      <c r="L759" s="4"/>
      <c r="M759" s="4"/>
      <c r="N759" s="4"/>
      <c r="O759" s="4"/>
      <c r="P759" s="4"/>
      <c r="Q759" s="2" t="str">
        <f t="shared" si="252"/>
        <v/>
      </c>
      <c r="R759" s="2" t="str">
        <f t="shared" si="253"/>
        <v/>
      </c>
      <c r="S759" s="2" t="str">
        <f t="shared" si="254"/>
        <v/>
      </c>
      <c r="T759" s="2">
        <f t="shared" si="264"/>
        <v>0</v>
      </c>
      <c r="U759" s="2" t="str">
        <f t="shared" si="255"/>
        <v/>
      </c>
      <c r="V759" s="2" t="str">
        <f t="shared" si="256"/>
        <v/>
      </c>
      <c r="W759" s="2" t="str">
        <f t="shared" si="257"/>
        <v/>
      </c>
      <c r="X759" s="5" t="str">
        <f t="shared" si="263"/>
        <v/>
      </c>
      <c r="Y759" s="2" t="str">
        <f t="shared" si="258"/>
        <v/>
      </c>
      <c r="Z759" s="2" t="str">
        <f t="shared" si="259"/>
        <v/>
      </c>
      <c r="AA759" s="4"/>
      <c r="AB759" s="4"/>
      <c r="AC759" s="4"/>
      <c r="AD759" s="4"/>
      <c r="AE759" s="4"/>
      <c r="AF759" s="4"/>
      <c r="AG759" s="4"/>
      <c r="AH759" s="4"/>
      <c r="AI759" s="2" t="str">
        <f t="shared" si="265"/>
        <v/>
      </c>
      <c r="AJ759" s="2" t="str">
        <f t="shared" si="260"/>
        <v/>
      </c>
      <c r="AK759" s="6" t="e">
        <f>VLOOKUP(C759,#REF!,10,FALSE)</f>
        <v>#REF!</v>
      </c>
      <c r="AL759" s="4"/>
      <c r="AM759" s="2" t="str">
        <f t="shared" si="261"/>
        <v/>
      </c>
      <c r="AN759" s="2" t="str">
        <f t="shared" si="262"/>
        <v/>
      </c>
      <c r="AO759" s="7" t="e">
        <f t="shared" si="249"/>
        <v>#VALUE!</v>
      </c>
      <c r="AP759" s="117"/>
      <c r="AQ759" s="8" t="str">
        <f t="shared" si="250"/>
        <v/>
      </c>
      <c r="AR759" s="9"/>
      <c r="AS759" s="1" t="str">
        <f t="shared" si="266"/>
        <v/>
      </c>
      <c r="AT759" s="43" t="e">
        <f>#REF!</f>
        <v>#REF!</v>
      </c>
      <c r="AU759" s="43" t="str">
        <f t="shared" ca="1" si="267"/>
        <v/>
      </c>
      <c r="AW759" s="43" t="e">
        <f t="array" aca="1" ref="AW759" ca="1">INDEX(ColClas1,MIN(IF(Tron1=$AT759,IF(COUNTIF($AV759:AV759,Clas1)=0,ROW(Clas1)))))&amp;""</f>
        <v>#REF!</v>
      </c>
      <c r="AX759" s="43" t="e">
        <f t="array" aca="1" ref="AX759" ca="1">INDEX(ColClas1,MIN(IF(Tron1=$AT759,IF(COUNTIF($AV759:AW759,Clas1)=0,ROW(Clas1)))))&amp;""</f>
        <v>#REF!</v>
      </c>
      <c r="AY759" s="43" t="e">
        <f t="array" aca="1" ref="AY759" ca="1">INDEX(ColClas1,MIN(IF(Tron1=$AT759,IF(COUNTIF($AV759:AX759,Clas1)=0,ROW(Clas1)))))&amp;""</f>
        <v>#REF!</v>
      </c>
      <c r="AZ759" s="43" t="e">
        <f t="array" aca="1" ref="AZ759" ca="1">INDEX(ColClas1,MIN(IF(Tron1=$AT759,IF(COUNTIF($AV759:AY759,Clas1)=0,ROW(Clas1)))))&amp;""</f>
        <v>#REF!</v>
      </c>
      <c r="BA759" s="43" t="e">
        <f t="array" aca="1" ref="BA759" ca="1">INDEX(ColClas1,MIN(IF(Tron1=$AT759,IF(COUNTIF($AV759:AZ759,Clas1)=0,ROW(Clas1)))))&amp;""</f>
        <v>#REF!</v>
      </c>
    </row>
    <row r="760" spans="1:53" x14ac:dyDescent="0.25">
      <c r="A760" s="35">
        <v>750</v>
      </c>
      <c r="B760" s="41" t="str">
        <f>IF(COUNTIF(C$11:C759,C760)=0,B759&amp;C760,B759)</f>
        <v/>
      </c>
      <c r="C760" s="116" t="str">
        <f t="shared" si="251"/>
        <v/>
      </c>
      <c r="D760" s="114"/>
      <c r="E760" s="3"/>
      <c r="F760" s="2" t="e">
        <f t="shared" si="246"/>
        <v>#REF!</v>
      </c>
      <c r="G760" s="2" t="e">
        <f t="shared" si="247"/>
        <v>#REF!</v>
      </c>
      <c r="H760" s="2" t="e">
        <f t="shared" si="248"/>
        <v>#REF!</v>
      </c>
      <c r="I760" s="4"/>
      <c r="J760" s="4"/>
      <c r="K760" s="4"/>
      <c r="L760" s="4"/>
      <c r="M760" s="4"/>
      <c r="N760" s="4"/>
      <c r="O760" s="4"/>
      <c r="P760" s="4"/>
      <c r="Q760" s="2" t="str">
        <f t="shared" si="252"/>
        <v/>
      </c>
      <c r="R760" s="2" t="str">
        <f t="shared" si="253"/>
        <v/>
      </c>
      <c r="S760" s="2" t="str">
        <f t="shared" si="254"/>
        <v/>
      </c>
      <c r="T760" s="2">
        <f t="shared" si="264"/>
        <v>0</v>
      </c>
      <c r="U760" s="2" t="str">
        <f t="shared" si="255"/>
        <v/>
      </c>
      <c r="V760" s="2" t="str">
        <f t="shared" si="256"/>
        <v/>
      </c>
      <c r="W760" s="2" t="str">
        <f t="shared" si="257"/>
        <v/>
      </c>
      <c r="X760" s="5" t="str">
        <f t="shared" si="263"/>
        <v/>
      </c>
      <c r="Y760" s="2" t="str">
        <f t="shared" si="258"/>
        <v/>
      </c>
      <c r="Z760" s="2" t="str">
        <f t="shared" si="259"/>
        <v/>
      </c>
      <c r="AA760" s="4"/>
      <c r="AB760" s="4"/>
      <c r="AC760" s="4"/>
      <c r="AD760" s="4"/>
      <c r="AE760" s="4"/>
      <c r="AF760" s="4"/>
      <c r="AG760" s="4"/>
      <c r="AH760" s="4"/>
      <c r="AI760" s="2" t="str">
        <f t="shared" si="265"/>
        <v/>
      </c>
      <c r="AJ760" s="2" t="str">
        <f t="shared" si="260"/>
        <v/>
      </c>
      <c r="AK760" s="6" t="e">
        <f>VLOOKUP(C760,#REF!,10,FALSE)</f>
        <v>#REF!</v>
      </c>
      <c r="AL760" s="4"/>
      <c r="AM760" s="2" t="str">
        <f t="shared" si="261"/>
        <v/>
      </c>
      <c r="AN760" s="2" t="str">
        <f t="shared" si="262"/>
        <v/>
      </c>
      <c r="AO760" s="7" t="e">
        <f t="shared" si="249"/>
        <v>#VALUE!</v>
      </c>
      <c r="AP760" s="117"/>
      <c r="AQ760" s="8" t="str">
        <f t="shared" si="250"/>
        <v/>
      </c>
      <c r="AR760" s="9"/>
      <c r="AS760" s="1" t="str">
        <f t="shared" si="266"/>
        <v/>
      </c>
      <c r="AT760" s="43" t="e">
        <f>#REF!</f>
        <v>#REF!</v>
      </c>
      <c r="AU760" s="43" t="str">
        <f t="shared" ca="1" si="267"/>
        <v/>
      </c>
      <c r="AW760" s="43" t="e">
        <f t="array" aca="1" ref="AW760" ca="1">INDEX(ColClas1,MIN(IF(Tron1=$AT760,IF(COUNTIF($AV760:AV760,Clas1)=0,ROW(Clas1)))))&amp;""</f>
        <v>#REF!</v>
      </c>
      <c r="AX760" s="43" t="e">
        <f t="array" aca="1" ref="AX760" ca="1">INDEX(ColClas1,MIN(IF(Tron1=$AT760,IF(COUNTIF($AV760:AW760,Clas1)=0,ROW(Clas1)))))&amp;""</f>
        <v>#REF!</v>
      </c>
      <c r="AY760" s="43" t="e">
        <f t="array" aca="1" ref="AY760" ca="1">INDEX(ColClas1,MIN(IF(Tron1=$AT760,IF(COUNTIF($AV760:AX760,Clas1)=0,ROW(Clas1)))))&amp;""</f>
        <v>#REF!</v>
      </c>
      <c r="AZ760" s="43" t="e">
        <f t="array" aca="1" ref="AZ760" ca="1">INDEX(ColClas1,MIN(IF(Tron1=$AT760,IF(COUNTIF($AV760:AY760,Clas1)=0,ROW(Clas1)))))&amp;""</f>
        <v>#REF!</v>
      </c>
      <c r="BA760" s="43" t="e">
        <f t="array" aca="1" ref="BA760" ca="1">INDEX(ColClas1,MIN(IF(Tron1=$AT760,IF(COUNTIF($AV760:AZ760,Clas1)=0,ROW(Clas1)))))&amp;""</f>
        <v>#REF!</v>
      </c>
    </row>
    <row r="761" spans="1:53" x14ac:dyDescent="0.25">
      <c r="A761" s="35">
        <v>751</v>
      </c>
      <c r="B761" s="41" t="str">
        <f>IF(COUNTIF(C$11:C760,C761)=0,B760&amp;C761,B760)</f>
        <v/>
      </c>
      <c r="C761" s="116" t="str">
        <f t="shared" si="251"/>
        <v/>
      </c>
      <c r="D761" s="114"/>
      <c r="E761" s="3"/>
      <c r="F761" s="2" t="e">
        <f t="shared" si="246"/>
        <v>#REF!</v>
      </c>
      <c r="G761" s="2" t="e">
        <f t="shared" si="247"/>
        <v>#REF!</v>
      </c>
      <c r="H761" s="2" t="e">
        <f t="shared" si="248"/>
        <v>#REF!</v>
      </c>
      <c r="I761" s="4"/>
      <c r="J761" s="4"/>
      <c r="K761" s="4"/>
      <c r="L761" s="4"/>
      <c r="M761" s="4"/>
      <c r="N761" s="4"/>
      <c r="O761" s="4"/>
      <c r="P761" s="4"/>
      <c r="Q761" s="2" t="str">
        <f t="shared" si="252"/>
        <v/>
      </c>
      <c r="R761" s="2" t="str">
        <f t="shared" si="253"/>
        <v/>
      </c>
      <c r="S761" s="2" t="str">
        <f t="shared" si="254"/>
        <v/>
      </c>
      <c r="T761" s="2">
        <f t="shared" si="264"/>
        <v>0</v>
      </c>
      <c r="U761" s="2" t="str">
        <f t="shared" si="255"/>
        <v/>
      </c>
      <c r="V761" s="2" t="str">
        <f t="shared" si="256"/>
        <v/>
      </c>
      <c r="W761" s="2" t="str">
        <f t="shared" si="257"/>
        <v/>
      </c>
      <c r="X761" s="5" t="str">
        <f t="shared" si="263"/>
        <v/>
      </c>
      <c r="Y761" s="2" t="str">
        <f t="shared" si="258"/>
        <v/>
      </c>
      <c r="Z761" s="2" t="str">
        <f t="shared" si="259"/>
        <v/>
      </c>
      <c r="AA761" s="4"/>
      <c r="AB761" s="4"/>
      <c r="AC761" s="4"/>
      <c r="AD761" s="4"/>
      <c r="AE761" s="4"/>
      <c r="AF761" s="4"/>
      <c r="AG761" s="4"/>
      <c r="AH761" s="4"/>
      <c r="AI761" s="2" t="str">
        <f t="shared" si="265"/>
        <v/>
      </c>
      <c r="AJ761" s="2" t="str">
        <f t="shared" si="260"/>
        <v/>
      </c>
      <c r="AK761" s="6" t="e">
        <f>VLOOKUP(C761,#REF!,10,FALSE)</f>
        <v>#REF!</v>
      </c>
      <c r="AL761" s="4"/>
      <c r="AM761" s="2" t="str">
        <f t="shared" si="261"/>
        <v/>
      </c>
      <c r="AN761" s="2" t="str">
        <f t="shared" si="262"/>
        <v/>
      </c>
      <c r="AO761" s="7" t="e">
        <f t="shared" si="249"/>
        <v>#VALUE!</v>
      </c>
      <c r="AP761" s="117"/>
      <c r="AQ761" s="8" t="str">
        <f t="shared" si="250"/>
        <v/>
      </c>
      <c r="AR761" s="9"/>
      <c r="AS761" s="1" t="str">
        <f t="shared" si="266"/>
        <v/>
      </c>
      <c r="AT761" s="43" t="e">
        <f>#REF!</f>
        <v>#REF!</v>
      </c>
      <c r="AU761" s="43" t="str">
        <f t="shared" ca="1" si="267"/>
        <v/>
      </c>
      <c r="AW761" s="43" t="e">
        <f t="array" aca="1" ref="AW761" ca="1">INDEX(ColClas1,MIN(IF(Tron1=$AT761,IF(COUNTIF($AV761:AV761,Clas1)=0,ROW(Clas1)))))&amp;""</f>
        <v>#REF!</v>
      </c>
      <c r="AX761" s="43" t="e">
        <f t="array" aca="1" ref="AX761" ca="1">INDEX(ColClas1,MIN(IF(Tron1=$AT761,IF(COUNTIF($AV761:AW761,Clas1)=0,ROW(Clas1)))))&amp;""</f>
        <v>#REF!</v>
      </c>
      <c r="AY761" s="43" t="e">
        <f t="array" aca="1" ref="AY761" ca="1">INDEX(ColClas1,MIN(IF(Tron1=$AT761,IF(COUNTIF($AV761:AX761,Clas1)=0,ROW(Clas1)))))&amp;""</f>
        <v>#REF!</v>
      </c>
      <c r="AZ761" s="43" t="e">
        <f t="array" aca="1" ref="AZ761" ca="1">INDEX(ColClas1,MIN(IF(Tron1=$AT761,IF(COUNTIF($AV761:AY761,Clas1)=0,ROW(Clas1)))))&amp;""</f>
        <v>#REF!</v>
      </c>
      <c r="BA761" s="43" t="e">
        <f t="array" aca="1" ref="BA761" ca="1">INDEX(ColClas1,MIN(IF(Tron1=$AT761,IF(COUNTIF($AV761:AZ761,Clas1)=0,ROW(Clas1)))))&amp;""</f>
        <v>#REF!</v>
      </c>
    </row>
    <row r="762" spans="1:53" x14ac:dyDescent="0.25">
      <c r="A762" s="35">
        <v>752</v>
      </c>
      <c r="B762" s="41" t="str">
        <f>IF(COUNTIF(C$11:C761,C762)=0,B761&amp;C762,B761)</f>
        <v/>
      </c>
      <c r="C762" s="116" t="str">
        <f t="shared" si="251"/>
        <v/>
      </c>
      <c r="D762" s="114"/>
      <c r="E762" s="3"/>
      <c r="F762" s="2" t="e">
        <f t="shared" si="246"/>
        <v>#REF!</v>
      </c>
      <c r="G762" s="2" t="e">
        <f t="shared" si="247"/>
        <v>#REF!</v>
      </c>
      <c r="H762" s="2" t="e">
        <f t="shared" si="248"/>
        <v>#REF!</v>
      </c>
      <c r="I762" s="4"/>
      <c r="J762" s="4"/>
      <c r="K762" s="4"/>
      <c r="L762" s="4"/>
      <c r="M762" s="4"/>
      <c r="N762" s="4"/>
      <c r="O762" s="4"/>
      <c r="P762" s="4"/>
      <c r="Q762" s="2" t="str">
        <f t="shared" si="252"/>
        <v/>
      </c>
      <c r="R762" s="2" t="str">
        <f t="shared" si="253"/>
        <v/>
      </c>
      <c r="S762" s="2" t="str">
        <f t="shared" si="254"/>
        <v/>
      </c>
      <c r="T762" s="2">
        <f t="shared" si="264"/>
        <v>0</v>
      </c>
      <c r="U762" s="2" t="str">
        <f t="shared" si="255"/>
        <v/>
      </c>
      <c r="V762" s="2" t="str">
        <f t="shared" si="256"/>
        <v/>
      </c>
      <c r="W762" s="2" t="str">
        <f t="shared" si="257"/>
        <v/>
      </c>
      <c r="X762" s="5" t="str">
        <f t="shared" si="263"/>
        <v/>
      </c>
      <c r="Y762" s="2" t="str">
        <f t="shared" si="258"/>
        <v/>
      </c>
      <c r="Z762" s="2" t="str">
        <f t="shared" si="259"/>
        <v/>
      </c>
      <c r="AA762" s="4"/>
      <c r="AB762" s="4"/>
      <c r="AC762" s="4"/>
      <c r="AD762" s="4"/>
      <c r="AE762" s="4"/>
      <c r="AF762" s="4"/>
      <c r="AG762" s="4"/>
      <c r="AH762" s="4"/>
      <c r="AI762" s="2" t="str">
        <f t="shared" si="265"/>
        <v/>
      </c>
      <c r="AJ762" s="2" t="str">
        <f t="shared" si="260"/>
        <v/>
      </c>
      <c r="AK762" s="6" t="e">
        <f>VLOOKUP(C762,#REF!,10,FALSE)</f>
        <v>#REF!</v>
      </c>
      <c r="AL762" s="4"/>
      <c r="AM762" s="2" t="str">
        <f t="shared" si="261"/>
        <v/>
      </c>
      <c r="AN762" s="2" t="str">
        <f t="shared" si="262"/>
        <v/>
      </c>
      <c r="AO762" s="7" t="e">
        <f t="shared" si="249"/>
        <v>#VALUE!</v>
      </c>
      <c r="AP762" s="117"/>
      <c r="AQ762" s="8" t="str">
        <f t="shared" si="250"/>
        <v/>
      </c>
      <c r="AR762" s="9"/>
      <c r="AS762" s="1" t="str">
        <f t="shared" si="266"/>
        <v/>
      </c>
      <c r="AT762" s="43" t="e">
        <f>#REF!</f>
        <v>#REF!</v>
      </c>
      <c r="AU762" s="43" t="str">
        <f t="shared" ca="1" si="267"/>
        <v/>
      </c>
      <c r="AW762" s="43" t="e">
        <f t="array" aca="1" ref="AW762" ca="1">INDEX(ColClas1,MIN(IF(Tron1=$AT762,IF(COUNTIF($AV762:AV762,Clas1)=0,ROW(Clas1)))))&amp;""</f>
        <v>#REF!</v>
      </c>
      <c r="AX762" s="43" t="e">
        <f t="array" aca="1" ref="AX762" ca="1">INDEX(ColClas1,MIN(IF(Tron1=$AT762,IF(COUNTIF($AV762:AW762,Clas1)=0,ROW(Clas1)))))&amp;""</f>
        <v>#REF!</v>
      </c>
      <c r="AY762" s="43" t="e">
        <f t="array" aca="1" ref="AY762" ca="1">INDEX(ColClas1,MIN(IF(Tron1=$AT762,IF(COUNTIF($AV762:AX762,Clas1)=0,ROW(Clas1)))))&amp;""</f>
        <v>#REF!</v>
      </c>
      <c r="AZ762" s="43" t="e">
        <f t="array" aca="1" ref="AZ762" ca="1">INDEX(ColClas1,MIN(IF(Tron1=$AT762,IF(COUNTIF($AV762:AY762,Clas1)=0,ROW(Clas1)))))&amp;""</f>
        <v>#REF!</v>
      </c>
      <c r="BA762" s="43" t="e">
        <f t="array" aca="1" ref="BA762" ca="1">INDEX(ColClas1,MIN(IF(Tron1=$AT762,IF(COUNTIF($AV762:AZ762,Clas1)=0,ROW(Clas1)))))&amp;""</f>
        <v>#REF!</v>
      </c>
    </row>
    <row r="763" spans="1:53" x14ac:dyDescent="0.25">
      <c r="A763" s="35">
        <v>753</v>
      </c>
      <c r="B763" s="41" t="str">
        <f>IF(COUNTIF(C$11:C762,C763)=0,B762&amp;C763,B762)</f>
        <v/>
      </c>
      <c r="C763" s="116" t="str">
        <f t="shared" si="251"/>
        <v/>
      </c>
      <c r="D763" s="114"/>
      <c r="E763" s="3"/>
      <c r="F763" s="2" t="e">
        <f t="shared" si="246"/>
        <v>#REF!</v>
      </c>
      <c r="G763" s="2" t="e">
        <f t="shared" si="247"/>
        <v>#REF!</v>
      </c>
      <c r="H763" s="2" t="e">
        <f t="shared" si="248"/>
        <v>#REF!</v>
      </c>
      <c r="I763" s="4"/>
      <c r="J763" s="4"/>
      <c r="K763" s="4"/>
      <c r="L763" s="4"/>
      <c r="M763" s="4"/>
      <c r="N763" s="4"/>
      <c r="O763" s="4"/>
      <c r="P763" s="4"/>
      <c r="Q763" s="2" t="str">
        <f t="shared" si="252"/>
        <v/>
      </c>
      <c r="R763" s="2" t="str">
        <f t="shared" si="253"/>
        <v/>
      </c>
      <c r="S763" s="2" t="str">
        <f t="shared" si="254"/>
        <v/>
      </c>
      <c r="T763" s="2">
        <f t="shared" si="264"/>
        <v>0</v>
      </c>
      <c r="U763" s="2" t="str">
        <f t="shared" si="255"/>
        <v/>
      </c>
      <c r="V763" s="2" t="str">
        <f t="shared" si="256"/>
        <v/>
      </c>
      <c r="W763" s="2" t="str">
        <f t="shared" si="257"/>
        <v/>
      </c>
      <c r="X763" s="5" t="str">
        <f t="shared" si="263"/>
        <v/>
      </c>
      <c r="Y763" s="2" t="str">
        <f t="shared" si="258"/>
        <v/>
      </c>
      <c r="Z763" s="2" t="str">
        <f t="shared" si="259"/>
        <v/>
      </c>
      <c r="AA763" s="4"/>
      <c r="AB763" s="4"/>
      <c r="AC763" s="4"/>
      <c r="AD763" s="4"/>
      <c r="AE763" s="4"/>
      <c r="AF763" s="4"/>
      <c r="AG763" s="4"/>
      <c r="AH763" s="4"/>
      <c r="AI763" s="2" t="str">
        <f t="shared" si="265"/>
        <v/>
      </c>
      <c r="AJ763" s="2" t="str">
        <f t="shared" si="260"/>
        <v/>
      </c>
      <c r="AK763" s="6" t="e">
        <f>VLOOKUP(C763,#REF!,10,FALSE)</f>
        <v>#REF!</v>
      </c>
      <c r="AL763" s="4"/>
      <c r="AM763" s="2" t="str">
        <f t="shared" si="261"/>
        <v/>
      </c>
      <c r="AN763" s="2" t="str">
        <f t="shared" si="262"/>
        <v/>
      </c>
      <c r="AO763" s="7" t="e">
        <f t="shared" si="249"/>
        <v>#VALUE!</v>
      </c>
      <c r="AP763" s="117"/>
      <c r="AQ763" s="8" t="str">
        <f t="shared" si="250"/>
        <v/>
      </c>
      <c r="AR763" s="9"/>
      <c r="AS763" s="1" t="str">
        <f t="shared" si="266"/>
        <v/>
      </c>
      <c r="AT763" s="43" t="e">
        <f>#REF!</f>
        <v>#REF!</v>
      </c>
      <c r="AU763" s="43" t="str">
        <f t="shared" ca="1" si="267"/>
        <v/>
      </c>
      <c r="AW763" s="43" t="e">
        <f t="array" aca="1" ref="AW763" ca="1">INDEX(ColClas1,MIN(IF(Tron1=$AT763,IF(COUNTIF($AV763:AV763,Clas1)=0,ROW(Clas1)))))&amp;""</f>
        <v>#REF!</v>
      </c>
      <c r="AX763" s="43" t="e">
        <f t="array" aca="1" ref="AX763" ca="1">INDEX(ColClas1,MIN(IF(Tron1=$AT763,IF(COUNTIF($AV763:AW763,Clas1)=0,ROW(Clas1)))))&amp;""</f>
        <v>#REF!</v>
      </c>
      <c r="AY763" s="43" t="e">
        <f t="array" aca="1" ref="AY763" ca="1">INDEX(ColClas1,MIN(IF(Tron1=$AT763,IF(COUNTIF($AV763:AX763,Clas1)=0,ROW(Clas1)))))&amp;""</f>
        <v>#REF!</v>
      </c>
      <c r="AZ763" s="43" t="e">
        <f t="array" aca="1" ref="AZ763" ca="1">INDEX(ColClas1,MIN(IF(Tron1=$AT763,IF(COUNTIF($AV763:AY763,Clas1)=0,ROW(Clas1)))))&amp;""</f>
        <v>#REF!</v>
      </c>
      <c r="BA763" s="43" t="e">
        <f t="array" aca="1" ref="BA763" ca="1">INDEX(ColClas1,MIN(IF(Tron1=$AT763,IF(COUNTIF($AV763:AZ763,Clas1)=0,ROW(Clas1)))))&amp;""</f>
        <v>#REF!</v>
      </c>
    </row>
    <row r="764" spans="1:53" x14ac:dyDescent="0.25">
      <c r="A764" s="35">
        <v>754</v>
      </c>
      <c r="B764" s="41" t="str">
        <f>IF(COUNTIF(C$11:C763,C764)=0,B763&amp;C764,B763)</f>
        <v/>
      </c>
      <c r="C764" s="116" t="str">
        <f t="shared" si="251"/>
        <v/>
      </c>
      <c r="D764" s="114"/>
      <c r="E764" s="3"/>
      <c r="F764" s="2" t="e">
        <f t="shared" si="246"/>
        <v>#REF!</v>
      </c>
      <c r="G764" s="2" t="e">
        <f t="shared" si="247"/>
        <v>#REF!</v>
      </c>
      <c r="H764" s="2" t="e">
        <f t="shared" si="248"/>
        <v>#REF!</v>
      </c>
      <c r="I764" s="4"/>
      <c r="J764" s="4"/>
      <c r="K764" s="4"/>
      <c r="L764" s="4"/>
      <c r="M764" s="4"/>
      <c r="N764" s="4"/>
      <c r="O764" s="4"/>
      <c r="P764" s="4"/>
      <c r="Q764" s="2" t="str">
        <f t="shared" si="252"/>
        <v/>
      </c>
      <c r="R764" s="2" t="str">
        <f t="shared" si="253"/>
        <v/>
      </c>
      <c r="S764" s="2" t="str">
        <f t="shared" si="254"/>
        <v/>
      </c>
      <c r="T764" s="2">
        <f t="shared" si="264"/>
        <v>0</v>
      </c>
      <c r="U764" s="2" t="str">
        <f t="shared" si="255"/>
        <v/>
      </c>
      <c r="V764" s="2" t="str">
        <f t="shared" si="256"/>
        <v/>
      </c>
      <c r="W764" s="2" t="str">
        <f t="shared" si="257"/>
        <v/>
      </c>
      <c r="X764" s="5" t="str">
        <f t="shared" si="263"/>
        <v/>
      </c>
      <c r="Y764" s="2" t="str">
        <f t="shared" si="258"/>
        <v/>
      </c>
      <c r="Z764" s="2" t="str">
        <f t="shared" si="259"/>
        <v/>
      </c>
      <c r="AA764" s="4"/>
      <c r="AB764" s="4"/>
      <c r="AC764" s="4"/>
      <c r="AD764" s="4"/>
      <c r="AE764" s="4"/>
      <c r="AF764" s="4"/>
      <c r="AG764" s="4"/>
      <c r="AH764" s="4"/>
      <c r="AI764" s="2" t="str">
        <f t="shared" si="265"/>
        <v/>
      </c>
      <c r="AJ764" s="2" t="str">
        <f t="shared" si="260"/>
        <v/>
      </c>
      <c r="AK764" s="6" t="e">
        <f>VLOOKUP(C764,#REF!,10,FALSE)</f>
        <v>#REF!</v>
      </c>
      <c r="AL764" s="4"/>
      <c r="AM764" s="2" t="str">
        <f t="shared" si="261"/>
        <v/>
      </c>
      <c r="AN764" s="2" t="str">
        <f t="shared" si="262"/>
        <v/>
      </c>
      <c r="AO764" s="7" t="e">
        <f t="shared" si="249"/>
        <v>#VALUE!</v>
      </c>
      <c r="AP764" s="117"/>
      <c r="AQ764" s="8" t="str">
        <f t="shared" si="250"/>
        <v/>
      </c>
      <c r="AR764" s="9"/>
      <c r="AS764" s="1" t="str">
        <f t="shared" si="266"/>
        <v/>
      </c>
      <c r="AT764" s="43" t="e">
        <f>#REF!</f>
        <v>#REF!</v>
      </c>
      <c r="AU764" s="43" t="str">
        <f t="shared" ca="1" si="267"/>
        <v/>
      </c>
      <c r="AW764" s="43" t="e">
        <f t="array" aca="1" ref="AW764" ca="1">INDEX(ColClas1,MIN(IF(Tron1=$AT764,IF(COUNTIF($AV764:AV764,Clas1)=0,ROW(Clas1)))))&amp;""</f>
        <v>#REF!</v>
      </c>
      <c r="AX764" s="43" t="e">
        <f t="array" aca="1" ref="AX764" ca="1">INDEX(ColClas1,MIN(IF(Tron1=$AT764,IF(COUNTIF($AV764:AW764,Clas1)=0,ROW(Clas1)))))&amp;""</f>
        <v>#REF!</v>
      </c>
      <c r="AY764" s="43" t="e">
        <f t="array" aca="1" ref="AY764" ca="1">INDEX(ColClas1,MIN(IF(Tron1=$AT764,IF(COUNTIF($AV764:AX764,Clas1)=0,ROW(Clas1)))))&amp;""</f>
        <v>#REF!</v>
      </c>
      <c r="AZ764" s="43" t="e">
        <f t="array" aca="1" ref="AZ764" ca="1">INDEX(ColClas1,MIN(IF(Tron1=$AT764,IF(COUNTIF($AV764:AY764,Clas1)=0,ROW(Clas1)))))&amp;""</f>
        <v>#REF!</v>
      </c>
      <c r="BA764" s="43" t="e">
        <f t="array" aca="1" ref="BA764" ca="1">INDEX(ColClas1,MIN(IF(Tron1=$AT764,IF(COUNTIF($AV764:AZ764,Clas1)=0,ROW(Clas1)))))&amp;""</f>
        <v>#REF!</v>
      </c>
    </row>
    <row r="765" spans="1:53" x14ac:dyDescent="0.25">
      <c r="A765" s="35">
        <v>755</v>
      </c>
      <c r="B765" s="41" t="str">
        <f>IF(COUNTIF(C$11:C764,C765)=0,B764&amp;C765,B764)</f>
        <v/>
      </c>
      <c r="C765" s="116" t="str">
        <f t="shared" si="251"/>
        <v/>
      </c>
      <c r="D765" s="114"/>
      <c r="E765" s="3"/>
      <c r="F765" s="2" t="e">
        <f t="shared" si="246"/>
        <v>#REF!</v>
      </c>
      <c r="G765" s="2" t="e">
        <f t="shared" si="247"/>
        <v>#REF!</v>
      </c>
      <c r="H765" s="2" t="e">
        <f t="shared" si="248"/>
        <v>#REF!</v>
      </c>
      <c r="I765" s="4"/>
      <c r="J765" s="4"/>
      <c r="K765" s="4"/>
      <c r="L765" s="4"/>
      <c r="M765" s="4"/>
      <c r="N765" s="4"/>
      <c r="O765" s="4"/>
      <c r="P765" s="4"/>
      <c r="Q765" s="2" t="str">
        <f t="shared" si="252"/>
        <v/>
      </c>
      <c r="R765" s="2" t="str">
        <f t="shared" si="253"/>
        <v/>
      </c>
      <c r="S765" s="2" t="str">
        <f t="shared" si="254"/>
        <v/>
      </c>
      <c r="T765" s="2">
        <f t="shared" si="264"/>
        <v>0</v>
      </c>
      <c r="U765" s="2" t="str">
        <f t="shared" si="255"/>
        <v/>
      </c>
      <c r="V765" s="2" t="str">
        <f t="shared" si="256"/>
        <v/>
      </c>
      <c r="W765" s="2" t="str">
        <f t="shared" si="257"/>
        <v/>
      </c>
      <c r="X765" s="5" t="str">
        <f t="shared" si="263"/>
        <v/>
      </c>
      <c r="Y765" s="2" t="str">
        <f t="shared" si="258"/>
        <v/>
      </c>
      <c r="Z765" s="2" t="str">
        <f t="shared" si="259"/>
        <v/>
      </c>
      <c r="AA765" s="4"/>
      <c r="AB765" s="4"/>
      <c r="AC765" s="4"/>
      <c r="AD765" s="4"/>
      <c r="AE765" s="4"/>
      <c r="AF765" s="4"/>
      <c r="AG765" s="4"/>
      <c r="AH765" s="4"/>
      <c r="AI765" s="2" t="str">
        <f t="shared" si="265"/>
        <v/>
      </c>
      <c r="AJ765" s="2" t="str">
        <f t="shared" si="260"/>
        <v/>
      </c>
      <c r="AK765" s="6" t="e">
        <f>VLOOKUP(C765,#REF!,10,FALSE)</f>
        <v>#REF!</v>
      </c>
      <c r="AL765" s="4"/>
      <c r="AM765" s="2" t="str">
        <f t="shared" si="261"/>
        <v/>
      </c>
      <c r="AN765" s="2" t="str">
        <f t="shared" si="262"/>
        <v/>
      </c>
      <c r="AO765" s="7" t="e">
        <f t="shared" si="249"/>
        <v>#VALUE!</v>
      </c>
      <c r="AP765" s="117"/>
      <c r="AQ765" s="8" t="str">
        <f t="shared" si="250"/>
        <v/>
      </c>
      <c r="AR765" s="9"/>
      <c r="AS765" s="1" t="str">
        <f t="shared" si="266"/>
        <v/>
      </c>
      <c r="AT765" s="43" t="e">
        <f>#REF!</f>
        <v>#REF!</v>
      </c>
      <c r="AU765" s="43" t="str">
        <f t="shared" ca="1" si="267"/>
        <v/>
      </c>
      <c r="AW765" s="43" t="e">
        <f t="array" aca="1" ref="AW765" ca="1">INDEX(ColClas1,MIN(IF(Tron1=$AT765,IF(COUNTIF($AV765:AV765,Clas1)=0,ROW(Clas1)))))&amp;""</f>
        <v>#REF!</v>
      </c>
      <c r="AX765" s="43" t="e">
        <f t="array" aca="1" ref="AX765" ca="1">INDEX(ColClas1,MIN(IF(Tron1=$AT765,IF(COUNTIF($AV765:AW765,Clas1)=0,ROW(Clas1)))))&amp;""</f>
        <v>#REF!</v>
      </c>
      <c r="AY765" s="43" t="e">
        <f t="array" aca="1" ref="AY765" ca="1">INDEX(ColClas1,MIN(IF(Tron1=$AT765,IF(COUNTIF($AV765:AX765,Clas1)=0,ROW(Clas1)))))&amp;""</f>
        <v>#REF!</v>
      </c>
      <c r="AZ765" s="43" t="e">
        <f t="array" aca="1" ref="AZ765" ca="1">INDEX(ColClas1,MIN(IF(Tron1=$AT765,IF(COUNTIF($AV765:AY765,Clas1)=0,ROW(Clas1)))))&amp;""</f>
        <v>#REF!</v>
      </c>
      <c r="BA765" s="43" t="e">
        <f t="array" aca="1" ref="BA765" ca="1">INDEX(ColClas1,MIN(IF(Tron1=$AT765,IF(COUNTIF($AV765:AZ765,Clas1)=0,ROW(Clas1)))))&amp;""</f>
        <v>#REF!</v>
      </c>
    </row>
    <row r="766" spans="1:53" x14ac:dyDescent="0.25">
      <c r="A766" s="35">
        <v>756</v>
      </c>
      <c r="B766" s="41" t="str">
        <f>IF(COUNTIF(C$11:C765,C766)=0,B765&amp;C766,B765)</f>
        <v/>
      </c>
      <c r="C766" s="116" t="str">
        <f t="shared" si="251"/>
        <v/>
      </c>
      <c r="D766" s="114"/>
      <c r="E766" s="3"/>
      <c r="F766" s="2" t="e">
        <f t="shared" si="246"/>
        <v>#REF!</v>
      </c>
      <c r="G766" s="2" t="e">
        <f t="shared" si="247"/>
        <v>#REF!</v>
      </c>
      <c r="H766" s="2" t="e">
        <f t="shared" si="248"/>
        <v>#REF!</v>
      </c>
      <c r="I766" s="4"/>
      <c r="J766" s="4"/>
      <c r="K766" s="4"/>
      <c r="L766" s="4"/>
      <c r="M766" s="4"/>
      <c r="N766" s="4"/>
      <c r="O766" s="4"/>
      <c r="P766" s="4"/>
      <c r="Q766" s="2" t="str">
        <f t="shared" si="252"/>
        <v/>
      </c>
      <c r="R766" s="2" t="str">
        <f t="shared" si="253"/>
        <v/>
      </c>
      <c r="S766" s="2" t="str">
        <f t="shared" si="254"/>
        <v/>
      </c>
      <c r="T766" s="2">
        <f t="shared" si="264"/>
        <v>0</v>
      </c>
      <c r="U766" s="2" t="str">
        <f t="shared" si="255"/>
        <v/>
      </c>
      <c r="V766" s="2" t="str">
        <f t="shared" si="256"/>
        <v/>
      </c>
      <c r="W766" s="2" t="str">
        <f t="shared" si="257"/>
        <v/>
      </c>
      <c r="X766" s="5" t="str">
        <f t="shared" si="263"/>
        <v/>
      </c>
      <c r="Y766" s="2" t="str">
        <f t="shared" si="258"/>
        <v/>
      </c>
      <c r="Z766" s="2" t="str">
        <f t="shared" si="259"/>
        <v/>
      </c>
      <c r="AA766" s="4"/>
      <c r="AB766" s="4"/>
      <c r="AC766" s="4"/>
      <c r="AD766" s="4"/>
      <c r="AE766" s="4"/>
      <c r="AF766" s="4"/>
      <c r="AG766" s="4"/>
      <c r="AH766" s="4"/>
      <c r="AI766" s="2" t="str">
        <f t="shared" si="265"/>
        <v/>
      </c>
      <c r="AJ766" s="2" t="str">
        <f t="shared" si="260"/>
        <v/>
      </c>
      <c r="AK766" s="6" t="e">
        <f>VLOOKUP(C766,#REF!,10,FALSE)</f>
        <v>#REF!</v>
      </c>
      <c r="AL766" s="4"/>
      <c r="AM766" s="2" t="str">
        <f t="shared" si="261"/>
        <v/>
      </c>
      <c r="AN766" s="2" t="str">
        <f t="shared" si="262"/>
        <v/>
      </c>
      <c r="AO766" s="7" t="e">
        <f t="shared" si="249"/>
        <v>#VALUE!</v>
      </c>
      <c r="AP766" s="117"/>
      <c r="AQ766" s="8" t="str">
        <f t="shared" si="250"/>
        <v/>
      </c>
      <c r="AR766" s="9"/>
      <c r="AS766" s="1" t="str">
        <f t="shared" si="266"/>
        <v/>
      </c>
      <c r="AT766" s="43" t="e">
        <f>#REF!</f>
        <v>#REF!</v>
      </c>
      <c r="AU766" s="43" t="str">
        <f t="shared" ca="1" si="267"/>
        <v/>
      </c>
      <c r="AW766" s="43" t="e">
        <f t="array" aca="1" ref="AW766" ca="1">INDEX(ColClas1,MIN(IF(Tron1=$AT766,IF(COUNTIF($AV766:AV766,Clas1)=0,ROW(Clas1)))))&amp;""</f>
        <v>#REF!</v>
      </c>
      <c r="AX766" s="43" t="e">
        <f t="array" aca="1" ref="AX766" ca="1">INDEX(ColClas1,MIN(IF(Tron1=$AT766,IF(COUNTIF($AV766:AW766,Clas1)=0,ROW(Clas1)))))&amp;""</f>
        <v>#REF!</v>
      </c>
      <c r="AY766" s="43" t="e">
        <f t="array" aca="1" ref="AY766" ca="1">INDEX(ColClas1,MIN(IF(Tron1=$AT766,IF(COUNTIF($AV766:AX766,Clas1)=0,ROW(Clas1)))))&amp;""</f>
        <v>#REF!</v>
      </c>
      <c r="AZ766" s="43" t="e">
        <f t="array" aca="1" ref="AZ766" ca="1">INDEX(ColClas1,MIN(IF(Tron1=$AT766,IF(COUNTIF($AV766:AY766,Clas1)=0,ROW(Clas1)))))&amp;""</f>
        <v>#REF!</v>
      </c>
      <c r="BA766" s="43" t="e">
        <f t="array" aca="1" ref="BA766" ca="1">INDEX(ColClas1,MIN(IF(Tron1=$AT766,IF(COUNTIF($AV766:AZ766,Clas1)=0,ROW(Clas1)))))&amp;""</f>
        <v>#REF!</v>
      </c>
    </row>
    <row r="767" spans="1:53" x14ac:dyDescent="0.25">
      <c r="A767" s="35">
        <v>757</v>
      </c>
      <c r="B767" s="41" t="str">
        <f>IF(COUNTIF(C$11:C766,C767)=0,B766&amp;C767,B766)</f>
        <v/>
      </c>
      <c r="C767" s="116" t="str">
        <f t="shared" si="251"/>
        <v/>
      </c>
      <c r="D767" s="114"/>
      <c r="E767" s="3"/>
      <c r="F767" s="2" t="e">
        <f t="shared" si="246"/>
        <v>#REF!</v>
      </c>
      <c r="G767" s="2" t="e">
        <f t="shared" si="247"/>
        <v>#REF!</v>
      </c>
      <c r="H767" s="2" t="e">
        <f t="shared" si="248"/>
        <v>#REF!</v>
      </c>
      <c r="I767" s="4"/>
      <c r="J767" s="4"/>
      <c r="K767" s="4"/>
      <c r="L767" s="4"/>
      <c r="M767" s="4"/>
      <c r="N767" s="4"/>
      <c r="O767" s="4"/>
      <c r="P767" s="4"/>
      <c r="Q767" s="2" t="str">
        <f t="shared" si="252"/>
        <v/>
      </c>
      <c r="R767" s="2" t="str">
        <f t="shared" si="253"/>
        <v/>
      </c>
      <c r="S767" s="2" t="str">
        <f t="shared" si="254"/>
        <v/>
      </c>
      <c r="T767" s="2">
        <f t="shared" si="264"/>
        <v>0</v>
      </c>
      <c r="U767" s="2" t="str">
        <f t="shared" si="255"/>
        <v/>
      </c>
      <c r="V767" s="2" t="str">
        <f t="shared" si="256"/>
        <v/>
      </c>
      <c r="W767" s="2" t="str">
        <f t="shared" si="257"/>
        <v/>
      </c>
      <c r="X767" s="5" t="str">
        <f t="shared" si="263"/>
        <v/>
      </c>
      <c r="Y767" s="2" t="str">
        <f t="shared" si="258"/>
        <v/>
      </c>
      <c r="Z767" s="2" t="str">
        <f t="shared" si="259"/>
        <v/>
      </c>
      <c r="AA767" s="4"/>
      <c r="AB767" s="4"/>
      <c r="AC767" s="4"/>
      <c r="AD767" s="4"/>
      <c r="AE767" s="4"/>
      <c r="AF767" s="4"/>
      <c r="AG767" s="4"/>
      <c r="AH767" s="4"/>
      <c r="AI767" s="2" t="str">
        <f t="shared" si="265"/>
        <v/>
      </c>
      <c r="AJ767" s="2" t="str">
        <f t="shared" si="260"/>
        <v/>
      </c>
      <c r="AK767" s="6" t="e">
        <f>VLOOKUP(C767,#REF!,10,FALSE)</f>
        <v>#REF!</v>
      </c>
      <c r="AL767" s="4"/>
      <c r="AM767" s="2" t="str">
        <f t="shared" si="261"/>
        <v/>
      </c>
      <c r="AN767" s="2" t="str">
        <f t="shared" si="262"/>
        <v/>
      </c>
      <c r="AO767" s="7" t="e">
        <f t="shared" si="249"/>
        <v>#VALUE!</v>
      </c>
      <c r="AP767" s="117"/>
      <c r="AQ767" s="8" t="str">
        <f t="shared" si="250"/>
        <v/>
      </c>
      <c r="AR767" s="9"/>
      <c r="AS767" s="1" t="str">
        <f t="shared" si="266"/>
        <v/>
      </c>
      <c r="AT767" s="43" t="e">
        <f>#REF!</f>
        <v>#REF!</v>
      </c>
      <c r="AU767" s="43" t="str">
        <f t="shared" ca="1" si="267"/>
        <v/>
      </c>
      <c r="AW767" s="43" t="e">
        <f t="array" aca="1" ref="AW767" ca="1">INDEX(ColClas1,MIN(IF(Tron1=$AT767,IF(COUNTIF($AV767:AV767,Clas1)=0,ROW(Clas1)))))&amp;""</f>
        <v>#REF!</v>
      </c>
      <c r="AX767" s="43" t="e">
        <f t="array" aca="1" ref="AX767" ca="1">INDEX(ColClas1,MIN(IF(Tron1=$AT767,IF(COUNTIF($AV767:AW767,Clas1)=0,ROW(Clas1)))))&amp;""</f>
        <v>#REF!</v>
      </c>
      <c r="AY767" s="43" t="e">
        <f t="array" aca="1" ref="AY767" ca="1">INDEX(ColClas1,MIN(IF(Tron1=$AT767,IF(COUNTIF($AV767:AX767,Clas1)=0,ROW(Clas1)))))&amp;""</f>
        <v>#REF!</v>
      </c>
      <c r="AZ767" s="43" t="e">
        <f t="array" aca="1" ref="AZ767" ca="1">INDEX(ColClas1,MIN(IF(Tron1=$AT767,IF(COUNTIF($AV767:AY767,Clas1)=0,ROW(Clas1)))))&amp;""</f>
        <v>#REF!</v>
      </c>
      <c r="BA767" s="43" t="e">
        <f t="array" aca="1" ref="BA767" ca="1">INDEX(ColClas1,MIN(IF(Tron1=$AT767,IF(COUNTIF($AV767:AZ767,Clas1)=0,ROW(Clas1)))))&amp;""</f>
        <v>#REF!</v>
      </c>
    </row>
    <row r="768" spans="1:53" x14ac:dyDescent="0.25">
      <c r="A768" s="35">
        <v>758</v>
      </c>
      <c r="B768" s="41" t="str">
        <f>IF(COUNTIF(C$11:C767,C768)=0,B767&amp;C768,B767)</f>
        <v/>
      </c>
      <c r="C768" s="116" t="str">
        <f t="shared" si="251"/>
        <v/>
      </c>
      <c r="D768" s="114"/>
      <c r="E768" s="3"/>
      <c r="F768" s="2" t="e">
        <f t="shared" si="246"/>
        <v>#REF!</v>
      </c>
      <c r="G768" s="2" t="e">
        <f t="shared" si="247"/>
        <v>#REF!</v>
      </c>
      <c r="H768" s="2" t="e">
        <f t="shared" si="248"/>
        <v>#REF!</v>
      </c>
      <c r="I768" s="4"/>
      <c r="J768" s="4"/>
      <c r="K768" s="4"/>
      <c r="L768" s="4"/>
      <c r="M768" s="4"/>
      <c r="N768" s="4"/>
      <c r="O768" s="4"/>
      <c r="P768" s="4"/>
      <c r="Q768" s="2" t="str">
        <f t="shared" si="252"/>
        <v/>
      </c>
      <c r="R768" s="2" t="str">
        <f t="shared" si="253"/>
        <v/>
      </c>
      <c r="S768" s="2" t="str">
        <f t="shared" si="254"/>
        <v/>
      </c>
      <c r="T768" s="2">
        <f t="shared" si="264"/>
        <v>0</v>
      </c>
      <c r="U768" s="2" t="str">
        <f t="shared" si="255"/>
        <v/>
      </c>
      <c r="V768" s="2" t="str">
        <f t="shared" si="256"/>
        <v/>
      </c>
      <c r="W768" s="2" t="str">
        <f t="shared" si="257"/>
        <v/>
      </c>
      <c r="X768" s="5" t="str">
        <f t="shared" si="263"/>
        <v/>
      </c>
      <c r="Y768" s="2" t="str">
        <f t="shared" si="258"/>
        <v/>
      </c>
      <c r="Z768" s="2" t="str">
        <f t="shared" si="259"/>
        <v/>
      </c>
      <c r="AA768" s="4"/>
      <c r="AB768" s="4"/>
      <c r="AC768" s="4"/>
      <c r="AD768" s="4"/>
      <c r="AE768" s="4"/>
      <c r="AF768" s="4"/>
      <c r="AG768" s="4"/>
      <c r="AH768" s="4"/>
      <c r="AI768" s="2" t="str">
        <f t="shared" si="265"/>
        <v/>
      </c>
      <c r="AJ768" s="2" t="str">
        <f t="shared" si="260"/>
        <v/>
      </c>
      <c r="AK768" s="6" t="e">
        <f>VLOOKUP(C768,#REF!,10,FALSE)</f>
        <v>#REF!</v>
      </c>
      <c r="AL768" s="4"/>
      <c r="AM768" s="2" t="str">
        <f t="shared" si="261"/>
        <v/>
      </c>
      <c r="AN768" s="2" t="str">
        <f t="shared" si="262"/>
        <v/>
      </c>
      <c r="AO768" s="7" t="e">
        <f t="shared" si="249"/>
        <v>#VALUE!</v>
      </c>
      <c r="AP768" s="117"/>
      <c r="AQ768" s="8" t="str">
        <f t="shared" si="250"/>
        <v/>
      </c>
      <c r="AR768" s="9"/>
      <c r="AS768" s="1" t="str">
        <f t="shared" si="266"/>
        <v/>
      </c>
      <c r="AT768" s="43" t="e">
        <f>#REF!</f>
        <v>#REF!</v>
      </c>
      <c r="AU768" s="43" t="str">
        <f t="shared" ca="1" si="267"/>
        <v/>
      </c>
      <c r="AW768" s="43" t="e">
        <f t="array" aca="1" ref="AW768" ca="1">INDEX(ColClas1,MIN(IF(Tron1=$AT768,IF(COUNTIF($AV768:AV768,Clas1)=0,ROW(Clas1)))))&amp;""</f>
        <v>#REF!</v>
      </c>
      <c r="AX768" s="43" t="e">
        <f t="array" aca="1" ref="AX768" ca="1">INDEX(ColClas1,MIN(IF(Tron1=$AT768,IF(COUNTIF($AV768:AW768,Clas1)=0,ROW(Clas1)))))&amp;""</f>
        <v>#REF!</v>
      </c>
      <c r="AY768" s="43" t="e">
        <f t="array" aca="1" ref="AY768" ca="1">INDEX(ColClas1,MIN(IF(Tron1=$AT768,IF(COUNTIF($AV768:AX768,Clas1)=0,ROW(Clas1)))))&amp;""</f>
        <v>#REF!</v>
      </c>
      <c r="AZ768" s="43" t="e">
        <f t="array" aca="1" ref="AZ768" ca="1">INDEX(ColClas1,MIN(IF(Tron1=$AT768,IF(COUNTIF($AV768:AY768,Clas1)=0,ROW(Clas1)))))&amp;""</f>
        <v>#REF!</v>
      </c>
      <c r="BA768" s="43" t="e">
        <f t="array" aca="1" ref="BA768" ca="1">INDEX(ColClas1,MIN(IF(Tron1=$AT768,IF(COUNTIF($AV768:AZ768,Clas1)=0,ROW(Clas1)))))&amp;""</f>
        <v>#REF!</v>
      </c>
    </row>
    <row r="769" spans="1:53" x14ac:dyDescent="0.25">
      <c r="A769" s="35">
        <v>759</v>
      </c>
      <c r="B769" s="41" t="str">
        <f>IF(COUNTIF(C$11:C768,C769)=0,B768&amp;C769,B768)</f>
        <v/>
      </c>
      <c r="C769" s="116" t="str">
        <f t="shared" si="251"/>
        <v/>
      </c>
      <c r="D769" s="114"/>
      <c r="E769" s="3"/>
      <c r="F769" s="2" t="e">
        <f t="shared" si="246"/>
        <v>#REF!</v>
      </c>
      <c r="G769" s="2" t="e">
        <f t="shared" si="247"/>
        <v>#REF!</v>
      </c>
      <c r="H769" s="2" t="e">
        <f t="shared" si="248"/>
        <v>#REF!</v>
      </c>
      <c r="I769" s="4"/>
      <c r="J769" s="4"/>
      <c r="K769" s="4"/>
      <c r="L769" s="4"/>
      <c r="M769" s="4"/>
      <c r="N769" s="4"/>
      <c r="O769" s="4"/>
      <c r="P769" s="4"/>
      <c r="Q769" s="2" t="str">
        <f t="shared" si="252"/>
        <v/>
      </c>
      <c r="R769" s="2" t="str">
        <f t="shared" si="253"/>
        <v/>
      </c>
      <c r="S769" s="2" t="str">
        <f t="shared" si="254"/>
        <v/>
      </c>
      <c r="T769" s="2">
        <f t="shared" si="264"/>
        <v>0</v>
      </c>
      <c r="U769" s="2" t="str">
        <f t="shared" si="255"/>
        <v/>
      </c>
      <c r="V769" s="2" t="str">
        <f t="shared" si="256"/>
        <v/>
      </c>
      <c r="W769" s="2" t="str">
        <f t="shared" si="257"/>
        <v/>
      </c>
      <c r="X769" s="5" t="str">
        <f t="shared" si="263"/>
        <v/>
      </c>
      <c r="Y769" s="2" t="str">
        <f t="shared" si="258"/>
        <v/>
      </c>
      <c r="Z769" s="2" t="str">
        <f t="shared" si="259"/>
        <v/>
      </c>
      <c r="AA769" s="4"/>
      <c r="AB769" s="4"/>
      <c r="AC769" s="4"/>
      <c r="AD769" s="4"/>
      <c r="AE769" s="4"/>
      <c r="AF769" s="4"/>
      <c r="AG769" s="4"/>
      <c r="AH769" s="4"/>
      <c r="AI769" s="2" t="str">
        <f t="shared" si="265"/>
        <v/>
      </c>
      <c r="AJ769" s="2" t="str">
        <f t="shared" si="260"/>
        <v/>
      </c>
      <c r="AK769" s="6" t="e">
        <f>VLOOKUP(C769,#REF!,10,FALSE)</f>
        <v>#REF!</v>
      </c>
      <c r="AL769" s="4"/>
      <c r="AM769" s="2" t="str">
        <f t="shared" si="261"/>
        <v/>
      </c>
      <c r="AN769" s="2" t="str">
        <f t="shared" si="262"/>
        <v/>
      </c>
      <c r="AO769" s="7" t="e">
        <f t="shared" si="249"/>
        <v>#VALUE!</v>
      </c>
      <c r="AP769" s="117"/>
      <c r="AQ769" s="8" t="str">
        <f t="shared" si="250"/>
        <v/>
      </c>
      <c r="AR769" s="9"/>
      <c r="AS769" s="1" t="str">
        <f t="shared" si="266"/>
        <v/>
      </c>
      <c r="AT769" s="43" t="e">
        <f>#REF!</f>
        <v>#REF!</v>
      </c>
      <c r="AU769" s="43" t="str">
        <f t="shared" ca="1" si="267"/>
        <v/>
      </c>
      <c r="AW769" s="43" t="e">
        <f t="array" aca="1" ref="AW769" ca="1">INDEX(ColClas1,MIN(IF(Tron1=$AT769,IF(COUNTIF($AV769:AV769,Clas1)=0,ROW(Clas1)))))&amp;""</f>
        <v>#REF!</v>
      </c>
      <c r="AX769" s="43" t="e">
        <f t="array" aca="1" ref="AX769" ca="1">INDEX(ColClas1,MIN(IF(Tron1=$AT769,IF(COUNTIF($AV769:AW769,Clas1)=0,ROW(Clas1)))))&amp;""</f>
        <v>#REF!</v>
      </c>
      <c r="AY769" s="43" t="e">
        <f t="array" aca="1" ref="AY769" ca="1">INDEX(ColClas1,MIN(IF(Tron1=$AT769,IF(COUNTIF($AV769:AX769,Clas1)=0,ROW(Clas1)))))&amp;""</f>
        <v>#REF!</v>
      </c>
      <c r="AZ769" s="43" t="e">
        <f t="array" aca="1" ref="AZ769" ca="1">INDEX(ColClas1,MIN(IF(Tron1=$AT769,IF(COUNTIF($AV769:AY769,Clas1)=0,ROW(Clas1)))))&amp;""</f>
        <v>#REF!</v>
      </c>
      <c r="BA769" s="43" t="e">
        <f t="array" aca="1" ref="BA769" ca="1">INDEX(ColClas1,MIN(IF(Tron1=$AT769,IF(COUNTIF($AV769:AZ769,Clas1)=0,ROW(Clas1)))))&amp;""</f>
        <v>#REF!</v>
      </c>
    </row>
    <row r="770" spans="1:53" x14ac:dyDescent="0.25">
      <c r="A770" s="35">
        <v>760</v>
      </c>
      <c r="B770" s="41" t="str">
        <f>IF(COUNTIF(C$11:C769,C770)=0,B769&amp;C770,B769)</f>
        <v/>
      </c>
      <c r="C770" s="116" t="str">
        <f t="shared" si="251"/>
        <v/>
      </c>
      <c r="D770" s="114"/>
      <c r="E770" s="3"/>
      <c r="F770" s="2" t="e">
        <f t="shared" si="246"/>
        <v>#REF!</v>
      </c>
      <c r="G770" s="2" t="e">
        <f t="shared" si="247"/>
        <v>#REF!</v>
      </c>
      <c r="H770" s="2" t="e">
        <f t="shared" si="248"/>
        <v>#REF!</v>
      </c>
      <c r="I770" s="4"/>
      <c r="J770" s="4"/>
      <c r="K770" s="4"/>
      <c r="L770" s="4"/>
      <c r="M770" s="4"/>
      <c r="N770" s="4"/>
      <c r="O770" s="4"/>
      <c r="P770" s="4"/>
      <c r="Q770" s="2" t="str">
        <f t="shared" si="252"/>
        <v/>
      </c>
      <c r="R770" s="2" t="str">
        <f t="shared" si="253"/>
        <v/>
      </c>
      <c r="S770" s="2" t="str">
        <f t="shared" si="254"/>
        <v/>
      </c>
      <c r="T770" s="2">
        <f t="shared" si="264"/>
        <v>0</v>
      </c>
      <c r="U770" s="2" t="str">
        <f t="shared" si="255"/>
        <v/>
      </c>
      <c r="V770" s="2" t="str">
        <f t="shared" si="256"/>
        <v/>
      </c>
      <c r="W770" s="2" t="str">
        <f t="shared" si="257"/>
        <v/>
      </c>
      <c r="X770" s="5" t="str">
        <f t="shared" si="263"/>
        <v/>
      </c>
      <c r="Y770" s="2" t="str">
        <f t="shared" si="258"/>
        <v/>
      </c>
      <c r="Z770" s="2" t="str">
        <f t="shared" si="259"/>
        <v/>
      </c>
      <c r="AA770" s="4"/>
      <c r="AB770" s="4"/>
      <c r="AC770" s="4"/>
      <c r="AD770" s="4"/>
      <c r="AE770" s="4"/>
      <c r="AF770" s="4"/>
      <c r="AG770" s="4"/>
      <c r="AH770" s="4"/>
      <c r="AI770" s="2" t="str">
        <f t="shared" si="265"/>
        <v/>
      </c>
      <c r="AJ770" s="2" t="str">
        <f t="shared" si="260"/>
        <v/>
      </c>
      <c r="AK770" s="6" t="e">
        <f>VLOOKUP(C770,#REF!,10,FALSE)</f>
        <v>#REF!</v>
      </c>
      <c r="AL770" s="4"/>
      <c r="AM770" s="2" t="str">
        <f t="shared" si="261"/>
        <v/>
      </c>
      <c r="AN770" s="2" t="str">
        <f t="shared" si="262"/>
        <v/>
      </c>
      <c r="AO770" s="7" t="e">
        <f t="shared" si="249"/>
        <v>#VALUE!</v>
      </c>
      <c r="AP770" s="117"/>
      <c r="AQ770" s="8" t="str">
        <f t="shared" si="250"/>
        <v/>
      </c>
      <c r="AR770" s="9"/>
      <c r="AS770" s="1" t="str">
        <f t="shared" si="266"/>
        <v/>
      </c>
      <c r="AT770" s="43" t="e">
        <f>#REF!</f>
        <v>#REF!</v>
      </c>
      <c r="AU770" s="43" t="str">
        <f t="shared" ca="1" si="267"/>
        <v/>
      </c>
      <c r="AW770" s="43" t="e">
        <f t="array" aca="1" ref="AW770" ca="1">INDEX(ColClas1,MIN(IF(Tron1=$AT770,IF(COUNTIF($AV770:AV770,Clas1)=0,ROW(Clas1)))))&amp;""</f>
        <v>#REF!</v>
      </c>
      <c r="AX770" s="43" t="e">
        <f t="array" aca="1" ref="AX770" ca="1">INDEX(ColClas1,MIN(IF(Tron1=$AT770,IF(COUNTIF($AV770:AW770,Clas1)=0,ROW(Clas1)))))&amp;""</f>
        <v>#REF!</v>
      </c>
      <c r="AY770" s="43" t="e">
        <f t="array" aca="1" ref="AY770" ca="1">INDEX(ColClas1,MIN(IF(Tron1=$AT770,IF(COUNTIF($AV770:AX770,Clas1)=0,ROW(Clas1)))))&amp;""</f>
        <v>#REF!</v>
      </c>
      <c r="AZ770" s="43" t="e">
        <f t="array" aca="1" ref="AZ770" ca="1">INDEX(ColClas1,MIN(IF(Tron1=$AT770,IF(COUNTIF($AV770:AY770,Clas1)=0,ROW(Clas1)))))&amp;""</f>
        <v>#REF!</v>
      </c>
      <c r="BA770" s="43" t="e">
        <f t="array" aca="1" ref="BA770" ca="1">INDEX(ColClas1,MIN(IF(Tron1=$AT770,IF(COUNTIF($AV770:AZ770,Clas1)=0,ROW(Clas1)))))&amp;""</f>
        <v>#REF!</v>
      </c>
    </row>
    <row r="771" spans="1:53" x14ac:dyDescent="0.25">
      <c r="A771" s="35">
        <v>761</v>
      </c>
      <c r="B771" s="41" t="str">
        <f>IF(COUNTIF(C$11:C770,C771)=0,B770&amp;C771,B770)</f>
        <v/>
      </c>
      <c r="C771" s="116" t="str">
        <f t="shared" si="251"/>
        <v/>
      </c>
      <c r="D771" s="114"/>
      <c r="E771" s="3"/>
      <c r="F771" s="2" t="e">
        <f t="shared" si="246"/>
        <v>#REF!</v>
      </c>
      <c r="G771" s="2" t="e">
        <f t="shared" si="247"/>
        <v>#REF!</v>
      </c>
      <c r="H771" s="2" t="e">
        <f t="shared" si="248"/>
        <v>#REF!</v>
      </c>
      <c r="I771" s="4"/>
      <c r="J771" s="4"/>
      <c r="K771" s="4"/>
      <c r="L771" s="4"/>
      <c r="M771" s="4"/>
      <c r="N771" s="4"/>
      <c r="O771" s="4"/>
      <c r="P771" s="4"/>
      <c r="Q771" s="2" t="str">
        <f t="shared" si="252"/>
        <v/>
      </c>
      <c r="R771" s="2" t="str">
        <f t="shared" si="253"/>
        <v/>
      </c>
      <c r="S771" s="2" t="str">
        <f t="shared" si="254"/>
        <v/>
      </c>
      <c r="T771" s="2">
        <f t="shared" si="264"/>
        <v>0</v>
      </c>
      <c r="U771" s="2" t="str">
        <f t="shared" si="255"/>
        <v/>
      </c>
      <c r="V771" s="2" t="str">
        <f t="shared" si="256"/>
        <v/>
      </c>
      <c r="W771" s="2" t="str">
        <f t="shared" si="257"/>
        <v/>
      </c>
      <c r="X771" s="5" t="str">
        <f t="shared" si="263"/>
        <v/>
      </c>
      <c r="Y771" s="2" t="str">
        <f t="shared" si="258"/>
        <v/>
      </c>
      <c r="Z771" s="2" t="str">
        <f t="shared" si="259"/>
        <v/>
      </c>
      <c r="AA771" s="4"/>
      <c r="AB771" s="4"/>
      <c r="AC771" s="4"/>
      <c r="AD771" s="4"/>
      <c r="AE771" s="4"/>
      <c r="AF771" s="4"/>
      <c r="AG771" s="4"/>
      <c r="AH771" s="4"/>
      <c r="AI771" s="2" t="str">
        <f t="shared" si="265"/>
        <v/>
      </c>
      <c r="AJ771" s="2" t="str">
        <f t="shared" si="260"/>
        <v/>
      </c>
      <c r="AK771" s="6" t="e">
        <f>VLOOKUP(C771,#REF!,10,FALSE)</f>
        <v>#REF!</v>
      </c>
      <c r="AL771" s="4"/>
      <c r="AM771" s="2" t="str">
        <f t="shared" si="261"/>
        <v/>
      </c>
      <c r="AN771" s="2" t="str">
        <f t="shared" si="262"/>
        <v/>
      </c>
      <c r="AO771" s="7" t="e">
        <f t="shared" si="249"/>
        <v>#VALUE!</v>
      </c>
      <c r="AP771" s="117"/>
      <c r="AQ771" s="8" t="str">
        <f t="shared" si="250"/>
        <v/>
      </c>
      <c r="AR771" s="9"/>
      <c r="AS771" s="1" t="str">
        <f t="shared" si="266"/>
        <v/>
      </c>
      <c r="AT771" s="43" t="e">
        <f>#REF!</f>
        <v>#REF!</v>
      </c>
      <c r="AU771" s="43" t="str">
        <f t="shared" ca="1" si="267"/>
        <v/>
      </c>
      <c r="AW771" s="43" t="e">
        <f t="array" aca="1" ref="AW771" ca="1">INDEX(ColClas1,MIN(IF(Tron1=$AT771,IF(COUNTIF($AV771:AV771,Clas1)=0,ROW(Clas1)))))&amp;""</f>
        <v>#REF!</v>
      </c>
      <c r="AX771" s="43" t="e">
        <f t="array" aca="1" ref="AX771" ca="1">INDEX(ColClas1,MIN(IF(Tron1=$AT771,IF(COUNTIF($AV771:AW771,Clas1)=0,ROW(Clas1)))))&amp;""</f>
        <v>#REF!</v>
      </c>
      <c r="AY771" s="43" t="e">
        <f t="array" aca="1" ref="AY771" ca="1">INDEX(ColClas1,MIN(IF(Tron1=$AT771,IF(COUNTIF($AV771:AX771,Clas1)=0,ROW(Clas1)))))&amp;""</f>
        <v>#REF!</v>
      </c>
      <c r="AZ771" s="43" t="e">
        <f t="array" aca="1" ref="AZ771" ca="1">INDEX(ColClas1,MIN(IF(Tron1=$AT771,IF(COUNTIF($AV771:AY771,Clas1)=0,ROW(Clas1)))))&amp;""</f>
        <v>#REF!</v>
      </c>
      <c r="BA771" s="43" t="e">
        <f t="array" aca="1" ref="BA771" ca="1">INDEX(ColClas1,MIN(IF(Tron1=$AT771,IF(COUNTIF($AV771:AZ771,Clas1)=0,ROW(Clas1)))))&amp;""</f>
        <v>#REF!</v>
      </c>
    </row>
    <row r="772" spans="1:53" x14ac:dyDescent="0.25">
      <c r="A772" s="35">
        <v>762</v>
      </c>
      <c r="B772" s="41" t="str">
        <f>IF(COUNTIF(C$11:C771,C772)=0,B771&amp;C772,B771)</f>
        <v/>
      </c>
      <c r="C772" s="116" t="str">
        <f t="shared" si="251"/>
        <v/>
      </c>
      <c r="D772" s="114"/>
      <c r="E772" s="3"/>
      <c r="F772" s="2" t="e">
        <f t="shared" si="246"/>
        <v>#REF!</v>
      </c>
      <c r="G772" s="2" t="e">
        <f t="shared" si="247"/>
        <v>#REF!</v>
      </c>
      <c r="H772" s="2" t="e">
        <f t="shared" si="248"/>
        <v>#REF!</v>
      </c>
      <c r="I772" s="4"/>
      <c r="J772" s="4"/>
      <c r="K772" s="4"/>
      <c r="L772" s="4"/>
      <c r="M772" s="4"/>
      <c r="N772" s="4"/>
      <c r="O772" s="4"/>
      <c r="P772" s="4"/>
      <c r="Q772" s="2" t="str">
        <f t="shared" si="252"/>
        <v/>
      </c>
      <c r="R772" s="2" t="str">
        <f t="shared" si="253"/>
        <v/>
      </c>
      <c r="S772" s="2" t="str">
        <f t="shared" si="254"/>
        <v/>
      </c>
      <c r="T772" s="2">
        <f t="shared" si="264"/>
        <v>0</v>
      </c>
      <c r="U772" s="2" t="str">
        <f t="shared" si="255"/>
        <v/>
      </c>
      <c r="V772" s="2" t="str">
        <f t="shared" si="256"/>
        <v/>
      </c>
      <c r="W772" s="2" t="str">
        <f t="shared" si="257"/>
        <v/>
      </c>
      <c r="X772" s="5" t="str">
        <f t="shared" si="263"/>
        <v/>
      </c>
      <c r="Y772" s="2" t="str">
        <f t="shared" si="258"/>
        <v/>
      </c>
      <c r="Z772" s="2" t="str">
        <f t="shared" si="259"/>
        <v/>
      </c>
      <c r="AA772" s="4"/>
      <c r="AB772" s="4"/>
      <c r="AC772" s="4"/>
      <c r="AD772" s="4"/>
      <c r="AE772" s="4"/>
      <c r="AF772" s="4"/>
      <c r="AG772" s="4"/>
      <c r="AH772" s="4"/>
      <c r="AI772" s="2" t="str">
        <f t="shared" si="265"/>
        <v/>
      </c>
      <c r="AJ772" s="2" t="str">
        <f t="shared" si="260"/>
        <v/>
      </c>
      <c r="AK772" s="6" t="e">
        <f>VLOOKUP(C772,#REF!,10,FALSE)</f>
        <v>#REF!</v>
      </c>
      <c r="AL772" s="4"/>
      <c r="AM772" s="2" t="str">
        <f t="shared" si="261"/>
        <v/>
      </c>
      <c r="AN772" s="2" t="str">
        <f t="shared" si="262"/>
        <v/>
      </c>
      <c r="AO772" s="7" t="e">
        <f t="shared" si="249"/>
        <v>#VALUE!</v>
      </c>
      <c r="AP772" s="117"/>
      <c r="AQ772" s="8" t="str">
        <f t="shared" si="250"/>
        <v/>
      </c>
      <c r="AR772" s="9"/>
      <c r="AS772" s="1" t="str">
        <f t="shared" si="266"/>
        <v/>
      </c>
      <c r="AT772" s="43" t="e">
        <f>#REF!</f>
        <v>#REF!</v>
      </c>
      <c r="AU772" s="43" t="str">
        <f t="shared" ca="1" si="267"/>
        <v/>
      </c>
      <c r="AW772" s="43" t="e">
        <f t="array" aca="1" ref="AW772" ca="1">INDEX(ColClas1,MIN(IF(Tron1=$AT772,IF(COUNTIF($AV772:AV772,Clas1)=0,ROW(Clas1)))))&amp;""</f>
        <v>#REF!</v>
      </c>
      <c r="AX772" s="43" t="e">
        <f t="array" aca="1" ref="AX772" ca="1">INDEX(ColClas1,MIN(IF(Tron1=$AT772,IF(COUNTIF($AV772:AW772,Clas1)=0,ROW(Clas1)))))&amp;""</f>
        <v>#REF!</v>
      </c>
      <c r="AY772" s="43" t="e">
        <f t="array" aca="1" ref="AY772" ca="1">INDEX(ColClas1,MIN(IF(Tron1=$AT772,IF(COUNTIF($AV772:AX772,Clas1)=0,ROW(Clas1)))))&amp;""</f>
        <v>#REF!</v>
      </c>
      <c r="AZ772" s="43" t="e">
        <f t="array" aca="1" ref="AZ772" ca="1">INDEX(ColClas1,MIN(IF(Tron1=$AT772,IF(COUNTIF($AV772:AY772,Clas1)=0,ROW(Clas1)))))&amp;""</f>
        <v>#REF!</v>
      </c>
      <c r="BA772" s="43" t="e">
        <f t="array" aca="1" ref="BA772" ca="1">INDEX(ColClas1,MIN(IF(Tron1=$AT772,IF(COUNTIF($AV772:AZ772,Clas1)=0,ROW(Clas1)))))&amp;""</f>
        <v>#REF!</v>
      </c>
    </row>
    <row r="773" spans="1:53" x14ac:dyDescent="0.25">
      <c r="A773" s="35">
        <v>763</v>
      </c>
      <c r="B773" s="41" t="str">
        <f>IF(COUNTIF(C$11:C772,C773)=0,B772&amp;C773,B772)</f>
        <v/>
      </c>
      <c r="C773" s="116" t="str">
        <f t="shared" si="251"/>
        <v/>
      </c>
      <c r="D773" s="114"/>
      <c r="E773" s="3"/>
      <c r="F773" s="2" t="e">
        <f t="shared" si="246"/>
        <v>#REF!</v>
      </c>
      <c r="G773" s="2" t="e">
        <f t="shared" si="247"/>
        <v>#REF!</v>
      </c>
      <c r="H773" s="2" t="e">
        <f t="shared" si="248"/>
        <v>#REF!</v>
      </c>
      <c r="I773" s="4"/>
      <c r="J773" s="4"/>
      <c r="K773" s="4"/>
      <c r="L773" s="4"/>
      <c r="M773" s="4"/>
      <c r="N773" s="4"/>
      <c r="O773" s="4"/>
      <c r="P773" s="4"/>
      <c r="Q773" s="2" t="str">
        <f t="shared" si="252"/>
        <v/>
      </c>
      <c r="R773" s="2" t="str">
        <f t="shared" si="253"/>
        <v/>
      </c>
      <c r="S773" s="2" t="str">
        <f t="shared" si="254"/>
        <v/>
      </c>
      <c r="T773" s="2">
        <f t="shared" si="264"/>
        <v>0</v>
      </c>
      <c r="U773" s="2" t="str">
        <f t="shared" si="255"/>
        <v/>
      </c>
      <c r="V773" s="2" t="str">
        <f t="shared" si="256"/>
        <v/>
      </c>
      <c r="W773" s="2" t="str">
        <f t="shared" si="257"/>
        <v/>
      </c>
      <c r="X773" s="5" t="str">
        <f t="shared" si="263"/>
        <v/>
      </c>
      <c r="Y773" s="2" t="str">
        <f t="shared" si="258"/>
        <v/>
      </c>
      <c r="Z773" s="2" t="str">
        <f t="shared" si="259"/>
        <v/>
      </c>
      <c r="AA773" s="4"/>
      <c r="AB773" s="4"/>
      <c r="AC773" s="4"/>
      <c r="AD773" s="4"/>
      <c r="AE773" s="4"/>
      <c r="AF773" s="4"/>
      <c r="AG773" s="4"/>
      <c r="AH773" s="4"/>
      <c r="AI773" s="2" t="str">
        <f t="shared" si="265"/>
        <v/>
      </c>
      <c r="AJ773" s="2" t="str">
        <f t="shared" si="260"/>
        <v/>
      </c>
      <c r="AK773" s="6" t="e">
        <f>VLOOKUP(C773,#REF!,10,FALSE)</f>
        <v>#REF!</v>
      </c>
      <c r="AL773" s="4"/>
      <c r="AM773" s="2" t="str">
        <f t="shared" si="261"/>
        <v/>
      </c>
      <c r="AN773" s="2" t="str">
        <f t="shared" si="262"/>
        <v/>
      </c>
      <c r="AO773" s="7" t="e">
        <f t="shared" si="249"/>
        <v>#VALUE!</v>
      </c>
      <c r="AP773" s="117"/>
      <c r="AQ773" s="8" t="str">
        <f t="shared" si="250"/>
        <v/>
      </c>
      <c r="AR773" s="9"/>
      <c r="AS773" s="1" t="str">
        <f t="shared" si="266"/>
        <v/>
      </c>
      <c r="AT773" s="43" t="e">
        <f>#REF!</f>
        <v>#REF!</v>
      </c>
      <c r="AU773" s="43" t="str">
        <f t="shared" ca="1" si="267"/>
        <v/>
      </c>
      <c r="AW773" s="43" t="e">
        <f t="array" aca="1" ref="AW773" ca="1">INDEX(ColClas1,MIN(IF(Tron1=$AT773,IF(COUNTIF($AV773:AV773,Clas1)=0,ROW(Clas1)))))&amp;""</f>
        <v>#REF!</v>
      </c>
      <c r="AX773" s="43" t="e">
        <f t="array" aca="1" ref="AX773" ca="1">INDEX(ColClas1,MIN(IF(Tron1=$AT773,IF(COUNTIF($AV773:AW773,Clas1)=0,ROW(Clas1)))))&amp;""</f>
        <v>#REF!</v>
      </c>
      <c r="AY773" s="43" t="e">
        <f t="array" aca="1" ref="AY773" ca="1">INDEX(ColClas1,MIN(IF(Tron1=$AT773,IF(COUNTIF($AV773:AX773,Clas1)=0,ROW(Clas1)))))&amp;""</f>
        <v>#REF!</v>
      </c>
      <c r="AZ773" s="43" t="e">
        <f t="array" aca="1" ref="AZ773" ca="1">INDEX(ColClas1,MIN(IF(Tron1=$AT773,IF(COUNTIF($AV773:AY773,Clas1)=0,ROW(Clas1)))))&amp;""</f>
        <v>#REF!</v>
      </c>
      <c r="BA773" s="43" t="e">
        <f t="array" aca="1" ref="BA773" ca="1">INDEX(ColClas1,MIN(IF(Tron1=$AT773,IF(COUNTIF($AV773:AZ773,Clas1)=0,ROW(Clas1)))))&amp;""</f>
        <v>#REF!</v>
      </c>
    </row>
    <row r="774" spans="1:53" x14ac:dyDescent="0.25">
      <c r="A774" s="35">
        <v>764</v>
      </c>
      <c r="B774" s="41" t="str">
        <f>IF(COUNTIF(C$11:C773,C774)=0,B773&amp;C774,B773)</f>
        <v/>
      </c>
      <c r="C774" s="116" t="str">
        <f t="shared" si="251"/>
        <v/>
      </c>
      <c r="D774" s="114"/>
      <c r="E774" s="3"/>
      <c r="F774" s="2" t="e">
        <f t="shared" si="246"/>
        <v>#REF!</v>
      </c>
      <c r="G774" s="2" t="e">
        <f t="shared" si="247"/>
        <v>#REF!</v>
      </c>
      <c r="H774" s="2" t="e">
        <f t="shared" si="248"/>
        <v>#REF!</v>
      </c>
      <c r="I774" s="4"/>
      <c r="J774" s="4"/>
      <c r="K774" s="4"/>
      <c r="L774" s="4"/>
      <c r="M774" s="4"/>
      <c r="N774" s="4"/>
      <c r="O774" s="4"/>
      <c r="P774" s="4"/>
      <c r="Q774" s="2" t="str">
        <f t="shared" si="252"/>
        <v/>
      </c>
      <c r="R774" s="2" t="str">
        <f t="shared" si="253"/>
        <v/>
      </c>
      <c r="S774" s="2" t="str">
        <f t="shared" si="254"/>
        <v/>
      </c>
      <c r="T774" s="2">
        <f t="shared" si="264"/>
        <v>0</v>
      </c>
      <c r="U774" s="2" t="str">
        <f t="shared" si="255"/>
        <v/>
      </c>
      <c r="V774" s="2" t="str">
        <f t="shared" si="256"/>
        <v/>
      </c>
      <c r="W774" s="2" t="str">
        <f t="shared" si="257"/>
        <v/>
      </c>
      <c r="X774" s="5" t="str">
        <f t="shared" si="263"/>
        <v/>
      </c>
      <c r="Y774" s="2" t="str">
        <f t="shared" si="258"/>
        <v/>
      </c>
      <c r="Z774" s="2" t="str">
        <f t="shared" si="259"/>
        <v/>
      </c>
      <c r="AA774" s="4"/>
      <c r="AB774" s="4"/>
      <c r="AC774" s="4"/>
      <c r="AD774" s="4"/>
      <c r="AE774" s="4"/>
      <c r="AF774" s="4"/>
      <c r="AG774" s="4"/>
      <c r="AH774" s="4"/>
      <c r="AI774" s="2" t="str">
        <f t="shared" si="265"/>
        <v/>
      </c>
      <c r="AJ774" s="2" t="str">
        <f t="shared" si="260"/>
        <v/>
      </c>
      <c r="AK774" s="6" t="e">
        <f>VLOOKUP(C774,#REF!,10,FALSE)</f>
        <v>#REF!</v>
      </c>
      <c r="AL774" s="4"/>
      <c r="AM774" s="2" t="str">
        <f t="shared" si="261"/>
        <v/>
      </c>
      <c r="AN774" s="2" t="str">
        <f t="shared" si="262"/>
        <v/>
      </c>
      <c r="AO774" s="7" t="e">
        <f t="shared" si="249"/>
        <v>#VALUE!</v>
      </c>
      <c r="AP774" s="117"/>
      <c r="AQ774" s="8" t="str">
        <f t="shared" si="250"/>
        <v/>
      </c>
      <c r="AR774" s="9"/>
      <c r="AS774" s="1" t="str">
        <f t="shared" si="266"/>
        <v/>
      </c>
      <c r="AT774" s="43" t="e">
        <f>#REF!</f>
        <v>#REF!</v>
      </c>
      <c r="AU774" s="43" t="str">
        <f t="shared" ca="1" si="267"/>
        <v/>
      </c>
      <c r="AW774" s="43" t="e">
        <f t="array" aca="1" ref="AW774" ca="1">INDEX(ColClas1,MIN(IF(Tron1=$AT774,IF(COUNTIF($AV774:AV774,Clas1)=0,ROW(Clas1)))))&amp;""</f>
        <v>#REF!</v>
      </c>
      <c r="AX774" s="43" t="e">
        <f t="array" aca="1" ref="AX774" ca="1">INDEX(ColClas1,MIN(IF(Tron1=$AT774,IF(COUNTIF($AV774:AW774,Clas1)=0,ROW(Clas1)))))&amp;""</f>
        <v>#REF!</v>
      </c>
      <c r="AY774" s="43" t="e">
        <f t="array" aca="1" ref="AY774" ca="1">INDEX(ColClas1,MIN(IF(Tron1=$AT774,IF(COUNTIF($AV774:AX774,Clas1)=0,ROW(Clas1)))))&amp;""</f>
        <v>#REF!</v>
      </c>
      <c r="AZ774" s="43" t="e">
        <f t="array" aca="1" ref="AZ774" ca="1">INDEX(ColClas1,MIN(IF(Tron1=$AT774,IF(COUNTIF($AV774:AY774,Clas1)=0,ROW(Clas1)))))&amp;""</f>
        <v>#REF!</v>
      </c>
      <c r="BA774" s="43" t="e">
        <f t="array" aca="1" ref="BA774" ca="1">INDEX(ColClas1,MIN(IF(Tron1=$AT774,IF(COUNTIF($AV774:AZ774,Clas1)=0,ROW(Clas1)))))&amp;""</f>
        <v>#REF!</v>
      </c>
    </row>
    <row r="775" spans="1:53" x14ac:dyDescent="0.25">
      <c r="A775" s="35">
        <v>765</v>
      </c>
      <c r="B775" s="41" t="str">
        <f>IF(COUNTIF(C$11:C774,C775)=0,B774&amp;C775,B774)</f>
        <v/>
      </c>
      <c r="C775" s="116" t="str">
        <f t="shared" si="251"/>
        <v/>
      </c>
      <c r="D775" s="114"/>
      <c r="E775" s="3"/>
      <c r="F775" s="2" t="e">
        <f t="shared" si="246"/>
        <v>#REF!</v>
      </c>
      <c r="G775" s="2" t="e">
        <f t="shared" si="247"/>
        <v>#REF!</v>
      </c>
      <c r="H775" s="2" t="e">
        <f t="shared" si="248"/>
        <v>#REF!</v>
      </c>
      <c r="I775" s="4"/>
      <c r="J775" s="4"/>
      <c r="K775" s="4"/>
      <c r="L775" s="4"/>
      <c r="M775" s="4"/>
      <c r="N775" s="4"/>
      <c r="O775" s="4"/>
      <c r="P775" s="4"/>
      <c r="Q775" s="2" t="str">
        <f t="shared" si="252"/>
        <v/>
      </c>
      <c r="R775" s="2" t="str">
        <f t="shared" si="253"/>
        <v/>
      </c>
      <c r="S775" s="2" t="str">
        <f t="shared" si="254"/>
        <v/>
      </c>
      <c r="T775" s="2">
        <f t="shared" si="264"/>
        <v>0</v>
      </c>
      <c r="U775" s="2" t="str">
        <f t="shared" si="255"/>
        <v/>
      </c>
      <c r="V775" s="2" t="str">
        <f t="shared" si="256"/>
        <v/>
      </c>
      <c r="W775" s="2" t="str">
        <f t="shared" si="257"/>
        <v/>
      </c>
      <c r="X775" s="5" t="str">
        <f t="shared" si="263"/>
        <v/>
      </c>
      <c r="Y775" s="2" t="str">
        <f t="shared" si="258"/>
        <v/>
      </c>
      <c r="Z775" s="2" t="str">
        <f t="shared" si="259"/>
        <v/>
      </c>
      <c r="AA775" s="4"/>
      <c r="AB775" s="4"/>
      <c r="AC775" s="4"/>
      <c r="AD775" s="4"/>
      <c r="AE775" s="4"/>
      <c r="AF775" s="4"/>
      <c r="AG775" s="4"/>
      <c r="AH775" s="4"/>
      <c r="AI775" s="2" t="str">
        <f t="shared" si="265"/>
        <v/>
      </c>
      <c r="AJ775" s="2" t="str">
        <f t="shared" si="260"/>
        <v/>
      </c>
      <c r="AK775" s="6" t="e">
        <f>VLOOKUP(C775,#REF!,10,FALSE)</f>
        <v>#REF!</v>
      </c>
      <c r="AL775" s="4"/>
      <c r="AM775" s="2" t="str">
        <f t="shared" si="261"/>
        <v/>
      </c>
      <c r="AN775" s="2" t="str">
        <f t="shared" si="262"/>
        <v/>
      </c>
      <c r="AO775" s="7" t="e">
        <f t="shared" si="249"/>
        <v>#VALUE!</v>
      </c>
      <c r="AP775" s="117"/>
      <c r="AQ775" s="8" t="str">
        <f t="shared" si="250"/>
        <v/>
      </c>
      <c r="AR775" s="9"/>
      <c r="AS775" s="1" t="str">
        <f t="shared" si="266"/>
        <v/>
      </c>
      <c r="AT775" s="43" t="e">
        <f>#REF!</f>
        <v>#REF!</v>
      </c>
      <c r="AU775" s="43" t="str">
        <f t="shared" ca="1" si="267"/>
        <v/>
      </c>
      <c r="AW775" s="43" t="e">
        <f t="array" aca="1" ref="AW775" ca="1">INDEX(ColClas1,MIN(IF(Tron1=$AT775,IF(COUNTIF($AV775:AV775,Clas1)=0,ROW(Clas1)))))&amp;""</f>
        <v>#REF!</v>
      </c>
      <c r="AX775" s="43" t="e">
        <f t="array" aca="1" ref="AX775" ca="1">INDEX(ColClas1,MIN(IF(Tron1=$AT775,IF(COUNTIF($AV775:AW775,Clas1)=0,ROW(Clas1)))))&amp;""</f>
        <v>#REF!</v>
      </c>
      <c r="AY775" s="43" t="e">
        <f t="array" aca="1" ref="AY775" ca="1">INDEX(ColClas1,MIN(IF(Tron1=$AT775,IF(COUNTIF($AV775:AX775,Clas1)=0,ROW(Clas1)))))&amp;""</f>
        <v>#REF!</v>
      </c>
      <c r="AZ775" s="43" t="e">
        <f t="array" aca="1" ref="AZ775" ca="1">INDEX(ColClas1,MIN(IF(Tron1=$AT775,IF(COUNTIF($AV775:AY775,Clas1)=0,ROW(Clas1)))))&amp;""</f>
        <v>#REF!</v>
      </c>
      <c r="BA775" s="43" t="e">
        <f t="array" aca="1" ref="BA775" ca="1">INDEX(ColClas1,MIN(IF(Tron1=$AT775,IF(COUNTIF($AV775:AZ775,Clas1)=0,ROW(Clas1)))))&amp;""</f>
        <v>#REF!</v>
      </c>
    </row>
    <row r="776" spans="1:53" x14ac:dyDescent="0.25">
      <c r="A776" s="35">
        <v>766</v>
      </c>
      <c r="B776" s="41" t="str">
        <f>IF(COUNTIF(C$11:C775,C776)=0,B775&amp;C776,B775)</f>
        <v/>
      </c>
      <c r="C776" s="116" t="str">
        <f t="shared" si="251"/>
        <v/>
      </c>
      <c r="D776" s="114"/>
      <c r="E776" s="3"/>
      <c r="F776" s="2" t="e">
        <f t="shared" si="246"/>
        <v>#REF!</v>
      </c>
      <c r="G776" s="2" t="e">
        <f t="shared" si="247"/>
        <v>#REF!</v>
      </c>
      <c r="H776" s="2" t="e">
        <f t="shared" si="248"/>
        <v>#REF!</v>
      </c>
      <c r="I776" s="4"/>
      <c r="J776" s="4"/>
      <c r="K776" s="4"/>
      <c r="L776" s="4"/>
      <c r="M776" s="4"/>
      <c r="N776" s="4"/>
      <c r="O776" s="4"/>
      <c r="P776" s="4"/>
      <c r="Q776" s="2" t="str">
        <f t="shared" si="252"/>
        <v/>
      </c>
      <c r="R776" s="2" t="str">
        <f t="shared" si="253"/>
        <v/>
      </c>
      <c r="S776" s="2" t="str">
        <f t="shared" si="254"/>
        <v/>
      </c>
      <c r="T776" s="2">
        <f t="shared" si="264"/>
        <v>0</v>
      </c>
      <c r="U776" s="2" t="str">
        <f t="shared" si="255"/>
        <v/>
      </c>
      <c r="V776" s="2" t="str">
        <f t="shared" si="256"/>
        <v/>
      </c>
      <c r="W776" s="2" t="str">
        <f t="shared" si="257"/>
        <v/>
      </c>
      <c r="X776" s="5" t="str">
        <f t="shared" si="263"/>
        <v/>
      </c>
      <c r="Y776" s="2" t="str">
        <f t="shared" si="258"/>
        <v/>
      </c>
      <c r="Z776" s="2" t="str">
        <f t="shared" si="259"/>
        <v/>
      </c>
      <c r="AA776" s="4"/>
      <c r="AB776" s="4"/>
      <c r="AC776" s="4"/>
      <c r="AD776" s="4"/>
      <c r="AE776" s="4"/>
      <c r="AF776" s="4"/>
      <c r="AG776" s="4"/>
      <c r="AH776" s="4"/>
      <c r="AI776" s="2" t="str">
        <f t="shared" si="265"/>
        <v/>
      </c>
      <c r="AJ776" s="2" t="str">
        <f t="shared" si="260"/>
        <v/>
      </c>
      <c r="AK776" s="6" t="e">
        <f>VLOOKUP(C776,#REF!,10,FALSE)</f>
        <v>#REF!</v>
      </c>
      <c r="AL776" s="4"/>
      <c r="AM776" s="2" t="str">
        <f t="shared" si="261"/>
        <v/>
      </c>
      <c r="AN776" s="2" t="str">
        <f t="shared" si="262"/>
        <v/>
      </c>
      <c r="AO776" s="7" t="e">
        <f t="shared" si="249"/>
        <v>#VALUE!</v>
      </c>
      <c r="AP776" s="117"/>
      <c r="AQ776" s="8" t="str">
        <f t="shared" si="250"/>
        <v/>
      </c>
      <c r="AR776" s="9"/>
      <c r="AS776" s="1" t="str">
        <f t="shared" si="266"/>
        <v/>
      </c>
      <c r="AT776" s="43" t="e">
        <f>#REF!</f>
        <v>#REF!</v>
      </c>
      <c r="AU776" s="43" t="str">
        <f t="shared" ca="1" si="267"/>
        <v/>
      </c>
      <c r="AW776" s="43" t="e">
        <f t="array" aca="1" ref="AW776" ca="1">INDEX(ColClas1,MIN(IF(Tron1=$AT776,IF(COUNTIF($AV776:AV776,Clas1)=0,ROW(Clas1)))))&amp;""</f>
        <v>#REF!</v>
      </c>
      <c r="AX776" s="43" t="e">
        <f t="array" aca="1" ref="AX776" ca="1">INDEX(ColClas1,MIN(IF(Tron1=$AT776,IF(COUNTIF($AV776:AW776,Clas1)=0,ROW(Clas1)))))&amp;""</f>
        <v>#REF!</v>
      </c>
      <c r="AY776" s="43" t="e">
        <f t="array" aca="1" ref="AY776" ca="1">INDEX(ColClas1,MIN(IF(Tron1=$AT776,IF(COUNTIF($AV776:AX776,Clas1)=0,ROW(Clas1)))))&amp;""</f>
        <v>#REF!</v>
      </c>
      <c r="AZ776" s="43" t="e">
        <f t="array" aca="1" ref="AZ776" ca="1">INDEX(ColClas1,MIN(IF(Tron1=$AT776,IF(COUNTIF($AV776:AY776,Clas1)=0,ROW(Clas1)))))&amp;""</f>
        <v>#REF!</v>
      </c>
      <c r="BA776" s="43" t="e">
        <f t="array" aca="1" ref="BA776" ca="1">INDEX(ColClas1,MIN(IF(Tron1=$AT776,IF(COUNTIF($AV776:AZ776,Clas1)=0,ROW(Clas1)))))&amp;""</f>
        <v>#REF!</v>
      </c>
    </row>
    <row r="777" spans="1:53" x14ac:dyDescent="0.25">
      <c r="A777" s="35">
        <v>767</v>
      </c>
      <c r="B777" s="41" t="str">
        <f>IF(COUNTIF(C$11:C776,C777)=0,B776&amp;C777,B776)</f>
        <v/>
      </c>
      <c r="C777" s="116" t="str">
        <f t="shared" si="251"/>
        <v/>
      </c>
      <c r="D777" s="114"/>
      <c r="E777" s="3"/>
      <c r="F777" s="2" t="e">
        <f t="shared" si="246"/>
        <v>#REF!</v>
      </c>
      <c r="G777" s="2" t="e">
        <f t="shared" si="247"/>
        <v>#REF!</v>
      </c>
      <c r="H777" s="2" t="e">
        <f t="shared" si="248"/>
        <v>#REF!</v>
      </c>
      <c r="I777" s="4"/>
      <c r="J777" s="4"/>
      <c r="K777" s="4"/>
      <c r="L777" s="4"/>
      <c r="M777" s="4"/>
      <c r="N777" s="4"/>
      <c r="O777" s="4"/>
      <c r="P777" s="4"/>
      <c r="Q777" s="2" t="str">
        <f t="shared" si="252"/>
        <v/>
      </c>
      <c r="R777" s="2" t="str">
        <f t="shared" si="253"/>
        <v/>
      </c>
      <c r="S777" s="2" t="str">
        <f t="shared" si="254"/>
        <v/>
      </c>
      <c r="T777" s="2">
        <f t="shared" si="264"/>
        <v>0</v>
      </c>
      <c r="U777" s="2" t="str">
        <f t="shared" si="255"/>
        <v/>
      </c>
      <c r="V777" s="2" t="str">
        <f t="shared" si="256"/>
        <v/>
      </c>
      <c r="W777" s="2" t="str">
        <f t="shared" si="257"/>
        <v/>
      </c>
      <c r="X777" s="5" t="str">
        <f t="shared" si="263"/>
        <v/>
      </c>
      <c r="Y777" s="2" t="str">
        <f t="shared" si="258"/>
        <v/>
      </c>
      <c r="Z777" s="2" t="str">
        <f t="shared" si="259"/>
        <v/>
      </c>
      <c r="AA777" s="4"/>
      <c r="AB777" s="4"/>
      <c r="AC777" s="4"/>
      <c r="AD777" s="4"/>
      <c r="AE777" s="4"/>
      <c r="AF777" s="4"/>
      <c r="AG777" s="4"/>
      <c r="AH777" s="4"/>
      <c r="AI777" s="2" t="str">
        <f t="shared" si="265"/>
        <v/>
      </c>
      <c r="AJ777" s="2" t="str">
        <f t="shared" si="260"/>
        <v/>
      </c>
      <c r="AK777" s="6" t="e">
        <f>VLOOKUP(C777,#REF!,10,FALSE)</f>
        <v>#REF!</v>
      </c>
      <c r="AL777" s="4"/>
      <c r="AM777" s="2" t="str">
        <f t="shared" si="261"/>
        <v/>
      </c>
      <c r="AN777" s="2" t="str">
        <f t="shared" si="262"/>
        <v/>
      </c>
      <c r="AO777" s="7" t="e">
        <f t="shared" si="249"/>
        <v>#VALUE!</v>
      </c>
      <c r="AP777" s="117"/>
      <c r="AQ777" s="8" t="str">
        <f t="shared" si="250"/>
        <v/>
      </c>
      <c r="AR777" s="9"/>
      <c r="AS777" s="1" t="str">
        <f t="shared" si="266"/>
        <v/>
      </c>
      <c r="AT777" s="43" t="e">
        <f>#REF!</f>
        <v>#REF!</v>
      </c>
      <c r="AU777" s="43" t="str">
        <f t="shared" ca="1" si="267"/>
        <v/>
      </c>
      <c r="AW777" s="43" t="e">
        <f t="array" aca="1" ref="AW777" ca="1">INDEX(ColClas1,MIN(IF(Tron1=$AT777,IF(COUNTIF($AV777:AV777,Clas1)=0,ROW(Clas1)))))&amp;""</f>
        <v>#REF!</v>
      </c>
      <c r="AX777" s="43" t="e">
        <f t="array" aca="1" ref="AX777" ca="1">INDEX(ColClas1,MIN(IF(Tron1=$AT777,IF(COUNTIF($AV777:AW777,Clas1)=0,ROW(Clas1)))))&amp;""</f>
        <v>#REF!</v>
      </c>
      <c r="AY777" s="43" t="e">
        <f t="array" aca="1" ref="AY777" ca="1">INDEX(ColClas1,MIN(IF(Tron1=$AT777,IF(COUNTIF($AV777:AX777,Clas1)=0,ROW(Clas1)))))&amp;""</f>
        <v>#REF!</v>
      </c>
      <c r="AZ777" s="43" t="e">
        <f t="array" aca="1" ref="AZ777" ca="1">INDEX(ColClas1,MIN(IF(Tron1=$AT777,IF(COUNTIF($AV777:AY777,Clas1)=0,ROW(Clas1)))))&amp;""</f>
        <v>#REF!</v>
      </c>
      <c r="BA777" s="43" t="e">
        <f t="array" aca="1" ref="BA777" ca="1">INDEX(ColClas1,MIN(IF(Tron1=$AT777,IF(COUNTIF($AV777:AZ777,Clas1)=0,ROW(Clas1)))))&amp;""</f>
        <v>#REF!</v>
      </c>
    </row>
    <row r="778" spans="1:53" x14ac:dyDescent="0.25">
      <c r="A778" s="35">
        <v>768</v>
      </c>
      <c r="B778" s="41" t="str">
        <f>IF(COUNTIF(C$11:C777,C778)=0,B777&amp;C778,B777)</f>
        <v/>
      </c>
      <c r="C778" s="116" t="str">
        <f t="shared" si="251"/>
        <v/>
      </c>
      <c r="D778" s="114"/>
      <c r="E778" s="3"/>
      <c r="F778" s="2" t="e">
        <f t="shared" si="246"/>
        <v>#REF!</v>
      </c>
      <c r="G778" s="2" t="e">
        <f t="shared" si="247"/>
        <v>#REF!</v>
      </c>
      <c r="H778" s="2" t="e">
        <f t="shared" si="248"/>
        <v>#REF!</v>
      </c>
      <c r="I778" s="4"/>
      <c r="J778" s="4"/>
      <c r="K778" s="4"/>
      <c r="L778" s="4"/>
      <c r="M778" s="4"/>
      <c r="N778" s="4"/>
      <c r="O778" s="4"/>
      <c r="P778" s="4"/>
      <c r="Q778" s="2" t="str">
        <f t="shared" si="252"/>
        <v/>
      </c>
      <c r="R778" s="2" t="str">
        <f t="shared" si="253"/>
        <v/>
      </c>
      <c r="S778" s="2" t="str">
        <f t="shared" si="254"/>
        <v/>
      </c>
      <c r="T778" s="2">
        <f t="shared" si="264"/>
        <v>0</v>
      </c>
      <c r="U778" s="2" t="str">
        <f t="shared" si="255"/>
        <v/>
      </c>
      <c r="V778" s="2" t="str">
        <f t="shared" si="256"/>
        <v/>
      </c>
      <c r="W778" s="2" t="str">
        <f t="shared" si="257"/>
        <v/>
      </c>
      <c r="X778" s="5" t="str">
        <f t="shared" si="263"/>
        <v/>
      </c>
      <c r="Y778" s="2" t="str">
        <f t="shared" si="258"/>
        <v/>
      </c>
      <c r="Z778" s="2" t="str">
        <f t="shared" si="259"/>
        <v/>
      </c>
      <c r="AA778" s="4"/>
      <c r="AB778" s="4"/>
      <c r="AC778" s="4"/>
      <c r="AD778" s="4"/>
      <c r="AE778" s="4"/>
      <c r="AF778" s="4"/>
      <c r="AG778" s="4"/>
      <c r="AH778" s="4"/>
      <c r="AI778" s="2" t="str">
        <f t="shared" si="265"/>
        <v/>
      </c>
      <c r="AJ778" s="2" t="str">
        <f t="shared" si="260"/>
        <v/>
      </c>
      <c r="AK778" s="6" t="e">
        <f>VLOOKUP(C778,#REF!,10,FALSE)</f>
        <v>#REF!</v>
      </c>
      <c r="AL778" s="4"/>
      <c r="AM778" s="2" t="str">
        <f t="shared" si="261"/>
        <v/>
      </c>
      <c r="AN778" s="2" t="str">
        <f t="shared" si="262"/>
        <v/>
      </c>
      <c r="AO778" s="7" t="e">
        <f t="shared" si="249"/>
        <v>#VALUE!</v>
      </c>
      <c r="AP778" s="117"/>
      <c r="AQ778" s="8" t="str">
        <f t="shared" si="250"/>
        <v/>
      </c>
      <c r="AR778" s="9"/>
      <c r="AS778" s="1" t="str">
        <f t="shared" si="266"/>
        <v/>
      </c>
      <c r="AT778" s="43" t="e">
        <f>#REF!</f>
        <v>#REF!</v>
      </c>
      <c r="AU778" s="43" t="str">
        <f t="shared" ca="1" si="267"/>
        <v/>
      </c>
      <c r="AW778" s="43" t="e">
        <f t="array" aca="1" ref="AW778" ca="1">INDEX(ColClas1,MIN(IF(Tron1=$AT778,IF(COUNTIF($AV778:AV778,Clas1)=0,ROW(Clas1)))))&amp;""</f>
        <v>#REF!</v>
      </c>
      <c r="AX778" s="43" t="e">
        <f t="array" aca="1" ref="AX778" ca="1">INDEX(ColClas1,MIN(IF(Tron1=$AT778,IF(COUNTIF($AV778:AW778,Clas1)=0,ROW(Clas1)))))&amp;""</f>
        <v>#REF!</v>
      </c>
      <c r="AY778" s="43" t="e">
        <f t="array" aca="1" ref="AY778" ca="1">INDEX(ColClas1,MIN(IF(Tron1=$AT778,IF(COUNTIF($AV778:AX778,Clas1)=0,ROW(Clas1)))))&amp;""</f>
        <v>#REF!</v>
      </c>
      <c r="AZ778" s="43" t="e">
        <f t="array" aca="1" ref="AZ778" ca="1">INDEX(ColClas1,MIN(IF(Tron1=$AT778,IF(COUNTIF($AV778:AY778,Clas1)=0,ROW(Clas1)))))&amp;""</f>
        <v>#REF!</v>
      </c>
      <c r="BA778" s="43" t="e">
        <f t="array" aca="1" ref="BA778" ca="1">INDEX(ColClas1,MIN(IF(Tron1=$AT778,IF(COUNTIF($AV778:AZ778,Clas1)=0,ROW(Clas1)))))&amp;""</f>
        <v>#REF!</v>
      </c>
    </row>
    <row r="779" spans="1:53" x14ac:dyDescent="0.25">
      <c r="A779" s="35">
        <v>769</v>
      </c>
      <c r="B779" s="41" t="str">
        <f>IF(COUNTIF(C$11:C778,C779)=0,B778&amp;C779,B778)</f>
        <v/>
      </c>
      <c r="C779" s="116" t="str">
        <f t="shared" si="251"/>
        <v/>
      </c>
      <c r="D779" s="114"/>
      <c r="E779" s="3"/>
      <c r="F779" s="2" t="e">
        <f t="shared" ref="F779:F842" si="268">VLOOKUP(C779,BD_Id,2,FALSE)</f>
        <v>#REF!</v>
      </c>
      <c r="G779" s="2" t="e">
        <f t="shared" ref="G779:G842" si="269">VLOOKUP(C779,BD_Id,3,FALSE)</f>
        <v>#REF!</v>
      </c>
      <c r="H779" s="2" t="e">
        <f t="shared" ref="H779:H842" si="270">VLOOKUP(C779,BD_Id,4,FALSE)</f>
        <v>#REF!</v>
      </c>
      <c r="I779" s="4"/>
      <c r="J779" s="4"/>
      <c r="K779" s="4"/>
      <c r="L779" s="4"/>
      <c r="M779" s="4"/>
      <c r="N779" s="4"/>
      <c r="O779" s="4"/>
      <c r="P779" s="4"/>
      <c r="Q779" s="2" t="str">
        <f t="shared" si="252"/>
        <v/>
      </c>
      <c r="R779" s="2" t="str">
        <f t="shared" si="253"/>
        <v/>
      </c>
      <c r="S779" s="2" t="str">
        <f t="shared" si="254"/>
        <v/>
      </c>
      <c r="T779" s="2">
        <f t="shared" si="264"/>
        <v>0</v>
      </c>
      <c r="U779" s="2" t="str">
        <f t="shared" si="255"/>
        <v/>
      </c>
      <c r="V779" s="2" t="str">
        <f t="shared" si="256"/>
        <v/>
      </c>
      <c r="W779" s="2" t="str">
        <f t="shared" si="257"/>
        <v/>
      </c>
      <c r="X779" s="5" t="str">
        <f t="shared" si="263"/>
        <v/>
      </c>
      <c r="Y779" s="2" t="str">
        <f t="shared" si="258"/>
        <v/>
      </c>
      <c r="Z779" s="2" t="str">
        <f t="shared" si="259"/>
        <v/>
      </c>
      <c r="AA779" s="4"/>
      <c r="AB779" s="4"/>
      <c r="AC779" s="4"/>
      <c r="AD779" s="4"/>
      <c r="AE779" s="4"/>
      <c r="AF779" s="4"/>
      <c r="AG779" s="4"/>
      <c r="AH779" s="4"/>
      <c r="AI779" s="2" t="str">
        <f t="shared" si="265"/>
        <v/>
      </c>
      <c r="AJ779" s="2" t="str">
        <f t="shared" si="260"/>
        <v/>
      </c>
      <c r="AK779" s="6" t="e">
        <f>VLOOKUP(C779,#REF!,10,FALSE)</f>
        <v>#REF!</v>
      </c>
      <c r="AL779" s="4"/>
      <c r="AM779" s="2" t="str">
        <f t="shared" si="261"/>
        <v/>
      </c>
      <c r="AN779" s="2" t="str">
        <f t="shared" si="262"/>
        <v/>
      </c>
      <c r="AO779" s="7" t="e">
        <f t="shared" ref="AO779:AO842" si="271">IF(AM779=1,100,((AN779-AM779)/AN779)*100)</f>
        <v>#VALUE!</v>
      </c>
      <c r="AP779" s="117"/>
      <c r="AQ779" s="8" t="str">
        <f t="shared" ref="AQ779:AQ842" si="272">IF(OR(AP779="",AM779=""),"",AP779/AM779)</f>
        <v/>
      </c>
      <c r="AR779" s="9"/>
      <c r="AS779" s="1" t="str">
        <f t="shared" si="266"/>
        <v/>
      </c>
      <c r="AT779" s="43" t="e">
        <f>#REF!</f>
        <v>#REF!</v>
      </c>
      <c r="AU779" s="43" t="str">
        <f t="shared" ca="1" si="267"/>
        <v/>
      </c>
      <c r="AW779" s="43" t="e">
        <f t="array" aca="1" ref="AW779" ca="1">INDEX(ColClas1,MIN(IF(Tron1=$AT779,IF(COUNTIF($AV779:AV779,Clas1)=0,ROW(Clas1)))))&amp;""</f>
        <v>#REF!</v>
      </c>
      <c r="AX779" s="43" t="e">
        <f t="array" aca="1" ref="AX779" ca="1">INDEX(ColClas1,MIN(IF(Tron1=$AT779,IF(COUNTIF($AV779:AW779,Clas1)=0,ROW(Clas1)))))&amp;""</f>
        <v>#REF!</v>
      </c>
      <c r="AY779" s="43" t="e">
        <f t="array" aca="1" ref="AY779" ca="1">INDEX(ColClas1,MIN(IF(Tron1=$AT779,IF(COUNTIF($AV779:AX779,Clas1)=0,ROW(Clas1)))))&amp;""</f>
        <v>#REF!</v>
      </c>
      <c r="AZ779" s="43" t="e">
        <f t="array" aca="1" ref="AZ779" ca="1">INDEX(ColClas1,MIN(IF(Tron1=$AT779,IF(COUNTIF($AV779:AY779,Clas1)=0,ROW(Clas1)))))&amp;""</f>
        <v>#REF!</v>
      </c>
      <c r="BA779" s="43" t="e">
        <f t="array" aca="1" ref="BA779" ca="1">INDEX(ColClas1,MIN(IF(Tron1=$AT779,IF(COUNTIF($AV779:AZ779,Clas1)=0,ROW(Clas1)))))&amp;""</f>
        <v>#REF!</v>
      </c>
    </row>
    <row r="780" spans="1:53" x14ac:dyDescent="0.25">
      <c r="A780" s="35">
        <v>770</v>
      </c>
      <c r="B780" s="41" t="str">
        <f>IF(COUNTIF(C$11:C779,C780)=0,B779&amp;C780,B779)</f>
        <v/>
      </c>
      <c r="C780" s="116" t="str">
        <f t="shared" ref="C780:C843" si="273">IF(D780="","",IF(ISERROR(1*D780),D780,1*D780))</f>
        <v/>
      </c>
      <c r="D780" s="114"/>
      <c r="E780" s="3"/>
      <c r="F780" s="2" t="e">
        <f t="shared" si="268"/>
        <v>#REF!</v>
      </c>
      <c r="G780" s="2" t="e">
        <f t="shared" si="269"/>
        <v>#REF!</v>
      </c>
      <c r="H780" s="2" t="e">
        <f t="shared" si="270"/>
        <v>#REF!</v>
      </c>
      <c r="I780" s="4"/>
      <c r="J780" s="4"/>
      <c r="K780" s="4"/>
      <c r="L780" s="4"/>
      <c r="M780" s="4"/>
      <c r="N780" s="4"/>
      <c r="O780" s="4"/>
      <c r="P780" s="4"/>
      <c r="Q780" s="2" t="str">
        <f t="shared" ref="Q780:Q843" si="274">IF(C780="","",IF(ISERROR(VLOOKUP(AS780,BD_Bris,2,FALSE)),"",VLOOKUP(AS780,BD_Bris,2,FALSE)))</f>
        <v/>
      </c>
      <c r="R780" s="2" t="str">
        <f t="shared" ref="R780:R843" si="275">IF(ISERROR(FIND($R$5,E780)),"",MID(E780,1+FIND($R$5,E780),9))</f>
        <v/>
      </c>
      <c r="S780" s="2" t="str">
        <f t="shared" ref="S780:S843" si="276">IF(Q780="","",SUMPRODUCT(($C$11:$C$65510=C780)*($R$11:$R$65510=R780),$Q$11:$Q$65510))</f>
        <v/>
      </c>
      <c r="T780" s="2">
        <f t="shared" si="264"/>
        <v>0</v>
      </c>
      <c r="U780" s="2" t="str">
        <f t="shared" ref="U780:U843" si="277">IF(OR(L780="",P780="",S780="",T780=0),"",IF(T780&lt;150,IF(S780&gt;$BL$31,HLOOKUP(P780,$BL$24:$BO$31,8,FALSE),HLOOKUP(P780,$BL$24:$BO$31,S780+2,FALSE)),IF(AND(T780&gt;=150,T780&lt;=300),IF(S780&gt;$BL$21,HLOOKUP(P780,$BL$13:$BO$21,9,FALSE),HLOOKUP(P780,$BL$13:$BO$21,S780+2,FALSE)),IF(AND(T780&lt;400,T780&gt;300),IF(S780&gt;$BQ$24,HLOOKUP(P780,$BQ$13:$BT$24,12,FALSE),HLOOKUP(P780,$BQ$13:$BT$24,S780+2,FALSE)),""))))</f>
        <v/>
      </c>
      <c r="V780" s="2" t="str">
        <f t="shared" ref="V780:V843" si="278">IF(C780="","",IF(ISERROR(VLOOKUP(AS780,BD_Bris,3,FALSE)),"",VLOOKUP(AS780,BD_Bris,3,FALSE)))</f>
        <v/>
      </c>
      <c r="W780" s="2" t="str">
        <f t="shared" ref="W780:W843" si="279">IF(V780="","",SUMPRODUCT(($C$11:$C$65510=C780)*($R$11:$R$65510=R780),$V$11:$V$65510))</f>
        <v/>
      </c>
      <c r="X780" s="5" t="str">
        <f t="shared" si="263"/>
        <v/>
      </c>
      <c r="Y780" s="2" t="str">
        <f t="shared" ref="Y780:Y843" si="280">IF(OR(P780="",X780=""),"",IF(OR(X780=0,AND(W780&lt;&gt;"",W780=1)),1,IF(INT(X780)=X780,IF(X780&gt;=5,5,HLOOKUP(P780,$BV$13:$BY$19,ROUNDUP(X780,0)+3,FALSE)),IF(X780&gt;=5,5,HLOOKUP(P780,$BV$13:$BY$19,ROUNDUP(X780,0)+2,FALSE)))))</f>
        <v/>
      </c>
      <c r="Z780" s="2" t="str">
        <f t="shared" ref="Z780:Z843" si="281">IF(AN780="","",IF(OR(AM780="",J780="",AM780="S.O.",J780=$CA$27,J780=$CA$28),4,IF(AO780=0,1,VLOOKUP(CEILING(AO780,10),$BW$23:$BX$32,2,FALSE))))</f>
        <v/>
      </c>
      <c r="AA780" s="4"/>
      <c r="AB780" s="4"/>
      <c r="AC780" s="4"/>
      <c r="AD780" s="4"/>
      <c r="AE780" s="4"/>
      <c r="AF780" s="4"/>
      <c r="AG780" s="4"/>
      <c r="AH780" s="4"/>
      <c r="AI780" s="2" t="str">
        <f t="shared" si="265"/>
        <v/>
      </c>
      <c r="AJ780" s="2" t="str">
        <f t="shared" ref="AJ780:AJ843" si="282">IF(OR(Y780&lt;&gt;"",Z780&lt;&gt;"",U780&lt;&gt;"",AB780&lt;&gt;"",AC780&lt;&gt;"",AF780&lt;&gt;"",AG780&lt;&gt;"",AH780&lt;&gt;""),IF(OR(U780=5,Y780=5,Z780=5,AB780=5,AC780=5,AF780=5,AG780=5,AH780=5),"D",IF(OR(U780=4,Y780=4,Z780=4,AB780=4,AC780=4,AF780=4,AG780=4,AH780=4),"C",IF(OR(AA780&gt;3,AD780&gt;3,AE780&gt;3),"B","A"))),"")</f>
        <v/>
      </c>
      <c r="AK780" s="6" t="e">
        <f>VLOOKUP(C780,#REF!,10,FALSE)</f>
        <v>#REF!</v>
      </c>
      <c r="AL780" s="4"/>
      <c r="AM780" s="2" t="str">
        <f t="shared" ref="AM780:AM843" si="283">IF(AN780="","",IF(AND(AN780=$CC$29,N780&lt;&gt;""),IF((AN780-($BX$7-N780))&lt;0,1,AN780-($BX$7-N780)),IF((AN780-($BX$7-M780))&lt;0,1,AN780-($BX$7-M780))))</f>
        <v/>
      </c>
      <c r="AN780" s="2" t="str">
        <f t="shared" ref="AN780:AN843" si="284">IF(AND(J780&lt;&gt;"",OR(AND(O780="S",N780&lt;&gt;""),AND(O780="NS",M780&lt;&gt;""),AND(O780="",M780&lt;&gt;"",N780=""))),IF(AND(O780="s",N780&lt;&gt;""),$CC$29,IF(J780=$CA$16,IF(M780&lt;$CB$16,$CC$17,$CC$18),IF(J780=$CA$20,IF(OR(M780&lt;$CB$19,M780&gt;$CB$20),$CC$22,$CC$21),VLOOKUP(J780,$CA$13:$CC$30,3,FALSE)))),"")</f>
        <v/>
      </c>
      <c r="AO780" s="7" t="e">
        <f t="shared" si="271"/>
        <v>#VALUE!</v>
      </c>
      <c r="AP780" s="117"/>
      <c r="AQ780" s="8" t="str">
        <f t="shared" si="272"/>
        <v/>
      </c>
      <c r="AR780" s="9"/>
      <c r="AS780" s="1" t="str">
        <f t="shared" si="266"/>
        <v/>
      </c>
      <c r="AT780" s="43" t="e">
        <f>#REF!</f>
        <v>#REF!</v>
      </c>
      <c r="AU780" s="43" t="str">
        <f t="shared" ca="1" si="267"/>
        <v/>
      </c>
      <c r="AW780" s="43" t="e">
        <f t="array" aca="1" ref="AW780" ca="1">INDEX(ColClas1,MIN(IF(Tron1=$AT780,IF(COUNTIF($AV780:AV780,Clas1)=0,ROW(Clas1)))))&amp;""</f>
        <v>#REF!</v>
      </c>
      <c r="AX780" s="43" t="e">
        <f t="array" aca="1" ref="AX780" ca="1">INDEX(ColClas1,MIN(IF(Tron1=$AT780,IF(COUNTIF($AV780:AW780,Clas1)=0,ROW(Clas1)))))&amp;""</f>
        <v>#REF!</v>
      </c>
      <c r="AY780" s="43" t="e">
        <f t="array" aca="1" ref="AY780" ca="1">INDEX(ColClas1,MIN(IF(Tron1=$AT780,IF(COUNTIF($AV780:AX780,Clas1)=0,ROW(Clas1)))))&amp;""</f>
        <v>#REF!</v>
      </c>
      <c r="AZ780" s="43" t="e">
        <f t="array" aca="1" ref="AZ780" ca="1">INDEX(ColClas1,MIN(IF(Tron1=$AT780,IF(COUNTIF($AV780:AY780,Clas1)=0,ROW(Clas1)))))&amp;""</f>
        <v>#REF!</v>
      </c>
      <c r="BA780" s="43" t="e">
        <f t="array" aca="1" ref="BA780" ca="1">INDEX(ColClas1,MIN(IF(Tron1=$AT780,IF(COUNTIF($AV780:AZ780,Clas1)=0,ROW(Clas1)))))&amp;""</f>
        <v>#REF!</v>
      </c>
    </row>
    <row r="781" spans="1:53" x14ac:dyDescent="0.25">
      <c r="A781" s="35">
        <v>771</v>
      </c>
      <c r="B781" s="41" t="str">
        <f>IF(COUNTIF(C$11:C780,C781)=0,B780&amp;C781,B780)</f>
        <v/>
      </c>
      <c r="C781" s="116" t="str">
        <f t="shared" si="273"/>
        <v/>
      </c>
      <c r="D781" s="114"/>
      <c r="E781" s="3"/>
      <c r="F781" s="2" t="e">
        <f t="shared" si="268"/>
        <v>#REF!</v>
      </c>
      <c r="G781" s="2" t="e">
        <f t="shared" si="269"/>
        <v>#REF!</v>
      </c>
      <c r="H781" s="2" t="e">
        <f t="shared" si="270"/>
        <v>#REF!</v>
      </c>
      <c r="I781" s="4"/>
      <c r="J781" s="4"/>
      <c r="K781" s="4"/>
      <c r="L781" s="4"/>
      <c r="M781" s="4"/>
      <c r="N781" s="4"/>
      <c r="O781" s="4"/>
      <c r="P781" s="4"/>
      <c r="Q781" s="2" t="str">
        <f t="shared" si="274"/>
        <v/>
      </c>
      <c r="R781" s="2" t="str">
        <f t="shared" si="275"/>
        <v/>
      </c>
      <c r="S781" s="2" t="str">
        <f t="shared" si="276"/>
        <v/>
      </c>
      <c r="T781" s="2">
        <f t="shared" si="264"/>
        <v>0</v>
      </c>
      <c r="U781" s="2" t="str">
        <f t="shared" si="277"/>
        <v/>
      </c>
      <c r="V781" s="2" t="str">
        <f t="shared" si="278"/>
        <v/>
      </c>
      <c r="W781" s="2" t="str">
        <f t="shared" si="279"/>
        <v/>
      </c>
      <c r="X781" s="5" t="str">
        <f t="shared" ref="X781:X844" si="285">IF(OR(L781="",V781=""),"",((SUMPRODUCT(($C$11:$C$65510=C781)*($R$11:$R$65510=R781),$V$11:$V$65510)/5)/T781)*1000)</f>
        <v/>
      </c>
      <c r="Y781" s="2" t="str">
        <f t="shared" si="280"/>
        <v/>
      </c>
      <c r="Z781" s="2" t="str">
        <f t="shared" si="281"/>
        <v/>
      </c>
      <c r="AA781" s="4"/>
      <c r="AB781" s="4"/>
      <c r="AC781" s="4"/>
      <c r="AD781" s="4"/>
      <c r="AE781" s="4"/>
      <c r="AF781" s="4"/>
      <c r="AG781" s="4"/>
      <c r="AH781" s="4"/>
      <c r="AI781" s="2" t="str">
        <f t="shared" si="265"/>
        <v/>
      </c>
      <c r="AJ781" s="2" t="str">
        <f t="shared" si="282"/>
        <v/>
      </c>
      <c r="AK781" s="6" t="e">
        <f>VLOOKUP(C781,#REF!,10,FALSE)</f>
        <v>#REF!</v>
      </c>
      <c r="AL781" s="4"/>
      <c r="AM781" s="2" t="str">
        <f t="shared" si="283"/>
        <v/>
      </c>
      <c r="AN781" s="2" t="str">
        <f t="shared" si="284"/>
        <v/>
      </c>
      <c r="AO781" s="7" t="e">
        <f t="shared" si="271"/>
        <v>#VALUE!</v>
      </c>
      <c r="AP781" s="117"/>
      <c r="AQ781" s="8" t="str">
        <f t="shared" si="272"/>
        <v/>
      </c>
      <c r="AR781" s="9"/>
      <c r="AS781" s="1" t="str">
        <f t="shared" si="266"/>
        <v/>
      </c>
      <c r="AT781" s="43" t="e">
        <f>#REF!</f>
        <v>#REF!</v>
      </c>
      <c r="AU781" s="43" t="str">
        <f t="shared" ca="1" si="267"/>
        <v/>
      </c>
      <c r="AW781" s="43" t="e">
        <f t="array" aca="1" ref="AW781" ca="1">INDEX(ColClas1,MIN(IF(Tron1=$AT781,IF(COUNTIF($AV781:AV781,Clas1)=0,ROW(Clas1)))))&amp;""</f>
        <v>#REF!</v>
      </c>
      <c r="AX781" s="43" t="e">
        <f t="array" aca="1" ref="AX781" ca="1">INDEX(ColClas1,MIN(IF(Tron1=$AT781,IF(COUNTIF($AV781:AW781,Clas1)=0,ROW(Clas1)))))&amp;""</f>
        <v>#REF!</v>
      </c>
      <c r="AY781" s="43" t="e">
        <f t="array" aca="1" ref="AY781" ca="1">INDEX(ColClas1,MIN(IF(Tron1=$AT781,IF(COUNTIF($AV781:AX781,Clas1)=0,ROW(Clas1)))))&amp;""</f>
        <v>#REF!</v>
      </c>
      <c r="AZ781" s="43" t="e">
        <f t="array" aca="1" ref="AZ781" ca="1">INDEX(ColClas1,MIN(IF(Tron1=$AT781,IF(COUNTIF($AV781:AY781,Clas1)=0,ROW(Clas1)))))&amp;""</f>
        <v>#REF!</v>
      </c>
      <c r="BA781" s="43" t="e">
        <f t="array" aca="1" ref="BA781" ca="1">INDEX(ColClas1,MIN(IF(Tron1=$AT781,IF(COUNTIF($AV781:AZ781,Clas1)=0,ROW(Clas1)))))&amp;""</f>
        <v>#REF!</v>
      </c>
    </row>
    <row r="782" spans="1:53" x14ac:dyDescent="0.25">
      <c r="A782" s="35">
        <v>772</v>
      </c>
      <c r="B782" s="41" t="str">
        <f>IF(COUNTIF(C$11:C781,C782)=0,B781&amp;C782,B781)</f>
        <v/>
      </c>
      <c r="C782" s="116" t="str">
        <f t="shared" si="273"/>
        <v/>
      </c>
      <c r="D782" s="114"/>
      <c r="E782" s="3"/>
      <c r="F782" s="2" t="e">
        <f t="shared" si="268"/>
        <v>#REF!</v>
      </c>
      <c r="G782" s="2" t="e">
        <f t="shared" si="269"/>
        <v>#REF!</v>
      </c>
      <c r="H782" s="2" t="e">
        <f t="shared" si="270"/>
        <v>#REF!</v>
      </c>
      <c r="I782" s="4"/>
      <c r="J782" s="4"/>
      <c r="K782" s="4"/>
      <c r="L782" s="4"/>
      <c r="M782" s="4"/>
      <c r="N782" s="4"/>
      <c r="O782" s="4"/>
      <c r="P782" s="4"/>
      <c r="Q782" s="2" t="str">
        <f t="shared" si="274"/>
        <v/>
      </c>
      <c r="R782" s="2" t="str">
        <f t="shared" si="275"/>
        <v/>
      </c>
      <c r="S782" s="2" t="str">
        <f t="shared" si="276"/>
        <v/>
      </c>
      <c r="T782" s="2">
        <f t="shared" ref="T782:T845" si="286">SUMPRODUCT(($C$11:$C$65510=C782)*($R$11:$R$65510=R782),$L$11:$L$65510)</f>
        <v>0</v>
      </c>
      <c r="U782" s="2" t="str">
        <f t="shared" si="277"/>
        <v/>
      </c>
      <c r="V782" s="2" t="str">
        <f t="shared" si="278"/>
        <v/>
      </c>
      <c r="W782" s="2" t="str">
        <f t="shared" si="279"/>
        <v/>
      </c>
      <c r="X782" s="5" t="str">
        <f t="shared" si="285"/>
        <v/>
      </c>
      <c r="Y782" s="2" t="str">
        <f t="shared" si="280"/>
        <v/>
      </c>
      <c r="Z782" s="2" t="str">
        <f t="shared" si="281"/>
        <v/>
      </c>
      <c r="AA782" s="4"/>
      <c r="AB782" s="4"/>
      <c r="AC782" s="4"/>
      <c r="AD782" s="4"/>
      <c r="AE782" s="4"/>
      <c r="AF782" s="4"/>
      <c r="AG782" s="4"/>
      <c r="AH782" s="4"/>
      <c r="AI782" s="2" t="str">
        <f t="shared" si="265"/>
        <v/>
      </c>
      <c r="AJ782" s="2" t="str">
        <f t="shared" si="282"/>
        <v/>
      </c>
      <c r="AK782" s="6" t="e">
        <f>VLOOKUP(C782,#REF!,10,FALSE)</f>
        <v>#REF!</v>
      </c>
      <c r="AL782" s="4"/>
      <c r="AM782" s="2" t="str">
        <f t="shared" si="283"/>
        <v/>
      </c>
      <c r="AN782" s="2" t="str">
        <f t="shared" si="284"/>
        <v/>
      </c>
      <c r="AO782" s="7" t="e">
        <f t="shared" si="271"/>
        <v>#VALUE!</v>
      </c>
      <c r="AP782" s="117"/>
      <c r="AQ782" s="8" t="str">
        <f t="shared" si="272"/>
        <v/>
      </c>
      <c r="AR782" s="9"/>
      <c r="AS782" s="1" t="str">
        <f t="shared" si="266"/>
        <v/>
      </c>
      <c r="AT782" s="43" t="e">
        <f>#REF!</f>
        <v>#REF!</v>
      </c>
      <c r="AU782" s="43" t="str">
        <f t="shared" ca="1" si="267"/>
        <v/>
      </c>
      <c r="AW782" s="43" t="e">
        <f t="array" aca="1" ref="AW782" ca="1">INDEX(ColClas1,MIN(IF(Tron1=$AT782,IF(COUNTIF($AV782:AV782,Clas1)=0,ROW(Clas1)))))&amp;""</f>
        <v>#REF!</v>
      </c>
      <c r="AX782" s="43" t="e">
        <f t="array" aca="1" ref="AX782" ca="1">INDEX(ColClas1,MIN(IF(Tron1=$AT782,IF(COUNTIF($AV782:AW782,Clas1)=0,ROW(Clas1)))))&amp;""</f>
        <v>#REF!</v>
      </c>
      <c r="AY782" s="43" t="e">
        <f t="array" aca="1" ref="AY782" ca="1">INDEX(ColClas1,MIN(IF(Tron1=$AT782,IF(COUNTIF($AV782:AX782,Clas1)=0,ROW(Clas1)))))&amp;""</f>
        <v>#REF!</v>
      </c>
      <c r="AZ782" s="43" t="e">
        <f t="array" aca="1" ref="AZ782" ca="1">INDEX(ColClas1,MIN(IF(Tron1=$AT782,IF(COUNTIF($AV782:AY782,Clas1)=0,ROW(Clas1)))))&amp;""</f>
        <v>#REF!</v>
      </c>
      <c r="BA782" s="43" t="e">
        <f t="array" aca="1" ref="BA782" ca="1">INDEX(ColClas1,MIN(IF(Tron1=$AT782,IF(COUNTIF($AV782:AZ782,Clas1)=0,ROW(Clas1)))))&amp;""</f>
        <v>#REF!</v>
      </c>
    </row>
    <row r="783" spans="1:53" x14ac:dyDescent="0.25">
      <c r="A783" s="35">
        <v>773</v>
      </c>
      <c r="B783" s="41" t="str">
        <f>IF(COUNTIF(C$11:C782,C783)=0,B782&amp;C783,B782)</f>
        <v/>
      </c>
      <c r="C783" s="116" t="str">
        <f t="shared" si="273"/>
        <v/>
      </c>
      <c r="D783" s="114"/>
      <c r="E783" s="3"/>
      <c r="F783" s="2" t="e">
        <f t="shared" si="268"/>
        <v>#REF!</v>
      </c>
      <c r="G783" s="2" t="e">
        <f t="shared" si="269"/>
        <v>#REF!</v>
      </c>
      <c r="H783" s="2" t="e">
        <f t="shared" si="270"/>
        <v>#REF!</v>
      </c>
      <c r="I783" s="4"/>
      <c r="J783" s="4"/>
      <c r="K783" s="4"/>
      <c r="L783" s="4"/>
      <c r="M783" s="4"/>
      <c r="N783" s="4"/>
      <c r="O783" s="4"/>
      <c r="P783" s="4"/>
      <c r="Q783" s="2" t="str">
        <f t="shared" si="274"/>
        <v/>
      </c>
      <c r="R783" s="2" t="str">
        <f t="shared" si="275"/>
        <v/>
      </c>
      <c r="S783" s="2" t="str">
        <f t="shared" si="276"/>
        <v/>
      </c>
      <c r="T783" s="2">
        <f t="shared" si="286"/>
        <v>0</v>
      </c>
      <c r="U783" s="2" t="str">
        <f t="shared" si="277"/>
        <v/>
      </c>
      <c r="V783" s="2" t="str">
        <f t="shared" si="278"/>
        <v/>
      </c>
      <c r="W783" s="2" t="str">
        <f t="shared" si="279"/>
        <v/>
      </c>
      <c r="X783" s="5" t="str">
        <f t="shared" si="285"/>
        <v/>
      </c>
      <c r="Y783" s="2" t="str">
        <f t="shared" si="280"/>
        <v/>
      </c>
      <c r="Z783" s="2" t="str">
        <f t="shared" si="281"/>
        <v/>
      </c>
      <c r="AA783" s="4"/>
      <c r="AB783" s="4"/>
      <c r="AC783" s="4"/>
      <c r="AD783" s="4"/>
      <c r="AE783" s="4"/>
      <c r="AF783" s="4"/>
      <c r="AG783" s="4"/>
      <c r="AH783" s="4"/>
      <c r="AI783" s="2" t="str">
        <f t="shared" si="265"/>
        <v/>
      </c>
      <c r="AJ783" s="2" t="str">
        <f t="shared" si="282"/>
        <v/>
      </c>
      <c r="AK783" s="6" t="e">
        <f>VLOOKUP(C783,#REF!,10,FALSE)</f>
        <v>#REF!</v>
      </c>
      <c r="AL783" s="4"/>
      <c r="AM783" s="2" t="str">
        <f t="shared" si="283"/>
        <v/>
      </c>
      <c r="AN783" s="2" t="str">
        <f t="shared" si="284"/>
        <v/>
      </c>
      <c r="AO783" s="7" t="e">
        <f t="shared" si="271"/>
        <v>#VALUE!</v>
      </c>
      <c r="AP783" s="117"/>
      <c r="AQ783" s="8" t="str">
        <f t="shared" si="272"/>
        <v/>
      </c>
      <c r="AR783" s="9"/>
      <c r="AS783" s="1" t="str">
        <f t="shared" si="266"/>
        <v/>
      </c>
      <c r="AT783" s="43" t="e">
        <f>#REF!</f>
        <v>#REF!</v>
      </c>
      <c r="AU783" s="43" t="str">
        <f t="shared" ca="1" si="267"/>
        <v/>
      </c>
      <c r="AW783" s="43" t="e">
        <f t="array" aca="1" ref="AW783" ca="1">INDEX(ColClas1,MIN(IF(Tron1=$AT783,IF(COUNTIF($AV783:AV783,Clas1)=0,ROW(Clas1)))))&amp;""</f>
        <v>#REF!</v>
      </c>
      <c r="AX783" s="43" t="e">
        <f t="array" aca="1" ref="AX783" ca="1">INDEX(ColClas1,MIN(IF(Tron1=$AT783,IF(COUNTIF($AV783:AW783,Clas1)=0,ROW(Clas1)))))&amp;""</f>
        <v>#REF!</v>
      </c>
      <c r="AY783" s="43" t="e">
        <f t="array" aca="1" ref="AY783" ca="1">INDEX(ColClas1,MIN(IF(Tron1=$AT783,IF(COUNTIF($AV783:AX783,Clas1)=0,ROW(Clas1)))))&amp;""</f>
        <v>#REF!</v>
      </c>
      <c r="AZ783" s="43" t="e">
        <f t="array" aca="1" ref="AZ783" ca="1">INDEX(ColClas1,MIN(IF(Tron1=$AT783,IF(COUNTIF($AV783:AY783,Clas1)=0,ROW(Clas1)))))&amp;""</f>
        <v>#REF!</v>
      </c>
      <c r="BA783" s="43" t="e">
        <f t="array" aca="1" ref="BA783" ca="1">INDEX(ColClas1,MIN(IF(Tron1=$AT783,IF(COUNTIF($AV783:AZ783,Clas1)=0,ROW(Clas1)))))&amp;""</f>
        <v>#REF!</v>
      </c>
    </row>
    <row r="784" spans="1:53" x14ac:dyDescent="0.25">
      <c r="A784" s="35">
        <v>774</v>
      </c>
      <c r="B784" s="41" t="str">
        <f>IF(COUNTIF(C$11:C783,C784)=0,B783&amp;C784,B783)</f>
        <v/>
      </c>
      <c r="C784" s="116" t="str">
        <f t="shared" si="273"/>
        <v/>
      </c>
      <c r="D784" s="114"/>
      <c r="E784" s="3"/>
      <c r="F784" s="2" t="e">
        <f t="shared" si="268"/>
        <v>#REF!</v>
      </c>
      <c r="G784" s="2" t="e">
        <f t="shared" si="269"/>
        <v>#REF!</v>
      </c>
      <c r="H784" s="2" t="e">
        <f t="shared" si="270"/>
        <v>#REF!</v>
      </c>
      <c r="I784" s="4"/>
      <c r="J784" s="4"/>
      <c r="K784" s="4"/>
      <c r="L784" s="4"/>
      <c r="M784" s="4"/>
      <c r="N784" s="4"/>
      <c r="O784" s="4"/>
      <c r="P784" s="4"/>
      <c r="Q784" s="2" t="str">
        <f t="shared" si="274"/>
        <v/>
      </c>
      <c r="R784" s="2" t="str">
        <f t="shared" si="275"/>
        <v/>
      </c>
      <c r="S784" s="2" t="str">
        <f t="shared" si="276"/>
        <v/>
      </c>
      <c r="T784" s="2">
        <f t="shared" si="286"/>
        <v>0</v>
      </c>
      <c r="U784" s="2" t="str">
        <f t="shared" si="277"/>
        <v/>
      </c>
      <c r="V784" s="2" t="str">
        <f t="shared" si="278"/>
        <v/>
      </c>
      <c r="W784" s="2" t="str">
        <f t="shared" si="279"/>
        <v/>
      </c>
      <c r="X784" s="5" t="str">
        <f t="shared" si="285"/>
        <v/>
      </c>
      <c r="Y784" s="2" t="str">
        <f t="shared" si="280"/>
        <v/>
      </c>
      <c r="Z784" s="2" t="str">
        <f t="shared" si="281"/>
        <v/>
      </c>
      <c r="AA784" s="4"/>
      <c r="AB784" s="4"/>
      <c r="AC784" s="4"/>
      <c r="AD784" s="4"/>
      <c r="AE784" s="4"/>
      <c r="AF784" s="4"/>
      <c r="AG784" s="4"/>
      <c r="AH784" s="4"/>
      <c r="AI784" s="2" t="str">
        <f t="shared" si="265"/>
        <v/>
      </c>
      <c r="AJ784" s="2" t="str">
        <f t="shared" si="282"/>
        <v/>
      </c>
      <c r="AK784" s="6" t="e">
        <f>VLOOKUP(C784,#REF!,10,FALSE)</f>
        <v>#REF!</v>
      </c>
      <c r="AL784" s="4"/>
      <c r="AM784" s="2" t="str">
        <f t="shared" si="283"/>
        <v/>
      </c>
      <c r="AN784" s="2" t="str">
        <f t="shared" si="284"/>
        <v/>
      </c>
      <c r="AO784" s="7" t="e">
        <f t="shared" si="271"/>
        <v>#VALUE!</v>
      </c>
      <c r="AP784" s="117"/>
      <c r="AQ784" s="8" t="str">
        <f t="shared" si="272"/>
        <v/>
      </c>
      <c r="AR784" s="9"/>
      <c r="AS784" s="1" t="str">
        <f t="shared" si="266"/>
        <v/>
      </c>
      <c r="AT784" s="43" t="e">
        <f>#REF!</f>
        <v>#REF!</v>
      </c>
      <c r="AU784" s="43" t="str">
        <f t="shared" ca="1" si="267"/>
        <v/>
      </c>
      <c r="AW784" s="43" t="e">
        <f t="array" aca="1" ref="AW784" ca="1">INDEX(ColClas1,MIN(IF(Tron1=$AT784,IF(COUNTIF($AV784:AV784,Clas1)=0,ROW(Clas1)))))&amp;""</f>
        <v>#REF!</v>
      </c>
      <c r="AX784" s="43" t="e">
        <f t="array" aca="1" ref="AX784" ca="1">INDEX(ColClas1,MIN(IF(Tron1=$AT784,IF(COUNTIF($AV784:AW784,Clas1)=0,ROW(Clas1)))))&amp;""</f>
        <v>#REF!</v>
      </c>
      <c r="AY784" s="43" t="e">
        <f t="array" aca="1" ref="AY784" ca="1">INDEX(ColClas1,MIN(IF(Tron1=$AT784,IF(COUNTIF($AV784:AX784,Clas1)=0,ROW(Clas1)))))&amp;""</f>
        <v>#REF!</v>
      </c>
      <c r="AZ784" s="43" t="e">
        <f t="array" aca="1" ref="AZ784" ca="1">INDEX(ColClas1,MIN(IF(Tron1=$AT784,IF(COUNTIF($AV784:AY784,Clas1)=0,ROW(Clas1)))))&amp;""</f>
        <v>#REF!</v>
      </c>
      <c r="BA784" s="43" t="e">
        <f t="array" aca="1" ref="BA784" ca="1">INDEX(ColClas1,MIN(IF(Tron1=$AT784,IF(COUNTIF($AV784:AZ784,Clas1)=0,ROW(Clas1)))))&amp;""</f>
        <v>#REF!</v>
      </c>
    </row>
    <row r="785" spans="1:53" x14ac:dyDescent="0.25">
      <c r="A785" s="35">
        <v>775</v>
      </c>
      <c r="B785" s="41" t="str">
        <f>IF(COUNTIF(C$11:C784,C785)=0,B784&amp;C785,B784)</f>
        <v/>
      </c>
      <c r="C785" s="116" t="str">
        <f t="shared" si="273"/>
        <v/>
      </c>
      <c r="D785" s="114"/>
      <c r="E785" s="3"/>
      <c r="F785" s="2" t="e">
        <f t="shared" si="268"/>
        <v>#REF!</v>
      </c>
      <c r="G785" s="2" t="e">
        <f t="shared" si="269"/>
        <v>#REF!</v>
      </c>
      <c r="H785" s="2" t="e">
        <f t="shared" si="270"/>
        <v>#REF!</v>
      </c>
      <c r="I785" s="4"/>
      <c r="J785" s="4"/>
      <c r="K785" s="4"/>
      <c r="L785" s="4"/>
      <c r="M785" s="4"/>
      <c r="N785" s="4"/>
      <c r="O785" s="4"/>
      <c r="P785" s="4"/>
      <c r="Q785" s="2" t="str">
        <f t="shared" si="274"/>
        <v/>
      </c>
      <c r="R785" s="2" t="str">
        <f t="shared" si="275"/>
        <v/>
      </c>
      <c r="S785" s="2" t="str">
        <f t="shared" si="276"/>
        <v/>
      </c>
      <c r="T785" s="2">
        <f t="shared" si="286"/>
        <v>0</v>
      </c>
      <c r="U785" s="2" t="str">
        <f t="shared" si="277"/>
        <v/>
      </c>
      <c r="V785" s="2" t="str">
        <f t="shared" si="278"/>
        <v/>
      </c>
      <c r="W785" s="2" t="str">
        <f t="shared" si="279"/>
        <v/>
      </c>
      <c r="X785" s="5" t="str">
        <f t="shared" si="285"/>
        <v/>
      </c>
      <c r="Y785" s="2" t="str">
        <f t="shared" si="280"/>
        <v/>
      </c>
      <c r="Z785" s="2" t="str">
        <f t="shared" si="281"/>
        <v/>
      </c>
      <c r="AA785" s="4"/>
      <c r="AB785" s="4"/>
      <c r="AC785" s="4"/>
      <c r="AD785" s="4"/>
      <c r="AE785" s="4"/>
      <c r="AF785" s="4"/>
      <c r="AG785" s="4"/>
      <c r="AH785" s="4"/>
      <c r="AI785" s="2" t="str">
        <f t="shared" si="265"/>
        <v/>
      </c>
      <c r="AJ785" s="2" t="str">
        <f t="shared" si="282"/>
        <v/>
      </c>
      <c r="AK785" s="6" t="e">
        <f>VLOOKUP(C785,#REF!,10,FALSE)</f>
        <v>#REF!</v>
      </c>
      <c r="AL785" s="4"/>
      <c r="AM785" s="2" t="str">
        <f t="shared" si="283"/>
        <v/>
      </c>
      <c r="AN785" s="2" t="str">
        <f t="shared" si="284"/>
        <v/>
      </c>
      <c r="AO785" s="7" t="e">
        <f t="shared" si="271"/>
        <v>#VALUE!</v>
      </c>
      <c r="AP785" s="117"/>
      <c r="AQ785" s="8" t="str">
        <f t="shared" si="272"/>
        <v/>
      </c>
      <c r="AR785" s="9"/>
      <c r="AS785" s="1" t="str">
        <f t="shared" si="266"/>
        <v/>
      </c>
      <c r="AT785" s="43" t="e">
        <f>#REF!</f>
        <v>#REF!</v>
      </c>
      <c r="AU785" s="43" t="str">
        <f t="shared" ca="1" si="267"/>
        <v/>
      </c>
      <c r="AW785" s="43" t="e">
        <f t="array" aca="1" ref="AW785" ca="1">INDEX(ColClas1,MIN(IF(Tron1=$AT785,IF(COUNTIF($AV785:AV785,Clas1)=0,ROW(Clas1)))))&amp;""</f>
        <v>#REF!</v>
      </c>
      <c r="AX785" s="43" t="e">
        <f t="array" aca="1" ref="AX785" ca="1">INDEX(ColClas1,MIN(IF(Tron1=$AT785,IF(COUNTIF($AV785:AW785,Clas1)=0,ROW(Clas1)))))&amp;""</f>
        <v>#REF!</v>
      </c>
      <c r="AY785" s="43" t="e">
        <f t="array" aca="1" ref="AY785" ca="1">INDEX(ColClas1,MIN(IF(Tron1=$AT785,IF(COUNTIF($AV785:AX785,Clas1)=0,ROW(Clas1)))))&amp;""</f>
        <v>#REF!</v>
      </c>
      <c r="AZ785" s="43" t="e">
        <f t="array" aca="1" ref="AZ785" ca="1">INDEX(ColClas1,MIN(IF(Tron1=$AT785,IF(COUNTIF($AV785:AY785,Clas1)=0,ROW(Clas1)))))&amp;""</f>
        <v>#REF!</v>
      </c>
      <c r="BA785" s="43" t="e">
        <f t="array" aca="1" ref="BA785" ca="1">INDEX(ColClas1,MIN(IF(Tron1=$AT785,IF(COUNTIF($AV785:AZ785,Clas1)=0,ROW(Clas1)))))&amp;""</f>
        <v>#REF!</v>
      </c>
    </row>
    <row r="786" spans="1:53" x14ac:dyDescent="0.25">
      <c r="A786" s="35">
        <v>776</v>
      </c>
      <c r="B786" s="41" t="str">
        <f>IF(COUNTIF(C$11:C785,C786)=0,B785&amp;C786,B785)</f>
        <v/>
      </c>
      <c r="C786" s="116" t="str">
        <f t="shared" si="273"/>
        <v/>
      </c>
      <c r="D786" s="114"/>
      <c r="E786" s="3"/>
      <c r="F786" s="2" t="e">
        <f t="shared" si="268"/>
        <v>#REF!</v>
      </c>
      <c r="G786" s="2" t="e">
        <f t="shared" si="269"/>
        <v>#REF!</v>
      </c>
      <c r="H786" s="2" t="e">
        <f t="shared" si="270"/>
        <v>#REF!</v>
      </c>
      <c r="I786" s="4"/>
      <c r="J786" s="4"/>
      <c r="K786" s="4"/>
      <c r="L786" s="4"/>
      <c r="M786" s="4"/>
      <c r="N786" s="4"/>
      <c r="O786" s="4"/>
      <c r="P786" s="4"/>
      <c r="Q786" s="2" t="str">
        <f t="shared" si="274"/>
        <v/>
      </c>
      <c r="R786" s="2" t="str">
        <f t="shared" si="275"/>
        <v/>
      </c>
      <c r="S786" s="2" t="str">
        <f t="shared" si="276"/>
        <v/>
      </c>
      <c r="T786" s="2">
        <f t="shared" si="286"/>
        <v>0</v>
      </c>
      <c r="U786" s="2" t="str">
        <f t="shared" si="277"/>
        <v/>
      </c>
      <c r="V786" s="2" t="str">
        <f t="shared" si="278"/>
        <v/>
      </c>
      <c r="W786" s="2" t="str">
        <f t="shared" si="279"/>
        <v/>
      </c>
      <c r="X786" s="5" t="str">
        <f t="shared" si="285"/>
        <v/>
      </c>
      <c r="Y786" s="2" t="str">
        <f t="shared" si="280"/>
        <v/>
      </c>
      <c r="Z786" s="2" t="str">
        <f t="shared" si="281"/>
        <v/>
      </c>
      <c r="AA786" s="4"/>
      <c r="AB786" s="4"/>
      <c r="AC786" s="4"/>
      <c r="AD786" s="4"/>
      <c r="AE786" s="4"/>
      <c r="AF786" s="4"/>
      <c r="AG786" s="4"/>
      <c r="AH786" s="4"/>
      <c r="AI786" s="2" t="str">
        <f t="shared" si="265"/>
        <v/>
      </c>
      <c r="AJ786" s="2" t="str">
        <f t="shared" si="282"/>
        <v/>
      </c>
      <c r="AK786" s="6" t="e">
        <f>VLOOKUP(C786,#REF!,10,FALSE)</f>
        <v>#REF!</v>
      </c>
      <c r="AL786" s="4"/>
      <c r="AM786" s="2" t="str">
        <f t="shared" si="283"/>
        <v/>
      </c>
      <c r="AN786" s="2" t="str">
        <f t="shared" si="284"/>
        <v/>
      </c>
      <c r="AO786" s="7" t="e">
        <f t="shared" si="271"/>
        <v>#VALUE!</v>
      </c>
      <c r="AP786" s="117"/>
      <c r="AQ786" s="8" t="str">
        <f t="shared" si="272"/>
        <v/>
      </c>
      <c r="AR786" s="9"/>
      <c r="AS786" s="1" t="str">
        <f t="shared" si="266"/>
        <v/>
      </c>
      <c r="AT786" s="43" t="e">
        <f>#REF!</f>
        <v>#REF!</v>
      </c>
      <c r="AU786" s="43" t="str">
        <f t="shared" ca="1" si="267"/>
        <v/>
      </c>
      <c r="AW786" s="43" t="e">
        <f t="array" aca="1" ref="AW786" ca="1">INDEX(ColClas1,MIN(IF(Tron1=$AT786,IF(COUNTIF($AV786:AV786,Clas1)=0,ROW(Clas1)))))&amp;""</f>
        <v>#REF!</v>
      </c>
      <c r="AX786" s="43" t="e">
        <f t="array" aca="1" ref="AX786" ca="1">INDEX(ColClas1,MIN(IF(Tron1=$AT786,IF(COUNTIF($AV786:AW786,Clas1)=0,ROW(Clas1)))))&amp;""</f>
        <v>#REF!</v>
      </c>
      <c r="AY786" s="43" t="e">
        <f t="array" aca="1" ref="AY786" ca="1">INDEX(ColClas1,MIN(IF(Tron1=$AT786,IF(COUNTIF($AV786:AX786,Clas1)=0,ROW(Clas1)))))&amp;""</f>
        <v>#REF!</v>
      </c>
      <c r="AZ786" s="43" t="e">
        <f t="array" aca="1" ref="AZ786" ca="1">INDEX(ColClas1,MIN(IF(Tron1=$AT786,IF(COUNTIF($AV786:AY786,Clas1)=0,ROW(Clas1)))))&amp;""</f>
        <v>#REF!</v>
      </c>
      <c r="BA786" s="43" t="e">
        <f t="array" aca="1" ref="BA786" ca="1">INDEX(ColClas1,MIN(IF(Tron1=$AT786,IF(COUNTIF($AV786:AZ786,Clas1)=0,ROW(Clas1)))))&amp;""</f>
        <v>#REF!</v>
      </c>
    </row>
    <row r="787" spans="1:53" x14ac:dyDescent="0.25">
      <c r="A787" s="35">
        <v>777</v>
      </c>
      <c r="B787" s="41" t="str">
        <f>IF(COUNTIF(C$11:C786,C787)=0,B786&amp;C787,B786)</f>
        <v/>
      </c>
      <c r="C787" s="116" t="str">
        <f t="shared" si="273"/>
        <v/>
      </c>
      <c r="D787" s="114"/>
      <c r="E787" s="3"/>
      <c r="F787" s="2" t="e">
        <f t="shared" si="268"/>
        <v>#REF!</v>
      </c>
      <c r="G787" s="2" t="e">
        <f t="shared" si="269"/>
        <v>#REF!</v>
      </c>
      <c r="H787" s="2" t="e">
        <f t="shared" si="270"/>
        <v>#REF!</v>
      </c>
      <c r="I787" s="4"/>
      <c r="J787" s="4"/>
      <c r="K787" s="4"/>
      <c r="L787" s="4"/>
      <c r="M787" s="4"/>
      <c r="N787" s="4"/>
      <c r="O787" s="4"/>
      <c r="P787" s="4"/>
      <c r="Q787" s="2" t="str">
        <f t="shared" si="274"/>
        <v/>
      </c>
      <c r="R787" s="2" t="str">
        <f t="shared" si="275"/>
        <v/>
      </c>
      <c r="S787" s="2" t="str">
        <f t="shared" si="276"/>
        <v/>
      </c>
      <c r="T787" s="2">
        <f t="shared" si="286"/>
        <v>0</v>
      </c>
      <c r="U787" s="2" t="str">
        <f t="shared" si="277"/>
        <v/>
      </c>
      <c r="V787" s="2" t="str">
        <f t="shared" si="278"/>
        <v/>
      </c>
      <c r="W787" s="2" t="str">
        <f t="shared" si="279"/>
        <v/>
      </c>
      <c r="X787" s="5" t="str">
        <f t="shared" si="285"/>
        <v/>
      </c>
      <c r="Y787" s="2" t="str">
        <f t="shared" si="280"/>
        <v/>
      </c>
      <c r="Z787" s="2" t="str">
        <f t="shared" si="281"/>
        <v/>
      </c>
      <c r="AA787" s="4"/>
      <c r="AB787" s="4"/>
      <c r="AC787" s="4"/>
      <c r="AD787" s="4"/>
      <c r="AE787" s="4"/>
      <c r="AF787" s="4"/>
      <c r="AG787" s="4"/>
      <c r="AH787" s="4"/>
      <c r="AI787" s="2" t="str">
        <f t="shared" si="265"/>
        <v/>
      </c>
      <c r="AJ787" s="2" t="str">
        <f t="shared" si="282"/>
        <v/>
      </c>
      <c r="AK787" s="6" t="e">
        <f>VLOOKUP(C787,#REF!,10,FALSE)</f>
        <v>#REF!</v>
      </c>
      <c r="AL787" s="4"/>
      <c r="AM787" s="2" t="str">
        <f t="shared" si="283"/>
        <v/>
      </c>
      <c r="AN787" s="2" t="str">
        <f t="shared" si="284"/>
        <v/>
      </c>
      <c r="AO787" s="7" t="e">
        <f t="shared" si="271"/>
        <v>#VALUE!</v>
      </c>
      <c r="AP787" s="117"/>
      <c r="AQ787" s="8" t="str">
        <f t="shared" si="272"/>
        <v/>
      </c>
      <c r="AR787" s="9"/>
      <c r="AS787" s="1" t="str">
        <f t="shared" si="266"/>
        <v/>
      </c>
      <c r="AT787" s="43" t="e">
        <f>#REF!</f>
        <v>#REF!</v>
      </c>
      <c r="AU787" s="43" t="str">
        <f t="shared" ca="1" si="267"/>
        <v/>
      </c>
      <c r="AW787" s="43" t="e">
        <f t="array" aca="1" ref="AW787" ca="1">INDEX(ColClas1,MIN(IF(Tron1=$AT787,IF(COUNTIF($AV787:AV787,Clas1)=0,ROW(Clas1)))))&amp;""</f>
        <v>#REF!</v>
      </c>
      <c r="AX787" s="43" t="e">
        <f t="array" aca="1" ref="AX787" ca="1">INDEX(ColClas1,MIN(IF(Tron1=$AT787,IF(COUNTIF($AV787:AW787,Clas1)=0,ROW(Clas1)))))&amp;""</f>
        <v>#REF!</v>
      </c>
      <c r="AY787" s="43" t="e">
        <f t="array" aca="1" ref="AY787" ca="1">INDEX(ColClas1,MIN(IF(Tron1=$AT787,IF(COUNTIF($AV787:AX787,Clas1)=0,ROW(Clas1)))))&amp;""</f>
        <v>#REF!</v>
      </c>
      <c r="AZ787" s="43" t="e">
        <f t="array" aca="1" ref="AZ787" ca="1">INDEX(ColClas1,MIN(IF(Tron1=$AT787,IF(COUNTIF($AV787:AY787,Clas1)=0,ROW(Clas1)))))&amp;""</f>
        <v>#REF!</v>
      </c>
      <c r="BA787" s="43" t="e">
        <f t="array" aca="1" ref="BA787" ca="1">INDEX(ColClas1,MIN(IF(Tron1=$AT787,IF(COUNTIF($AV787:AZ787,Clas1)=0,ROW(Clas1)))))&amp;""</f>
        <v>#REF!</v>
      </c>
    </row>
    <row r="788" spans="1:53" x14ac:dyDescent="0.25">
      <c r="A788" s="35">
        <v>778</v>
      </c>
      <c r="B788" s="41" t="str">
        <f>IF(COUNTIF(C$11:C787,C788)=0,B787&amp;C788,B787)</f>
        <v/>
      </c>
      <c r="C788" s="116" t="str">
        <f t="shared" si="273"/>
        <v/>
      </c>
      <c r="D788" s="114"/>
      <c r="E788" s="3"/>
      <c r="F788" s="2" t="e">
        <f t="shared" si="268"/>
        <v>#REF!</v>
      </c>
      <c r="G788" s="2" t="e">
        <f t="shared" si="269"/>
        <v>#REF!</v>
      </c>
      <c r="H788" s="2" t="e">
        <f t="shared" si="270"/>
        <v>#REF!</v>
      </c>
      <c r="I788" s="4"/>
      <c r="J788" s="4"/>
      <c r="K788" s="4"/>
      <c r="L788" s="4"/>
      <c r="M788" s="4"/>
      <c r="N788" s="4"/>
      <c r="O788" s="4"/>
      <c r="P788" s="4"/>
      <c r="Q788" s="2" t="str">
        <f t="shared" si="274"/>
        <v/>
      </c>
      <c r="R788" s="2" t="str">
        <f t="shared" si="275"/>
        <v/>
      </c>
      <c r="S788" s="2" t="str">
        <f t="shared" si="276"/>
        <v/>
      </c>
      <c r="T788" s="2">
        <f t="shared" si="286"/>
        <v>0</v>
      </c>
      <c r="U788" s="2" t="str">
        <f t="shared" si="277"/>
        <v/>
      </c>
      <c r="V788" s="2" t="str">
        <f t="shared" si="278"/>
        <v/>
      </c>
      <c r="W788" s="2" t="str">
        <f t="shared" si="279"/>
        <v/>
      </c>
      <c r="X788" s="5" t="str">
        <f t="shared" si="285"/>
        <v/>
      </c>
      <c r="Y788" s="2" t="str">
        <f t="shared" si="280"/>
        <v/>
      </c>
      <c r="Z788" s="2" t="str">
        <f t="shared" si="281"/>
        <v/>
      </c>
      <c r="AA788" s="4"/>
      <c r="AB788" s="4"/>
      <c r="AC788" s="4"/>
      <c r="AD788" s="4"/>
      <c r="AE788" s="4"/>
      <c r="AF788" s="4"/>
      <c r="AG788" s="4"/>
      <c r="AH788" s="4"/>
      <c r="AI788" s="2" t="str">
        <f t="shared" si="265"/>
        <v/>
      </c>
      <c r="AJ788" s="2" t="str">
        <f t="shared" si="282"/>
        <v/>
      </c>
      <c r="AK788" s="6" t="e">
        <f>VLOOKUP(C788,#REF!,10,FALSE)</f>
        <v>#REF!</v>
      </c>
      <c r="AL788" s="4"/>
      <c r="AM788" s="2" t="str">
        <f t="shared" si="283"/>
        <v/>
      </c>
      <c r="AN788" s="2" t="str">
        <f t="shared" si="284"/>
        <v/>
      </c>
      <c r="AO788" s="7" t="e">
        <f t="shared" si="271"/>
        <v>#VALUE!</v>
      </c>
      <c r="AP788" s="117"/>
      <c r="AQ788" s="8" t="str">
        <f t="shared" si="272"/>
        <v/>
      </c>
      <c r="AR788" s="9"/>
      <c r="AS788" s="1" t="str">
        <f t="shared" si="266"/>
        <v/>
      </c>
      <c r="AT788" s="43" t="e">
        <f>#REF!</f>
        <v>#REF!</v>
      </c>
      <c r="AU788" s="43" t="str">
        <f t="shared" ca="1" si="267"/>
        <v/>
      </c>
      <c r="AW788" s="43" t="e">
        <f t="array" aca="1" ref="AW788" ca="1">INDEX(ColClas1,MIN(IF(Tron1=$AT788,IF(COUNTIF($AV788:AV788,Clas1)=0,ROW(Clas1)))))&amp;""</f>
        <v>#REF!</v>
      </c>
      <c r="AX788" s="43" t="e">
        <f t="array" aca="1" ref="AX788" ca="1">INDEX(ColClas1,MIN(IF(Tron1=$AT788,IF(COUNTIF($AV788:AW788,Clas1)=0,ROW(Clas1)))))&amp;""</f>
        <v>#REF!</v>
      </c>
      <c r="AY788" s="43" t="e">
        <f t="array" aca="1" ref="AY788" ca="1">INDEX(ColClas1,MIN(IF(Tron1=$AT788,IF(COUNTIF($AV788:AX788,Clas1)=0,ROW(Clas1)))))&amp;""</f>
        <v>#REF!</v>
      </c>
      <c r="AZ788" s="43" t="e">
        <f t="array" aca="1" ref="AZ788" ca="1">INDEX(ColClas1,MIN(IF(Tron1=$AT788,IF(COUNTIF($AV788:AY788,Clas1)=0,ROW(Clas1)))))&amp;""</f>
        <v>#REF!</v>
      </c>
      <c r="BA788" s="43" t="e">
        <f t="array" aca="1" ref="BA788" ca="1">INDEX(ColClas1,MIN(IF(Tron1=$AT788,IF(COUNTIF($AV788:AZ788,Clas1)=0,ROW(Clas1)))))&amp;""</f>
        <v>#REF!</v>
      </c>
    </row>
    <row r="789" spans="1:53" x14ac:dyDescent="0.25">
      <c r="A789" s="35">
        <v>779</v>
      </c>
      <c r="B789" s="41" t="str">
        <f>IF(COUNTIF(C$11:C788,C789)=0,B788&amp;C789,B788)</f>
        <v/>
      </c>
      <c r="C789" s="116" t="str">
        <f t="shared" si="273"/>
        <v/>
      </c>
      <c r="D789" s="114"/>
      <c r="E789" s="3"/>
      <c r="F789" s="2" t="e">
        <f t="shared" si="268"/>
        <v>#REF!</v>
      </c>
      <c r="G789" s="2" t="e">
        <f t="shared" si="269"/>
        <v>#REF!</v>
      </c>
      <c r="H789" s="2" t="e">
        <f t="shared" si="270"/>
        <v>#REF!</v>
      </c>
      <c r="I789" s="4"/>
      <c r="J789" s="4"/>
      <c r="K789" s="4"/>
      <c r="L789" s="4"/>
      <c r="M789" s="4"/>
      <c r="N789" s="4"/>
      <c r="O789" s="4"/>
      <c r="P789" s="4"/>
      <c r="Q789" s="2" t="str">
        <f t="shared" si="274"/>
        <v/>
      </c>
      <c r="R789" s="2" t="str">
        <f t="shared" si="275"/>
        <v/>
      </c>
      <c r="S789" s="2" t="str">
        <f t="shared" si="276"/>
        <v/>
      </c>
      <c r="T789" s="2">
        <f t="shared" si="286"/>
        <v>0</v>
      </c>
      <c r="U789" s="2" t="str">
        <f t="shared" si="277"/>
        <v/>
      </c>
      <c r="V789" s="2" t="str">
        <f t="shared" si="278"/>
        <v/>
      </c>
      <c r="W789" s="2" t="str">
        <f t="shared" si="279"/>
        <v/>
      </c>
      <c r="X789" s="5" t="str">
        <f t="shared" si="285"/>
        <v/>
      </c>
      <c r="Y789" s="2" t="str">
        <f t="shared" si="280"/>
        <v/>
      </c>
      <c r="Z789" s="2" t="str">
        <f t="shared" si="281"/>
        <v/>
      </c>
      <c r="AA789" s="4"/>
      <c r="AB789" s="4"/>
      <c r="AC789" s="4"/>
      <c r="AD789" s="4"/>
      <c r="AE789" s="4"/>
      <c r="AF789" s="4"/>
      <c r="AG789" s="4"/>
      <c r="AH789" s="4"/>
      <c r="AI789" s="2" t="str">
        <f t="shared" si="265"/>
        <v/>
      </c>
      <c r="AJ789" s="2" t="str">
        <f t="shared" si="282"/>
        <v/>
      </c>
      <c r="AK789" s="6" t="e">
        <f>VLOOKUP(C789,#REF!,10,FALSE)</f>
        <v>#REF!</v>
      </c>
      <c r="AL789" s="4"/>
      <c r="AM789" s="2" t="str">
        <f t="shared" si="283"/>
        <v/>
      </c>
      <c r="AN789" s="2" t="str">
        <f t="shared" si="284"/>
        <v/>
      </c>
      <c r="AO789" s="7" t="e">
        <f t="shared" si="271"/>
        <v>#VALUE!</v>
      </c>
      <c r="AP789" s="117"/>
      <c r="AQ789" s="8" t="str">
        <f t="shared" si="272"/>
        <v/>
      </c>
      <c r="AR789" s="9"/>
      <c r="AS789" s="1" t="str">
        <f t="shared" si="266"/>
        <v/>
      </c>
      <c r="AT789" s="43" t="e">
        <f>#REF!</f>
        <v>#REF!</v>
      </c>
      <c r="AU789" s="43" t="str">
        <f t="shared" ca="1" si="267"/>
        <v/>
      </c>
      <c r="AW789" s="43" t="e">
        <f t="array" aca="1" ref="AW789" ca="1">INDEX(ColClas1,MIN(IF(Tron1=$AT789,IF(COUNTIF($AV789:AV789,Clas1)=0,ROW(Clas1)))))&amp;""</f>
        <v>#REF!</v>
      </c>
      <c r="AX789" s="43" t="e">
        <f t="array" aca="1" ref="AX789" ca="1">INDEX(ColClas1,MIN(IF(Tron1=$AT789,IF(COUNTIF($AV789:AW789,Clas1)=0,ROW(Clas1)))))&amp;""</f>
        <v>#REF!</v>
      </c>
      <c r="AY789" s="43" t="e">
        <f t="array" aca="1" ref="AY789" ca="1">INDEX(ColClas1,MIN(IF(Tron1=$AT789,IF(COUNTIF($AV789:AX789,Clas1)=0,ROW(Clas1)))))&amp;""</f>
        <v>#REF!</v>
      </c>
      <c r="AZ789" s="43" t="e">
        <f t="array" aca="1" ref="AZ789" ca="1">INDEX(ColClas1,MIN(IF(Tron1=$AT789,IF(COUNTIF($AV789:AY789,Clas1)=0,ROW(Clas1)))))&amp;""</f>
        <v>#REF!</v>
      </c>
      <c r="BA789" s="43" t="e">
        <f t="array" aca="1" ref="BA789" ca="1">INDEX(ColClas1,MIN(IF(Tron1=$AT789,IF(COUNTIF($AV789:AZ789,Clas1)=0,ROW(Clas1)))))&amp;""</f>
        <v>#REF!</v>
      </c>
    </row>
    <row r="790" spans="1:53" x14ac:dyDescent="0.25">
      <c r="A790" s="35">
        <v>780</v>
      </c>
      <c r="B790" s="41" t="str">
        <f>IF(COUNTIF(C$11:C789,C790)=0,B789&amp;C790,B789)</f>
        <v/>
      </c>
      <c r="C790" s="116" t="str">
        <f t="shared" si="273"/>
        <v/>
      </c>
      <c r="D790" s="114"/>
      <c r="E790" s="3"/>
      <c r="F790" s="2" t="e">
        <f t="shared" si="268"/>
        <v>#REF!</v>
      </c>
      <c r="G790" s="2" t="e">
        <f t="shared" si="269"/>
        <v>#REF!</v>
      </c>
      <c r="H790" s="2" t="e">
        <f t="shared" si="270"/>
        <v>#REF!</v>
      </c>
      <c r="I790" s="4"/>
      <c r="J790" s="4"/>
      <c r="K790" s="4"/>
      <c r="L790" s="4"/>
      <c r="M790" s="4"/>
      <c r="N790" s="4"/>
      <c r="O790" s="4"/>
      <c r="P790" s="4"/>
      <c r="Q790" s="2" t="str">
        <f t="shared" si="274"/>
        <v/>
      </c>
      <c r="R790" s="2" t="str">
        <f t="shared" si="275"/>
        <v/>
      </c>
      <c r="S790" s="2" t="str">
        <f t="shared" si="276"/>
        <v/>
      </c>
      <c r="T790" s="2">
        <f t="shared" si="286"/>
        <v>0</v>
      </c>
      <c r="U790" s="2" t="str">
        <f t="shared" si="277"/>
        <v/>
      </c>
      <c r="V790" s="2" t="str">
        <f t="shared" si="278"/>
        <v/>
      </c>
      <c r="W790" s="2" t="str">
        <f t="shared" si="279"/>
        <v/>
      </c>
      <c r="X790" s="5" t="str">
        <f t="shared" si="285"/>
        <v/>
      </c>
      <c r="Y790" s="2" t="str">
        <f t="shared" si="280"/>
        <v/>
      </c>
      <c r="Z790" s="2" t="str">
        <f t="shared" si="281"/>
        <v/>
      </c>
      <c r="AA790" s="4"/>
      <c r="AB790" s="4"/>
      <c r="AC790" s="4"/>
      <c r="AD790" s="4"/>
      <c r="AE790" s="4"/>
      <c r="AF790" s="4"/>
      <c r="AG790" s="4"/>
      <c r="AH790" s="4"/>
      <c r="AI790" s="2" t="str">
        <f t="shared" si="265"/>
        <v/>
      </c>
      <c r="AJ790" s="2" t="str">
        <f t="shared" si="282"/>
        <v/>
      </c>
      <c r="AK790" s="6" t="e">
        <f>VLOOKUP(C790,#REF!,10,FALSE)</f>
        <v>#REF!</v>
      </c>
      <c r="AL790" s="4"/>
      <c r="AM790" s="2" t="str">
        <f t="shared" si="283"/>
        <v/>
      </c>
      <c r="AN790" s="2" t="str">
        <f t="shared" si="284"/>
        <v/>
      </c>
      <c r="AO790" s="7" t="e">
        <f t="shared" si="271"/>
        <v>#VALUE!</v>
      </c>
      <c r="AP790" s="117"/>
      <c r="AQ790" s="8" t="str">
        <f t="shared" si="272"/>
        <v/>
      </c>
      <c r="AR790" s="9"/>
      <c r="AS790" s="1" t="str">
        <f t="shared" si="266"/>
        <v/>
      </c>
      <c r="AT790" s="43" t="e">
        <f>#REF!</f>
        <v>#REF!</v>
      </c>
      <c r="AU790" s="43" t="str">
        <f t="shared" ca="1" si="267"/>
        <v/>
      </c>
      <c r="AW790" s="43" t="e">
        <f t="array" aca="1" ref="AW790" ca="1">INDEX(ColClas1,MIN(IF(Tron1=$AT790,IF(COUNTIF($AV790:AV790,Clas1)=0,ROW(Clas1)))))&amp;""</f>
        <v>#REF!</v>
      </c>
      <c r="AX790" s="43" t="e">
        <f t="array" aca="1" ref="AX790" ca="1">INDEX(ColClas1,MIN(IF(Tron1=$AT790,IF(COUNTIF($AV790:AW790,Clas1)=0,ROW(Clas1)))))&amp;""</f>
        <v>#REF!</v>
      </c>
      <c r="AY790" s="43" t="e">
        <f t="array" aca="1" ref="AY790" ca="1">INDEX(ColClas1,MIN(IF(Tron1=$AT790,IF(COUNTIF($AV790:AX790,Clas1)=0,ROW(Clas1)))))&amp;""</f>
        <v>#REF!</v>
      </c>
      <c r="AZ790" s="43" t="e">
        <f t="array" aca="1" ref="AZ790" ca="1">INDEX(ColClas1,MIN(IF(Tron1=$AT790,IF(COUNTIF($AV790:AY790,Clas1)=0,ROW(Clas1)))))&amp;""</f>
        <v>#REF!</v>
      </c>
      <c r="BA790" s="43" t="e">
        <f t="array" aca="1" ref="BA790" ca="1">INDEX(ColClas1,MIN(IF(Tron1=$AT790,IF(COUNTIF($AV790:AZ790,Clas1)=0,ROW(Clas1)))))&amp;""</f>
        <v>#REF!</v>
      </c>
    </row>
    <row r="791" spans="1:53" x14ac:dyDescent="0.25">
      <c r="A791" s="35">
        <v>781</v>
      </c>
      <c r="B791" s="41" t="str">
        <f>IF(COUNTIF(C$11:C790,C791)=0,B790&amp;C791,B790)</f>
        <v/>
      </c>
      <c r="C791" s="116" t="str">
        <f t="shared" si="273"/>
        <v/>
      </c>
      <c r="D791" s="114"/>
      <c r="E791" s="3"/>
      <c r="F791" s="2" t="e">
        <f t="shared" si="268"/>
        <v>#REF!</v>
      </c>
      <c r="G791" s="2" t="e">
        <f t="shared" si="269"/>
        <v>#REF!</v>
      </c>
      <c r="H791" s="2" t="e">
        <f t="shared" si="270"/>
        <v>#REF!</v>
      </c>
      <c r="I791" s="4"/>
      <c r="J791" s="4"/>
      <c r="K791" s="4"/>
      <c r="L791" s="4"/>
      <c r="M791" s="4"/>
      <c r="N791" s="4"/>
      <c r="O791" s="4"/>
      <c r="P791" s="4"/>
      <c r="Q791" s="2" t="str">
        <f t="shared" si="274"/>
        <v/>
      </c>
      <c r="R791" s="2" t="str">
        <f t="shared" si="275"/>
        <v/>
      </c>
      <c r="S791" s="2" t="str">
        <f t="shared" si="276"/>
        <v/>
      </c>
      <c r="T791" s="2">
        <f t="shared" si="286"/>
        <v>0</v>
      </c>
      <c r="U791" s="2" t="str">
        <f t="shared" si="277"/>
        <v/>
      </c>
      <c r="V791" s="2" t="str">
        <f t="shared" si="278"/>
        <v/>
      </c>
      <c r="W791" s="2" t="str">
        <f t="shared" si="279"/>
        <v/>
      </c>
      <c r="X791" s="5" t="str">
        <f t="shared" si="285"/>
        <v/>
      </c>
      <c r="Y791" s="2" t="str">
        <f t="shared" si="280"/>
        <v/>
      </c>
      <c r="Z791" s="2" t="str">
        <f t="shared" si="281"/>
        <v/>
      </c>
      <c r="AA791" s="4"/>
      <c r="AB791" s="4"/>
      <c r="AC791" s="4"/>
      <c r="AD791" s="4"/>
      <c r="AE791" s="4"/>
      <c r="AF791" s="4"/>
      <c r="AG791" s="4"/>
      <c r="AH791" s="4"/>
      <c r="AI791" s="2" t="str">
        <f t="shared" si="265"/>
        <v/>
      </c>
      <c r="AJ791" s="2" t="str">
        <f t="shared" si="282"/>
        <v/>
      </c>
      <c r="AK791" s="6" t="e">
        <f>VLOOKUP(C791,#REF!,10,FALSE)</f>
        <v>#REF!</v>
      </c>
      <c r="AL791" s="4"/>
      <c r="AM791" s="2" t="str">
        <f t="shared" si="283"/>
        <v/>
      </c>
      <c r="AN791" s="2" t="str">
        <f t="shared" si="284"/>
        <v/>
      </c>
      <c r="AO791" s="7" t="e">
        <f t="shared" si="271"/>
        <v>#VALUE!</v>
      </c>
      <c r="AP791" s="117"/>
      <c r="AQ791" s="8" t="str">
        <f t="shared" si="272"/>
        <v/>
      </c>
      <c r="AR791" s="9"/>
      <c r="AS791" s="1" t="str">
        <f t="shared" si="266"/>
        <v/>
      </c>
      <c r="AT791" s="43" t="e">
        <f>#REF!</f>
        <v>#REF!</v>
      </c>
      <c r="AU791" s="43" t="str">
        <f t="shared" ca="1" si="267"/>
        <v/>
      </c>
      <c r="AW791" s="43" t="e">
        <f t="array" aca="1" ref="AW791" ca="1">INDEX(ColClas1,MIN(IF(Tron1=$AT791,IF(COUNTIF($AV791:AV791,Clas1)=0,ROW(Clas1)))))&amp;""</f>
        <v>#REF!</v>
      </c>
      <c r="AX791" s="43" t="e">
        <f t="array" aca="1" ref="AX791" ca="1">INDEX(ColClas1,MIN(IF(Tron1=$AT791,IF(COUNTIF($AV791:AW791,Clas1)=0,ROW(Clas1)))))&amp;""</f>
        <v>#REF!</v>
      </c>
      <c r="AY791" s="43" t="e">
        <f t="array" aca="1" ref="AY791" ca="1">INDEX(ColClas1,MIN(IF(Tron1=$AT791,IF(COUNTIF($AV791:AX791,Clas1)=0,ROW(Clas1)))))&amp;""</f>
        <v>#REF!</v>
      </c>
      <c r="AZ791" s="43" t="e">
        <f t="array" aca="1" ref="AZ791" ca="1">INDEX(ColClas1,MIN(IF(Tron1=$AT791,IF(COUNTIF($AV791:AY791,Clas1)=0,ROW(Clas1)))))&amp;""</f>
        <v>#REF!</v>
      </c>
      <c r="BA791" s="43" t="e">
        <f t="array" aca="1" ref="BA791" ca="1">INDEX(ColClas1,MIN(IF(Tron1=$AT791,IF(COUNTIF($AV791:AZ791,Clas1)=0,ROW(Clas1)))))&amp;""</f>
        <v>#REF!</v>
      </c>
    </row>
    <row r="792" spans="1:53" x14ac:dyDescent="0.25">
      <c r="A792" s="35">
        <v>782</v>
      </c>
      <c r="B792" s="41" t="str">
        <f>IF(COUNTIF(C$11:C791,C792)=0,B791&amp;C792,B791)</f>
        <v/>
      </c>
      <c r="C792" s="116" t="str">
        <f t="shared" si="273"/>
        <v/>
      </c>
      <c r="D792" s="114"/>
      <c r="E792" s="3"/>
      <c r="F792" s="2" t="e">
        <f t="shared" si="268"/>
        <v>#REF!</v>
      </c>
      <c r="G792" s="2" t="e">
        <f t="shared" si="269"/>
        <v>#REF!</v>
      </c>
      <c r="H792" s="2" t="e">
        <f t="shared" si="270"/>
        <v>#REF!</v>
      </c>
      <c r="I792" s="4"/>
      <c r="J792" s="4"/>
      <c r="K792" s="4"/>
      <c r="L792" s="4"/>
      <c r="M792" s="4"/>
      <c r="N792" s="4"/>
      <c r="O792" s="4"/>
      <c r="P792" s="4"/>
      <c r="Q792" s="2" t="str">
        <f t="shared" si="274"/>
        <v/>
      </c>
      <c r="R792" s="2" t="str">
        <f t="shared" si="275"/>
        <v/>
      </c>
      <c r="S792" s="2" t="str">
        <f t="shared" si="276"/>
        <v/>
      </c>
      <c r="T792" s="2">
        <f t="shared" si="286"/>
        <v>0</v>
      </c>
      <c r="U792" s="2" t="str">
        <f t="shared" si="277"/>
        <v/>
      </c>
      <c r="V792" s="2" t="str">
        <f t="shared" si="278"/>
        <v/>
      </c>
      <c r="W792" s="2" t="str">
        <f t="shared" si="279"/>
        <v/>
      </c>
      <c r="X792" s="5" t="str">
        <f t="shared" si="285"/>
        <v/>
      </c>
      <c r="Y792" s="2" t="str">
        <f t="shared" si="280"/>
        <v/>
      </c>
      <c r="Z792" s="2" t="str">
        <f t="shared" si="281"/>
        <v/>
      </c>
      <c r="AA792" s="4"/>
      <c r="AB792" s="4"/>
      <c r="AC792" s="4"/>
      <c r="AD792" s="4"/>
      <c r="AE792" s="4"/>
      <c r="AF792" s="4"/>
      <c r="AG792" s="4"/>
      <c r="AH792" s="4"/>
      <c r="AI792" s="2" t="str">
        <f t="shared" si="265"/>
        <v/>
      </c>
      <c r="AJ792" s="2" t="str">
        <f t="shared" si="282"/>
        <v/>
      </c>
      <c r="AK792" s="6" t="e">
        <f>VLOOKUP(C792,#REF!,10,FALSE)</f>
        <v>#REF!</v>
      </c>
      <c r="AL792" s="4"/>
      <c r="AM792" s="2" t="str">
        <f t="shared" si="283"/>
        <v/>
      </c>
      <c r="AN792" s="2" t="str">
        <f t="shared" si="284"/>
        <v/>
      </c>
      <c r="AO792" s="7" t="e">
        <f t="shared" si="271"/>
        <v>#VALUE!</v>
      </c>
      <c r="AP792" s="117"/>
      <c r="AQ792" s="8" t="str">
        <f t="shared" si="272"/>
        <v/>
      </c>
      <c r="AR792" s="9"/>
      <c r="AS792" s="1" t="str">
        <f t="shared" si="266"/>
        <v/>
      </c>
      <c r="AT792" s="43" t="e">
        <f>#REF!</f>
        <v>#REF!</v>
      </c>
      <c r="AU792" s="43" t="str">
        <f t="shared" ca="1" si="267"/>
        <v/>
      </c>
      <c r="AW792" s="43" t="e">
        <f t="array" aca="1" ref="AW792" ca="1">INDEX(ColClas1,MIN(IF(Tron1=$AT792,IF(COUNTIF($AV792:AV792,Clas1)=0,ROW(Clas1)))))&amp;""</f>
        <v>#REF!</v>
      </c>
      <c r="AX792" s="43" t="e">
        <f t="array" aca="1" ref="AX792" ca="1">INDEX(ColClas1,MIN(IF(Tron1=$AT792,IF(COUNTIF($AV792:AW792,Clas1)=0,ROW(Clas1)))))&amp;""</f>
        <v>#REF!</v>
      </c>
      <c r="AY792" s="43" t="e">
        <f t="array" aca="1" ref="AY792" ca="1">INDEX(ColClas1,MIN(IF(Tron1=$AT792,IF(COUNTIF($AV792:AX792,Clas1)=0,ROW(Clas1)))))&amp;""</f>
        <v>#REF!</v>
      </c>
      <c r="AZ792" s="43" t="e">
        <f t="array" aca="1" ref="AZ792" ca="1">INDEX(ColClas1,MIN(IF(Tron1=$AT792,IF(COUNTIF($AV792:AY792,Clas1)=0,ROW(Clas1)))))&amp;""</f>
        <v>#REF!</v>
      </c>
      <c r="BA792" s="43" t="e">
        <f t="array" aca="1" ref="BA792" ca="1">INDEX(ColClas1,MIN(IF(Tron1=$AT792,IF(COUNTIF($AV792:AZ792,Clas1)=0,ROW(Clas1)))))&amp;""</f>
        <v>#REF!</v>
      </c>
    </row>
    <row r="793" spans="1:53" x14ac:dyDescent="0.25">
      <c r="A793" s="35">
        <v>783</v>
      </c>
      <c r="B793" s="41" t="str">
        <f>IF(COUNTIF(C$11:C792,C793)=0,B792&amp;C793,B792)</f>
        <v/>
      </c>
      <c r="C793" s="116" t="str">
        <f t="shared" si="273"/>
        <v/>
      </c>
      <c r="D793" s="114"/>
      <c r="E793" s="3"/>
      <c r="F793" s="2" t="e">
        <f t="shared" si="268"/>
        <v>#REF!</v>
      </c>
      <c r="G793" s="2" t="e">
        <f t="shared" si="269"/>
        <v>#REF!</v>
      </c>
      <c r="H793" s="2" t="e">
        <f t="shared" si="270"/>
        <v>#REF!</v>
      </c>
      <c r="I793" s="4"/>
      <c r="J793" s="4"/>
      <c r="K793" s="4"/>
      <c r="L793" s="4"/>
      <c r="M793" s="4"/>
      <c r="N793" s="4"/>
      <c r="O793" s="4"/>
      <c r="P793" s="4"/>
      <c r="Q793" s="2" t="str">
        <f t="shared" si="274"/>
        <v/>
      </c>
      <c r="R793" s="2" t="str">
        <f t="shared" si="275"/>
        <v/>
      </c>
      <c r="S793" s="2" t="str">
        <f t="shared" si="276"/>
        <v/>
      </c>
      <c r="T793" s="2">
        <f t="shared" si="286"/>
        <v>0</v>
      </c>
      <c r="U793" s="2" t="str">
        <f t="shared" si="277"/>
        <v/>
      </c>
      <c r="V793" s="2" t="str">
        <f t="shared" si="278"/>
        <v/>
      </c>
      <c r="W793" s="2" t="str">
        <f t="shared" si="279"/>
        <v/>
      </c>
      <c r="X793" s="5" t="str">
        <f t="shared" si="285"/>
        <v/>
      </c>
      <c r="Y793" s="2" t="str">
        <f t="shared" si="280"/>
        <v/>
      </c>
      <c r="Z793" s="2" t="str">
        <f t="shared" si="281"/>
        <v/>
      </c>
      <c r="AA793" s="4"/>
      <c r="AB793" s="4"/>
      <c r="AC793" s="4"/>
      <c r="AD793" s="4"/>
      <c r="AE793" s="4"/>
      <c r="AF793" s="4"/>
      <c r="AG793" s="4"/>
      <c r="AH793" s="4"/>
      <c r="AI793" s="2" t="str">
        <f t="shared" si="265"/>
        <v/>
      </c>
      <c r="AJ793" s="2" t="str">
        <f t="shared" si="282"/>
        <v/>
      </c>
      <c r="AK793" s="6" t="e">
        <f>VLOOKUP(C793,#REF!,10,FALSE)</f>
        <v>#REF!</v>
      </c>
      <c r="AL793" s="4"/>
      <c r="AM793" s="2" t="str">
        <f t="shared" si="283"/>
        <v/>
      </c>
      <c r="AN793" s="2" t="str">
        <f t="shared" si="284"/>
        <v/>
      </c>
      <c r="AO793" s="7" t="e">
        <f t="shared" si="271"/>
        <v>#VALUE!</v>
      </c>
      <c r="AP793" s="117"/>
      <c r="AQ793" s="8" t="str">
        <f t="shared" si="272"/>
        <v/>
      </c>
      <c r="AR793" s="9"/>
      <c r="AS793" s="1" t="str">
        <f t="shared" si="266"/>
        <v/>
      </c>
      <c r="AT793" s="43" t="e">
        <f>#REF!</f>
        <v>#REF!</v>
      </c>
      <c r="AU793" s="43" t="str">
        <f t="shared" ca="1" si="267"/>
        <v/>
      </c>
      <c r="AW793" s="43" t="e">
        <f t="array" aca="1" ref="AW793" ca="1">INDEX(ColClas1,MIN(IF(Tron1=$AT793,IF(COUNTIF($AV793:AV793,Clas1)=0,ROW(Clas1)))))&amp;""</f>
        <v>#REF!</v>
      </c>
      <c r="AX793" s="43" t="e">
        <f t="array" aca="1" ref="AX793" ca="1">INDEX(ColClas1,MIN(IF(Tron1=$AT793,IF(COUNTIF($AV793:AW793,Clas1)=0,ROW(Clas1)))))&amp;""</f>
        <v>#REF!</v>
      </c>
      <c r="AY793" s="43" t="e">
        <f t="array" aca="1" ref="AY793" ca="1">INDEX(ColClas1,MIN(IF(Tron1=$AT793,IF(COUNTIF($AV793:AX793,Clas1)=0,ROW(Clas1)))))&amp;""</f>
        <v>#REF!</v>
      </c>
      <c r="AZ793" s="43" t="e">
        <f t="array" aca="1" ref="AZ793" ca="1">INDEX(ColClas1,MIN(IF(Tron1=$AT793,IF(COUNTIF($AV793:AY793,Clas1)=0,ROW(Clas1)))))&amp;""</f>
        <v>#REF!</v>
      </c>
      <c r="BA793" s="43" t="e">
        <f t="array" aca="1" ref="BA793" ca="1">INDEX(ColClas1,MIN(IF(Tron1=$AT793,IF(COUNTIF($AV793:AZ793,Clas1)=0,ROW(Clas1)))))&amp;""</f>
        <v>#REF!</v>
      </c>
    </row>
    <row r="794" spans="1:53" x14ac:dyDescent="0.25">
      <c r="A794" s="35">
        <v>784</v>
      </c>
      <c r="B794" s="41" t="str">
        <f>IF(COUNTIF(C$11:C793,C794)=0,B793&amp;C794,B793)</f>
        <v/>
      </c>
      <c r="C794" s="116" t="str">
        <f t="shared" si="273"/>
        <v/>
      </c>
      <c r="D794" s="114"/>
      <c r="E794" s="3"/>
      <c r="F794" s="2" t="e">
        <f t="shared" si="268"/>
        <v>#REF!</v>
      </c>
      <c r="G794" s="2" t="e">
        <f t="shared" si="269"/>
        <v>#REF!</v>
      </c>
      <c r="H794" s="2" t="e">
        <f t="shared" si="270"/>
        <v>#REF!</v>
      </c>
      <c r="I794" s="4"/>
      <c r="J794" s="4"/>
      <c r="K794" s="4"/>
      <c r="L794" s="4"/>
      <c r="M794" s="4"/>
      <c r="N794" s="4"/>
      <c r="O794" s="4"/>
      <c r="P794" s="4"/>
      <c r="Q794" s="2" t="str">
        <f t="shared" si="274"/>
        <v/>
      </c>
      <c r="R794" s="2" t="str">
        <f t="shared" si="275"/>
        <v/>
      </c>
      <c r="S794" s="2" t="str">
        <f t="shared" si="276"/>
        <v/>
      </c>
      <c r="T794" s="2">
        <f t="shared" si="286"/>
        <v>0</v>
      </c>
      <c r="U794" s="2" t="str">
        <f t="shared" si="277"/>
        <v/>
      </c>
      <c r="V794" s="2" t="str">
        <f t="shared" si="278"/>
        <v/>
      </c>
      <c r="W794" s="2" t="str">
        <f t="shared" si="279"/>
        <v/>
      </c>
      <c r="X794" s="5" t="str">
        <f t="shared" si="285"/>
        <v/>
      </c>
      <c r="Y794" s="2" t="str">
        <f t="shared" si="280"/>
        <v/>
      </c>
      <c r="Z794" s="2" t="str">
        <f t="shared" si="281"/>
        <v/>
      </c>
      <c r="AA794" s="4"/>
      <c r="AB794" s="4"/>
      <c r="AC794" s="4"/>
      <c r="AD794" s="4"/>
      <c r="AE794" s="4"/>
      <c r="AF794" s="4"/>
      <c r="AG794" s="4"/>
      <c r="AH794" s="4"/>
      <c r="AI794" s="2" t="str">
        <f t="shared" si="265"/>
        <v/>
      </c>
      <c r="AJ794" s="2" t="str">
        <f t="shared" si="282"/>
        <v/>
      </c>
      <c r="AK794" s="6" t="e">
        <f>VLOOKUP(C794,#REF!,10,FALSE)</f>
        <v>#REF!</v>
      </c>
      <c r="AL794" s="4"/>
      <c r="AM794" s="2" t="str">
        <f t="shared" si="283"/>
        <v/>
      </c>
      <c r="AN794" s="2" t="str">
        <f t="shared" si="284"/>
        <v/>
      </c>
      <c r="AO794" s="7" t="e">
        <f t="shared" si="271"/>
        <v>#VALUE!</v>
      </c>
      <c r="AP794" s="117"/>
      <c r="AQ794" s="8" t="str">
        <f t="shared" si="272"/>
        <v/>
      </c>
      <c r="AR794" s="9"/>
      <c r="AS794" s="1" t="str">
        <f t="shared" si="266"/>
        <v/>
      </c>
      <c r="AT794" s="43" t="e">
        <f>#REF!</f>
        <v>#REF!</v>
      </c>
      <c r="AU794" s="43" t="str">
        <f t="shared" ca="1" si="267"/>
        <v/>
      </c>
      <c r="AW794" s="43" t="e">
        <f t="array" aca="1" ref="AW794" ca="1">INDEX(ColClas1,MIN(IF(Tron1=$AT794,IF(COUNTIF($AV794:AV794,Clas1)=0,ROW(Clas1)))))&amp;""</f>
        <v>#REF!</v>
      </c>
      <c r="AX794" s="43" t="e">
        <f t="array" aca="1" ref="AX794" ca="1">INDEX(ColClas1,MIN(IF(Tron1=$AT794,IF(COUNTIF($AV794:AW794,Clas1)=0,ROW(Clas1)))))&amp;""</f>
        <v>#REF!</v>
      </c>
      <c r="AY794" s="43" t="e">
        <f t="array" aca="1" ref="AY794" ca="1">INDEX(ColClas1,MIN(IF(Tron1=$AT794,IF(COUNTIF($AV794:AX794,Clas1)=0,ROW(Clas1)))))&amp;""</f>
        <v>#REF!</v>
      </c>
      <c r="AZ794" s="43" t="e">
        <f t="array" aca="1" ref="AZ794" ca="1">INDEX(ColClas1,MIN(IF(Tron1=$AT794,IF(COUNTIF($AV794:AY794,Clas1)=0,ROW(Clas1)))))&amp;""</f>
        <v>#REF!</v>
      </c>
      <c r="BA794" s="43" t="e">
        <f t="array" aca="1" ref="BA794" ca="1">INDEX(ColClas1,MIN(IF(Tron1=$AT794,IF(COUNTIF($AV794:AZ794,Clas1)=0,ROW(Clas1)))))&amp;""</f>
        <v>#REF!</v>
      </c>
    </row>
    <row r="795" spans="1:53" x14ac:dyDescent="0.25">
      <c r="A795" s="35">
        <v>785</v>
      </c>
      <c r="B795" s="41" t="str">
        <f>IF(COUNTIF(C$11:C794,C795)=0,B794&amp;C795,B794)</f>
        <v/>
      </c>
      <c r="C795" s="116" t="str">
        <f t="shared" si="273"/>
        <v/>
      </c>
      <c r="D795" s="114"/>
      <c r="E795" s="3"/>
      <c r="F795" s="2" t="e">
        <f t="shared" si="268"/>
        <v>#REF!</v>
      </c>
      <c r="G795" s="2" t="e">
        <f t="shared" si="269"/>
        <v>#REF!</v>
      </c>
      <c r="H795" s="2" t="e">
        <f t="shared" si="270"/>
        <v>#REF!</v>
      </c>
      <c r="I795" s="4"/>
      <c r="J795" s="4"/>
      <c r="K795" s="4"/>
      <c r="L795" s="4"/>
      <c r="M795" s="4"/>
      <c r="N795" s="4"/>
      <c r="O795" s="4"/>
      <c r="P795" s="4"/>
      <c r="Q795" s="2" t="str">
        <f t="shared" si="274"/>
        <v/>
      </c>
      <c r="R795" s="2" t="str">
        <f t="shared" si="275"/>
        <v/>
      </c>
      <c r="S795" s="2" t="str">
        <f t="shared" si="276"/>
        <v/>
      </c>
      <c r="T795" s="2">
        <f t="shared" si="286"/>
        <v>0</v>
      </c>
      <c r="U795" s="2" t="str">
        <f t="shared" si="277"/>
        <v/>
      </c>
      <c r="V795" s="2" t="str">
        <f t="shared" si="278"/>
        <v/>
      </c>
      <c r="W795" s="2" t="str">
        <f t="shared" si="279"/>
        <v/>
      </c>
      <c r="X795" s="5" t="str">
        <f t="shared" si="285"/>
        <v/>
      </c>
      <c r="Y795" s="2" t="str">
        <f t="shared" si="280"/>
        <v/>
      </c>
      <c r="Z795" s="2" t="str">
        <f t="shared" si="281"/>
        <v/>
      </c>
      <c r="AA795" s="4"/>
      <c r="AB795" s="4"/>
      <c r="AC795" s="4"/>
      <c r="AD795" s="4"/>
      <c r="AE795" s="4"/>
      <c r="AF795" s="4"/>
      <c r="AG795" s="4"/>
      <c r="AH795" s="4"/>
      <c r="AI795" s="2" t="str">
        <f t="shared" si="265"/>
        <v/>
      </c>
      <c r="AJ795" s="2" t="str">
        <f t="shared" si="282"/>
        <v/>
      </c>
      <c r="AK795" s="6" t="e">
        <f>VLOOKUP(C795,#REF!,10,FALSE)</f>
        <v>#REF!</v>
      </c>
      <c r="AL795" s="4"/>
      <c r="AM795" s="2" t="str">
        <f t="shared" si="283"/>
        <v/>
      </c>
      <c r="AN795" s="2" t="str">
        <f t="shared" si="284"/>
        <v/>
      </c>
      <c r="AO795" s="7" t="e">
        <f t="shared" si="271"/>
        <v>#VALUE!</v>
      </c>
      <c r="AP795" s="117"/>
      <c r="AQ795" s="8" t="str">
        <f t="shared" si="272"/>
        <v/>
      </c>
      <c r="AR795" s="9"/>
      <c r="AS795" s="1" t="str">
        <f t="shared" si="266"/>
        <v/>
      </c>
      <c r="AT795" s="43" t="e">
        <f>#REF!</f>
        <v>#REF!</v>
      </c>
      <c r="AU795" s="43" t="str">
        <f t="shared" ca="1" si="267"/>
        <v/>
      </c>
      <c r="AW795" s="43" t="e">
        <f t="array" aca="1" ref="AW795" ca="1">INDEX(ColClas1,MIN(IF(Tron1=$AT795,IF(COUNTIF($AV795:AV795,Clas1)=0,ROW(Clas1)))))&amp;""</f>
        <v>#REF!</v>
      </c>
      <c r="AX795" s="43" t="e">
        <f t="array" aca="1" ref="AX795" ca="1">INDEX(ColClas1,MIN(IF(Tron1=$AT795,IF(COUNTIF($AV795:AW795,Clas1)=0,ROW(Clas1)))))&amp;""</f>
        <v>#REF!</v>
      </c>
      <c r="AY795" s="43" t="e">
        <f t="array" aca="1" ref="AY795" ca="1">INDEX(ColClas1,MIN(IF(Tron1=$AT795,IF(COUNTIF($AV795:AX795,Clas1)=0,ROW(Clas1)))))&amp;""</f>
        <v>#REF!</v>
      </c>
      <c r="AZ795" s="43" t="e">
        <f t="array" aca="1" ref="AZ795" ca="1">INDEX(ColClas1,MIN(IF(Tron1=$AT795,IF(COUNTIF($AV795:AY795,Clas1)=0,ROW(Clas1)))))&amp;""</f>
        <v>#REF!</v>
      </c>
      <c r="BA795" s="43" t="e">
        <f t="array" aca="1" ref="BA795" ca="1">INDEX(ColClas1,MIN(IF(Tron1=$AT795,IF(COUNTIF($AV795:AZ795,Clas1)=0,ROW(Clas1)))))&amp;""</f>
        <v>#REF!</v>
      </c>
    </row>
    <row r="796" spans="1:53" x14ac:dyDescent="0.25">
      <c r="A796" s="35">
        <v>786</v>
      </c>
      <c r="B796" s="41" t="str">
        <f>IF(COUNTIF(C$11:C795,C796)=0,B795&amp;C796,B795)</f>
        <v/>
      </c>
      <c r="C796" s="116" t="str">
        <f t="shared" si="273"/>
        <v/>
      </c>
      <c r="D796" s="114"/>
      <c r="E796" s="3"/>
      <c r="F796" s="2" t="e">
        <f t="shared" si="268"/>
        <v>#REF!</v>
      </c>
      <c r="G796" s="2" t="e">
        <f t="shared" si="269"/>
        <v>#REF!</v>
      </c>
      <c r="H796" s="2" t="e">
        <f t="shared" si="270"/>
        <v>#REF!</v>
      </c>
      <c r="I796" s="4"/>
      <c r="J796" s="4"/>
      <c r="K796" s="4"/>
      <c r="L796" s="4"/>
      <c r="M796" s="4"/>
      <c r="N796" s="4"/>
      <c r="O796" s="4"/>
      <c r="P796" s="4"/>
      <c r="Q796" s="2" t="str">
        <f t="shared" si="274"/>
        <v/>
      </c>
      <c r="R796" s="2" t="str">
        <f t="shared" si="275"/>
        <v/>
      </c>
      <c r="S796" s="2" t="str">
        <f t="shared" si="276"/>
        <v/>
      </c>
      <c r="T796" s="2">
        <f t="shared" si="286"/>
        <v>0</v>
      </c>
      <c r="U796" s="2" t="str">
        <f t="shared" si="277"/>
        <v/>
      </c>
      <c r="V796" s="2" t="str">
        <f t="shared" si="278"/>
        <v/>
      </c>
      <c r="W796" s="2" t="str">
        <f t="shared" si="279"/>
        <v/>
      </c>
      <c r="X796" s="5" t="str">
        <f t="shared" si="285"/>
        <v/>
      </c>
      <c r="Y796" s="2" t="str">
        <f t="shared" si="280"/>
        <v/>
      </c>
      <c r="Z796" s="2" t="str">
        <f t="shared" si="281"/>
        <v/>
      </c>
      <c r="AA796" s="4"/>
      <c r="AB796" s="4"/>
      <c r="AC796" s="4"/>
      <c r="AD796" s="4"/>
      <c r="AE796" s="4"/>
      <c r="AF796" s="4"/>
      <c r="AG796" s="4"/>
      <c r="AH796" s="4"/>
      <c r="AI796" s="2" t="str">
        <f t="shared" si="265"/>
        <v/>
      </c>
      <c r="AJ796" s="2" t="str">
        <f t="shared" si="282"/>
        <v/>
      </c>
      <c r="AK796" s="6" t="e">
        <f>VLOOKUP(C796,#REF!,10,FALSE)</f>
        <v>#REF!</v>
      </c>
      <c r="AL796" s="4"/>
      <c r="AM796" s="2" t="str">
        <f t="shared" si="283"/>
        <v/>
      </c>
      <c r="AN796" s="2" t="str">
        <f t="shared" si="284"/>
        <v/>
      </c>
      <c r="AO796" s="7" t="e">
        <f t="shared" si="271"/>
        <v>#VALUE!</v>
      </c>
      <c r="AP796" s="117"/>
      <c r="AQ796" s="8" t="str">
        <f t="shared" si="272"/>
        <v/>
      </c>
      <c r="AR796" s="9"/>
      <c r="AS796" s="1" t="str">
        <f t="shared" si="266"/>
        <v/>
      </c>
      <c r="AT796" s="43" t="e">
        <f>#REF!</f>
        <v>#REF!</v>
      </c>
      <c r="AU796" s="43" t="str">
        <f t="shared" ca="1" si="267"/>
        <v/>
      </c>
      <c r="AW796" s="43" t="e">
        <f t="array" aca="1" ref="AW796" ca="1">INDEX(ColClas1,MIN(IF(Tron1=$AT796,IF(COUNTIF($AV796:AV796,Clas1)=0,ROW(Clas1)))))&amp;""</f>
        <v>#REF!</v>
      </c>
      <c r="AX796" s="43" t="e">
        <f t="array" aca="1" ref="AX796" ca="1">INDEX(ColClas1,MIN(IF(Tron1=$AT796,IF(COUNTIF($AV796:AW796,Clas1)=0,ROW(Clas1)))))&amp;""</f>
        <v>#REF!</v>
      </c>
      <c r="AY796" s="43" t="e">
        <f t="array" aca="1" ref="AY796" ca="1">INDEX(ColClas1,MIN(IF(Tron1=$AT796,IF(COUNTIF($AV796:AX796,Clas1)=0,ROW(Clas1)))))&amp;""</f>
        <v>#REF!</v>
      </c>
      <c r="AZ796" s="43" t="e">
        <f t="array" aca="1" ref="AZ796" ca="1">INDEX(ColClas1,MIN(IF(Tron1=$AT796,IF(COUNTIF($AV796:AY796,Clas1)=0,ROW(Clas1)))))&amp;""</f>
        <v>#REF!</v>
      </c>
      <c r="BA796" s="43" t="e">
        <f t="array" aca="1" ref="BA796" ca="1">INDEX(ColClas1,MIN(IF(Tron1=$AT796,IF(COUNTIF($AV796:AZ796,Clas1)=0,ROW(Clas1)))))&amp;""</f>
        <v>#REF!</v>
      </c>
    </row>
    <row r="797" spans="1:53" x14ac:dyDescent="0.25">
      <c r="A797" s="35">
        <v>787</v>
      </c>
      <c r="B797" s="41" t="str">
        <f>IF(COUNTIF(C$11:C796,C797)=0,B796&amp;C797,B796)</f>
        <v/>
      </c>
      <c r="C797" s="116" t="str">
        <f t="shared" si="273"/>
        <v/>
      </c>
      <c r="D797" s="114"/>
      <c r="E797" s="3"/>
      <c r="F797" s="2" t="e">
        <f t="shared" si="268"/>
        <v>#REF!</v>
      </c>
      <c r="G797" s="2" t="e">
        <f t="shared" si="269"/>
        <v>#REF!</v>
      </c>
      <c r="H797" s="2" t="e">
        <f t="shared" si="270"/>
        <v>#REF!</v>
      </c>
      <c r="I797" s="4"/>
      <c r="J797" s="4"/>
      <c r="K797" s="4"/>
      <c r="L797" s="4"/>
      <c r="M797" s="4"/>
      <c r="N797" s="4"/>
      <c r="O797" s="4"/>
      <c r="P797" s="4"/>
      <c r="Q797" s="2" t="str">
        <f t="shared" si="274"/>
        <v/>
      </c>
      <c r="R797" s="2" t="str">
        <f t="shared" si="275"/>
        <v/>
      </c>
      <c r="S797" s="2" t="str">
        <f t="shared" si="276"/>
        <v/>
      </c>
      <c r="T797" s="2">
        <f t="shared" si="286"/>
        <v>0</v>
      </c>
      <c r="U797" s="2" t="str">
        <f t="shared" si="277"/>
        <v/>
      </c>
      <c r="V797" s="2" t="str">
        <f t="shared" si="278"/>
        <v/>
      </c>
      <c r="W797" s="2" t="str">
        <f t="shared" si="279"/>
        <v/>
      </c>
      <c r="X797" s="5" t="str">
        <f t="shared" si="285"/>
        <v/>
      </c>
      <c r="Y797" s="2" t="str">
        <f t="shared" si="280"/>
        <v/>
      </c>
      <c r="Z797" s="2" t="str">
        <f t="shared" si="281"/>
        <v/>
      </c>
      <c r="AA797" s="4"/>
      <c r="AB797" s="4"/>
      <c r="AC797" s="4"/>
      <c r="AD797" s="4"/>
      <c r="AE797" s="4"/>
      <c r="AF797" s="4"/>
      <c r="AG797" s="4"/>
      <c r="AH797" s="4"/>
      <c r="AI797" s="2" t="str">
        <f t="shared" si="265"/>
        <v/>
      </c>
      <c r="AJ797" s="2" t="str">
        <f t="shared" si="282"/>
        <v/>
      </c>
      <c r="AK797" s="6" t="e">
        <f>VLOOKUP(C797,#REF!,10,FALSE)</f>
        <v>#REF!</v>
      </c>
      <c r="AL797" s="4"/>
      <c r="AM797" s="2" t="str">
        <f t="shared" si="283"/>
        <v/>
      </c>
      <c r="AN797" s="2" t="str">
        <f t="shared" si="284"/>
        <v/>
      </c>
      <c r="AO797" s="7" t="e">
        <f t="shared" si="271"/>
        <v>#VALUE!</v>
      </c>
      <c r="AP797" s="117"/>
      <c r="AQ797" s="8" t="str">
        <f t="shared" si="272"/>
        <v/>
      </c>
      <c r="AR797" s="9"/>
      <c r="AS797" s="1" t="str">
        <f t="shared" si="266"/>
        <v/>
      </c>
      <c r="AT797" s="43" t="e">
        <f>#REF!</f>
        <v>#REF!</v>
      </c>
      <c r="AU797" s="43" t="str">
        <f t="shared" ca="1" si="267"/>
        <v/>
      </c>
      <c r="AW797" s="43" t="e">
        <f t="array" aca="1" ref="AW797" ca="1">INDEX(ColClas1,MIN(IF(Tron1=$AT797,IF(COUNTIF($AV797:AV797,Clas1)=0,ROW(Clas1)))))&amp;""</f>
        <v>#REF!</v>
      </c>
      <c r="AX797" s="43" t="e">
        <f t="array" aca="1" ref="AX797" ca="1">INDEX(ColClas1,MIN(IF(Tron1=$AT797,IF(COUNTIF($AV797:AW797,Clas1)=0,ROW(Clas1)))))&amp;""</f>
        <v>#REF!</v>
      </c>
      <c r="AY797" s="43" t="e">
        <f t="array" aca="1" ref="AY797" ca="1">INDEX(ColClas1,MIN(IF(Tron1=$AT797,IF(COUNTIF($AV797:AX797,Clas1)=0,ROW(Clas1)))))&amp;""</f>
        <v>#REF!</v>
      </c>
      <c r="AZ797" s="43" t="e">
        <f t="array" aca="1" ref="AZ797" ca="1">INDEX(ColClas1,MIN(IF(Tron1=$AT797,IF(COUNTIF($AV797:AY797,Clas1)=0,ROW(Clas1)))))&amp;""</f>
        <v>#REF!</v>
      </c>
      <c r="BA797" s="43" t="e">
        <f t="array" aca="1" ref="BA797" ca="1">INDEX(ColClas1,MIN(IF(Tron1=$AT797,IF(COUNTIF($AV797:AZ797,Clas1)=0,ROW(Clas1)))))&amp;""</f>
        <v>#REF!</v>
      </c>
    </row>
    <row r="798" spans="1:53" x14ac:dyDescent="0.25">
      <c r="A798" s="35">
        <v>788</v>
      </c>
      <c r="B798" s="41" t="str">
        <f>IF(COUNTIF(C$11:C797,C798)=0,B797&amp;C798,B797)</f>
        <v/>
      </c>
      <c r="C798" s="116" t="str">
        <f t="shared" si="273"/>
        <v/>
      </c>
      <c r="D798" s="114"/>
      <c r="E798" s="3"/>
      <c r="F798" s="2" t="e">
        <f t="shared" si="268"/>
        <v>#REF!</v>
      </c>
      <c r="G798" s="2" t="e">
        <f t="shared" si="269"/>
        <v>#REF!</v>
      </c>
      <c r="H798" s="2" t="e">
        <f t="shared" si="270"/>
        <v>#REF!</v>
      </c>
      <c r="I798" s="4"/>
      <c r="J798" s="4"/>
      <c r="K798" s="4"/>
      <c r="L798" s="4"/>
      <c r="M798" s="4"/>
      <c r="N798" s="4"/>
      <c r="O798" s="4"/>
      <c r="P798" s="4"/>
      <c r="Q798" s="2" t="str">
        <f t="shared" si="274"/>
        <v/>
      </c>
      <c r="R798" s="2" t="str">
        <f t="shared" si="275"/>
        <v/>
      </c>
      <c r="S798" s="2" t="str">
        <f t="shared" si="276"/>
        <v/>
      </c>
      <c r="T798" s="2">
        <f t="shared" si="286"/>
        <v>0</v>
      </c>
      <c r="U798" s="2" t="str">
        <f t="shared" si="277"/>
        <v/>
      </c>
      <c r="V798" s="2" t="str">
        <f t="shared" si="278"/>
        <v/>
      </c>
      <c r="W798" s="2" t="str">
        <f t="shared" si="279"/>
        <v/>
      </c>
      <c r="X798" s="5" t="str">
        <f t="shared" si="285"/>
        <v/>
      </c>
      <c r="Y798" s="2" t="str">
        <f t="shared" si="280"/>
        <v/>
      </c>
      <c r="Z798" s="2" t="str">
        <f t="shared" si="281"/>
        <v/>
      </c>
      <c r="AA798" s="4"/>
      <c r="AB798" s="4"/>
      <c r="AC798" s="4"/>
      <c r="AD798" s="4"/>
      <c r="AE798" s="4"/>
      <c r="AF798" s="4"/>
      <c r="AG798" s="4"/>
      <c r="AH798" s="4"/>
      <c r="AI798" s="2" t="str">
        <f t="shared" si="265"/>
        <v/>
      </c>
      <c r="AJ798" s="2" t="str">
        <f t="shared" si="282"/>
        <v/>
      </c>
      <c r="AK798" s="6" t="e">
        <f>VLOOKUP(C798,#REF!,10,FALSE)</f>
        <v>#REF!</v>
      </c>
      <c r="AL798" s="4"/>
      <c r="AM798" s="2" t="str">
        <f t="shared" si="283"/>
        <v/>
      </c>
      <c r="AN798" s="2" t="str">
        <f t="shared" si="284"/>
        <v/>
      </c>
      <c r="AO798" s="7" t="e">
        <f t="shared" si="271"/>
        <v>#VALUE!</v>
      </c>
      <c r="AP798" s="117"/>
      <c r="AQ798" s="8" t="str">
        <f t="shared" si="272"/>
        <v/>
      </c>
      <c r="AR798" s="9"/>
      <c r="AS798" s="1" t="str">
        <f t="shared" si="266"/>
        <v/>
      </c>
      <c r="AT798" s="43" t="e">
        <f>#REF!</f>
        <v>#REF!</v>
      </c>
      <c r="AU798" s="43" t="str">
        <f t="shared" ca="1" si="267"/>
        <v/>
      </c>
      <c r="AW798" s="43" t="e">
        <f t="array" aca="1" ref="AW798" ca="1">INDEX(ColClas1,MIN(IF(Tron1=$AT798,IF(COUNTIF($AV798:AV798,Clas1)=0,ROW(Clas1)))))&amp;""</f>
        <v>#REF!</v>
      </c>
      <c r="AX798" s="43" t="e">
        <f t="array" aca="1" ref="AX798" ca="1">INDEX(ColClas1,MIN(IF(Tron1=$AT798,IF(COUNTIF($AV798:AW798,Clas1)=0,ROW(Clas1)))))&amp;""</f>
        <v>#REF!</v>
      </c>
      <c r="AY798" s="43" t="e">
        <f t="array" aca="1" ref="AY798" ca="1">INDEX(ColClas1,MIN(IF(Tron1=$AT798,IF(COUNTIF($AV798:AX798,Clas1)=0,ROW(Clas1)))))&amp;""</f>
        <v>#REF!</v>
      </c>
      <c r="AZ798" s="43" t="e">
        <f t="array" aca="1" ref="AZ798" ca="1">INDEX(ColClas1,MIN(IF(Tron1=$AT798,IF(COUNTIF($AV798:AY798,Clas1)=0,ROW(Clas1)))))&amp;""</f>
        <v>#REF!</v>
      </c>
      <c r="BA798" s="43" t="e">
        <f t="array" aca="1" ref="BA798" ca="1">INDEX(ColClas1,MIN(IF(Tron1=$AT798,IF(COUNTIF($AV798:AZ798,Clas1)=0,ROW(Clas1)))))&amp;""</f>
        <v>#REF!</v>
      </c>
    </row>
    <row r="799" spans="1:53" x14ac:dyDescent="0.25">
      <c r="A799" s="35">
        <v>789</v>
      </c>
      <c r="B799" s="41" t="str">
        <f>IF(COUNTIF(C$11:C798,C799)=0,B798&amp;C799,B798)</f>
        <v/>
      </c>
      <c r="C799" s="116" t="str">
        <f t="shared" si="273"/>
        <v/>
      </c>
      <c r="D799" s="114"/>
      <c r="E799" s="3"/>
      <c r="F799" s="2" t="e">
        <f t="shared" si="268"/>
        <v>#REF!</v>
      </c>
      <c r="G799" s="2" t="e">
        <f t="shared" si="269"/>
        <v>#REF!</v>
      </c>
      <c r="H799" s="2" t="e">
        <f t="shared" si="270"/>
        <v>#REF!</v>
      </c>
      <c r="I799" s="4"/>
      <c r="J799" s="4"/>
      <c r="K799" s="4"/>
      <c r="L799" s="4"/>
      <c r="M799" s="4"/>
      <c r="N799" s="4"/>
      <c r="O799" s="4"/>
      <c r="P799" s="4"/>
      <c r="Q799" s="2" t="str">
        <f t="shared" si="274"/>
        <v/>
      </c>
      <c r="R799" s="2" t="str">
        <f t="shared" si="275"/>
        <v/>
      </c>
      <c r="S799" s="2" t="str">
        <f t="shared" si="276"/>
        <v/>
      </c>
      <c r="T799" s="2">
        <f t="shared" si="286"/>
        <v>0</v>
      </c>
      <c r="U799" s="2" t="str">
        <f t="shared" si="277"/>
        <v/>
      </c>
      <c r="V799" s="2" t="str">
        <f t="shared" si="278"/>
        <v/>
      </c>
      <c r="W799" s="2" t="str">
        <f t="shared" si="279"/>
        <v/>
      </c>
      <c r="X799" s="5" t="str">
        <f t="shared" si="285"/>
        <v/>
      </c>
      <c r="Y799" s="2" t="str">
        <f t="shared" si="280"/>
        <v/>
      </c>
      <c r="Z799" s="2" t="str">
        <f t="shared" si="281"/>
        <v/>
      </c>
      <c r="AA799" s="4"/>
      <c r="AB799" s="4"/>
      <c r="AC799" s="4"/>
      <c r="AD799" s="4"/>
      <c r="AE799" s="4"/>
      <c r="AF799" s="4"/>
      <c r="AG799" s="4"/>
      <c r="AH799" s="4"/>
      <c r="AI799" s="2" t="str">
        <f t="shared" si="265"/>
        <v/>
      </c>
      <c r="AJ799" s="2" t="str">
        <f t="shared" si="282"/>
        <v/>
      </c>
      <c r="AK799" s="6" t="e">
        <f>VLOOKUP(C799,#REF!,10,FALSE)</f>
        <v>#REF!</v>
      </c>
      <c r="AL799" s="4"/>
      <c r="AM799" s="2" t="str">
        <f t="shared" si="283"/>
        <v/>
      </c>
      <c r="AN799" s="2" t="str">
        <f t="shared" si="284"/>
        <v/>
      </c>
      <c r="AO799" s="7" t="e">
        <f t="shared" si="271"/>
        <v>#VALUE!</v>
      </c>
      <c r="AP799" s="117"/>
      <c r="AQ799" s="8" t="str">
        <f t="shared" si="272"/>
        <v/>
      </c>
      <c r="AR799" s="9"/>
      <c r="AS799" s="1" t="str">
        <f t="shared" si="266"/>
        <v/>
      </c>
      <c r="AT799" s="43" t="e">
        <f>#REF!</f>
        <v>#REF!</v>
      </c>
      <c r="AU799" s="43" t="str">
        <f t="shared" ca="1" si="267"/>
        <v/>
      </c>
      <c r="AW799" s="43" t="e">
        <f t="array" aca="1" ref="AW799" ca="1">INDEX(ColClas1,MIN(IF(Tron1=$AT799,IF(COUNTIF($AV799:AV799,Clas1)=0,ROW(Clas1)))))&amp;""</f>
        <v>#REF!</v>
      </c>
      <c r="AX799" s="43" t="e">
        <f t="array" aca="1" ref="AX799" ca="1">INDEX(ColClas1,MIN(IF(Tron1=$AT799,IF(COUNTIF($AV799:AW799,Clas1)=0,ROW(Clas1)))))&amp;""</f>
        <v>#REF!</v>
      </c>
      <c r="AY799" s="43" t="e">
        <f t="array" aca="1" ref="AY799" ca="1">INDEX(ColClas1,MIN(IF(Tron1=$AT799,IF(COUNTIF($AV799:AX799,Clas1)=0,ROW(Clas1)))))&amp;""</f>
        <v>#REF!</v>
      </c>
      <c r="AZ799" s="43" t="e">
        <f t="array" aca="1" ref="AZ799" ca="1">INDEX(ColClas1,MIN(IF(Tron1=$AT799,IF(COUNTIF($AV799:AY799,Clas1)=0,ROW(Clas1)))))&amp;""</f>
        <v>#REF!</v>
      </c>
      <c r="BA799" s="43" t="e">
        <f t="array" aca="1" ref="BA799" ca="1">INDEX(ColClas1,MIN(IF(Tron1=$AT799,IF(COUNTIF($AV799:AZ799,Clas1)=0,ROW(Clas1)))))&amp;""</f>
        <v>#REF!</v>
      </c>
    </row>
    <row r="800" spans="1:53" x14ac:dyDescent="0.25">
      <c r="A800" s="35">
        <v>790</v>
      </c>
      <c r="B800" s="41" t="str">
        <f>IF(COUNTIF(C$11:C799,C800)=0,B799&amp;C800,B799)</f>
        <v/>
      </c>
      <c r="C800" s="116" t="str">
        <f t="shared" si="273"/>
        <v/>
      </c>
      <c r="D800" s="114"/>
      <c r="E800" s="3"/>
      <c r="F800" s="2" t="e">
        <f t="shared" si="268"/>
        <v>#REF!</v>
      </c>
      <c r="G800" s="2" t="e">
        <f t="shared" si="269"/>
        <v>#REF!</v>
      </c>
      <c r="H800" s="2" t="e">
        <f t="shared" si="270"/>
        <v>#REF!</v>
      </c>
      <c r="I800" s="4"/>
      <c r="J800" s="4"/>
      <c r="K800" s="4"/>
      <c r="L800" s="4"/>
      <c r="M800" s="4"/>
      <c r="N800" s="4"/>
      <c r="O800" s="4"/>
      <c r="P800" s="4"/>
      <c r="Q800" s="2" t="str">
        <f t="shared" si="274"/>
        <v/>
      </c>
      <c r="R800" s="2" t="str">
        <f t="shared" si="275"/>
        <v/>
      </c>
      <c r="S800" s="2" t="str">
        <f t="shared" si="276"/>
        <v/>
      </c>
      <c r="T800" s="2">
        <f t="shared" si="286"/>
        <v>0</v>
      </c>
      <c r="U800" s="2" t="str">
        <f t="shared" si="277"/>
        <v/>
      </c>
      <c r="V800" s="2" t="str">
        <f t="shared" si="278"/>
        <v/>
      </c>
      <c r="W800" s="2" t="str">
        <f t="shared" si="279"/>
        <v/>
      </c>
      <c r="X800" s="5" t="str">
        <f t="shared" si="285"/>
        <v/>
      </c>
      <c r="Y800" s="2" t="str">
        <f t="shared" si="280"/>
        <v/>
      </c>
      <c r="Z800" s="2" t="str">
        <f t="shared" si="281"/>
        <v/>
      </c>
      <c r="AA800" s="4"/>
      <c r="AB800" s="4"/>
      <c r="AC800" s="4"/>
      <c r="AD800" s="4"/>
      <c r="AE800" s="4"/>
      <c r="AF800" s="4"/>
      <c r="AG800" s="4"/>
      <c r="AH800" s="4"/>
      <c r="AI800" s="2" t="str">
        <f t="shared" si="265"/>
        <v/>
      </c>
      <c r="AJ800" s="2" t="str">
        <f t="shared" si="282"/>
        <v/>
      </c>
      <c r="AK800" s="6" t="e">
        <f>VLOOKUP(C800,#REF!,10,FALSE)</f>
        <v>#REF!</v>
      </c>
      <c r="AL800" s="4"/>
      <c r="AM800" s="2" t="str">
        <f t="shared" si="283"/>
        <v/>
      </c>
      <c r="AN800" s="2" t="str">
        <f t="shared" si="284"/>
        <v/>
      </c>
      <c r="AO800" s="7" t="e">
        <f t="shared" si="271"/>
        <v>#VALUE!</v>
      </c>
      <c r="AP800" s="117"/>
      <c r="AQ800" s="8" t="str">
        <f t="shared" si="272"/>
        <v/>
      </c>
      <c r="AR800" s="9"/>
      <c r="AS800" s="1" t="str">
        <f t="shared" si="266"/>
        <v/>
      </c>
      <c r="AT800" s="43" t="e">
        <f>#REF!</f>
        <v>#REF!</v>
      </c>
      <c r="AU800" s="43" t="str">
        <f t="shared" ca="1" si="267"/>
        <v/>
      </c>
      <c r="AW800" s="43" t="e">
        <f t="array" aca="1" ref="AW800" ca="1">INDEX(ColClas1,MIN(IF(Tron1=$AT800,IF(COUNTIF($AV800:AV800,Clas1)=0,ROW(Clas1)))))&amp;""</f>
        <v>#REF!</v>
      </c>
      <c r="AX800" s="43" t="e">
        <f t="array" aca="1" ref="AX800" ca="1">INDEX(ColClas1,MIN(IF(Tron1=$AT800,IF(COUNTIF($AV800:AW800,Clas1)=0,ROW(Clas1)))))&amp;""</f>
        <v>#REF!</v>
      </c>
      <c r="AY800" s="43" t="e">
        <f t="array" aca="1" ref="AY800" ca="1">INDEX(ColClas1,MIN(IF(Tron1=$AT800,IF(COUNTIF($AV800:AX800,Clas1)=0,ROW(Clas1)))))&amp;""</f>
        <v>#REF!</v>
      </c>
      <c r="AZ800" s="43" t="e">
        <f t="array" aca="1" ref="AZ800" ca="1">INDEX(ColClas1,MIN(IF(Tron1=$AT800,IF(COUNTIF($AV800:AY800,Clas1)=0,ROW(Clas1)))))&amp;""</f>
        <v>#REF!</v>
      </c>
      <c r="BA800" s="43" t="e">
        <f t="array" aca="1" ref="BA800" ca="1">INDEX(ColClas1,MIN(IF(Tron1=$AT800,IF(COUNTIF($AV800:AZ800,Clas1)=0,ROW(Clas1)))))&amp;""</f>
        <v>#REF!</v>
      </c>
    </row>
    <row r="801" spans="1:53" x14ac:dyDescent="0.25">
      <c r="A801" s="35">
        <v>791</v>
      </c>
      <c r="B801" s="41" t="str">
        <f>IF(COUNTIF(C$11:C800,C801)=0,B800&amp;C801,B800)</f>
        <v/>
      </c>
      <c r="C801" s="116" t="str">
        <f t="shared" si="273"/>
        <v/>
      </c>
      <c r="D801" s="114"/>
      <c r="E801" s="3"/>
      <c r="F801" s="2" t="e">
        <f t="shared" si="268"/>
        <v>#REF!</v>
      </c>
      <c r="G801" s="2" t="e">
        <f t="shared" si="269"/>
        <v>#REF!</v>
      </c>
      <c r="H801" s="2" t="e">
        <f t="shared" si="270"/>
        <v>#REF!</v>
      </c>
      <c r="I801" s="4"/>
      <c r="J801" s="4"/>
      <c r="K801" s="4"/>
      <c r="L801" s="4"/>
      <c r="M801" s="4"/>
      <c r="N801" s="4"/>
      <c r="O801" s="4"/>
      <c r="P801" s="4"/>
      <c r="Q801" s="2" t="str">
        <f t="shared" si="274"/>
        <v/>
      </c>
      <c r="R801" s="2" t="str">
        <f t="shared" si="275"/>
        <v/>
      </c>
      <c r="S801" s="2" t="str">
        <f t="shared" si="276"/>
        <v/>
      </c>
      <c r="T801" s="2">
        <f t="shared" si="286"/>
        <v>0</v>
      </c>
      <c r="U801" s="2" t="str">
        <f t="shared" si="277"/>
        <v/>
      </c>
      <c r="V801" s="2" t="str">
        <f t="shared" si="278"/>
        <v/>
      </c>
      <c r="W801" s="2" t="str">
        <f t="shared" si="279"/>
        <v/>
      </c>
      <c r="X801" s="5" t="str">
        <f t="shared" si="285"/>
        <v/>
      </c>
      <c r="Y801" s="2" t="str">
        <f t="shared" si="280"/>
        <v/>
      </c>
      <c r="Z801" s="2" t="str">
        <f t="shared" si="281"/>
        <v/>
      </c>
      <c r="AA801" s="4"/>
      <c r="AB801" s="4"/>
      <c r="AC801" s="4"/>
      <c r="AD801" s="4"/>
      <c r="AE801" s="4"/>
      <c r="AF801" s="4"/>
      <c r="AG801" s="4"/>
      <c r="AH801" s="4"/>
      <c r="AI801" s="2" t="str">
        <f t="shared" si="265"/>
        <v/>
      </c>
      <c r="AJ801" s="2" t="str">
        <f t="shared" si="282"/>
        <v/>
      </c>
      <c r="AK801" s="6" t="e">
        <f>VLOOKUP(C801,#REF!,10,FALSE)</f>
        <v>#REF!</v>
      </c>
      <c r="AL801" s="4"/>
      <c r="AM801" s="2" t="str">
        <f t="shared" si="283"/>
        <v/>
      </c>
      <c r="AN801" s="2" t="str">
        <f t="shared" si="284"/>
        <v/>
      </c>
      <c r="AO801" s="7" t="e">
        <f t="shared" si="271"/>
        <v>#VALUE!</v>
      </c>
      <c r="AP801" s="117"/>
      <c r="AQ801" s="8" t="str">
        <f t="shared" si="272"/>
        <v/>
      </c>
      <c r="AR801" s="9"/>
      <c r="AS801" s="1" t="str">
        <f t="shared" si="266"/>
        <v/>
      </c>
      <c r="AT801" s="43" t="e">
        <f>#REF!</f>
        <v>#REF!</v>
      </c>
      <c r="AU801" s="43" t="str">
        <f t="shared" ca="1" si="267"/>
        <v/>
      </c>
      <c r="AW801" s="43" t="e">
        <f t="array" aca="1" ref="AW801" ca="1">INDEX(ColClas1,MIN(IF(Tron1=$AT801,IF(COUNTIF($AV801:AV801,Clas1)=0,ROW(Clas1)))))&amp;""</f>
        <v>#REF!</v>
      </c>
      <c r="AX801" s="43" t="e">
        <f t="array" aca="1" ref="AX801" ca="1">INDEX(ColClas1,MIN(IF(Tron1=$AT801,IF(COUNTIF($AV801:AW801,Clas1)=0,ROW(Clas1)))))&amp;""</f>
        <v>#REF!</v>
      </c>
      <c r="AY801" s="43" t="e">
        <f t="array" aca="1" ref="AY801" ca="1">INDEX(ColClas1,MIN(IF(Tron1=$AT801,IF(COUNTIF($AV801:AX801,Clas1)=0,ROW(Clas1)))))&amp;""</f>
        <v>#REF!</v>
      </c>
      <c r="AZ801" s="43" t="e">
        <f t="array" aca="1" ref="AZ801" ca="1">INDEX(ColClas1,MIN(IF(Tron1=$AT801,IF(COUNTIF($AV801:AY801,Clas1)=0,ROW(Clas1)))))&amp;""</f>
        <v>#REF!</v>
      </c>
      <c r="BA801" s="43" t="e">
        <f t="array" aca="1" ref="BA801" ca="1">INDEX(ColClas1,MIN(IF(Tron1=$AT801,IF(COUNTIF($AV801:AZ801,Clas1)=0,ROW(Clas1)))))&amp;""</f>
        <v>#REF!</v>
      </c>
    </row>
    <row r="802" spans="1:53" x14ac:dyDescent="0.25">
      <c r="A802" s="35">
        <v>792</v>
      </c>
      <c r="B802" s="41" t="str">
        <f>IF(COUNTIF(C$11:C801,C802)=0,B801&amp;C802,B801)</f>
        <v/>
      </c>
      <c r="C802" s="116" t="str">
        <f t="shared" si="273"/>
        <v/>
      </c>
      <c r="D802" s="114"/>
      <c r="E802" s="3"/>
      <c r="F802" s="2" t="e">
        <f t="shared" si="268"/>
        <v>#REF!</v>
      </c>
      <c r="G802" s="2" t="e">
        <f t="shared" si="269"/>
        <v>#REF!</v>
      </c>
      <c r="H802" s="2" t="e">
        <f t="shared" si="270"/>
        <v>#REF!</v>
      </c>
      <c r="I802" s="4"/>
      <c r="J802" s="4"/>
      <c r="K802" s="4"/>
      <c r="L802" s="4"/>
      <c r="M802" s="4"/>
      <c r="N802" s="4"/>
      <c r="O802" s="4"/>
      <c r="P802" s="4"/>
      <c r="Q802" s="2" t="str">
        <f t="shared" si="274"/>
        <v/>
      </c>
      <c r="R802" s="2" t="str">
        <f t="shared" si="275"/>
        <v/>
      </c>
      <c r="S802" s="2" t="str">
        <f t="shared" si="276"/>
        <v/>
      </c>
      <c r="T802" s="2">
        <f t="shared" si="286"/>
        <v>0</v>
      </c>
      <c r="U802" s="2" t="str">
        <f t="shared" si="277"/>
        <v/>
      </c>
      <c r="V802" s="2" t="str">
        <f t="shared" si="278"/>
        <v/>
      </c>
      <c r="W802" s="2" t="str">
        <f t="shared" si="279"/>
        <v/>
      </c>
      <c r="X802" s="5" t="str">
        <f t="shared" si="285"/>
        <v/>
      </c>
      <c r="Y802" s="2" t="str">
        <f t="shared" si="280"/>
        <v/>
      </c>
      <c r="Z802" s="2" t="str">
        <f t="shared" si="281"/>
        <v/>
      </c>
      <c r="AA802" s="4"/>
      <c r="AB802" s="4"/>
      <c r="AC802" s="4"/>
      <c r="AD802" s="4"/>
      <c r="AE802" s="4"/>
      <c r="AF802" s="4"/>
      <c r="AG802" s="4"/>
      <c r="AH802" s="4"/>
      <c r="AI802" s="2" t="str">
        <f t="shared" ref="AI802:AI865" si="287">C802</f>
        <v/>
      </c>
      <c r="AJ802" s="2" t="str">
        <f t="shared" si="282"/>
        <v/>
      </c>
      <c r="AK802" s="6" t="e">
        <f>VLOOKUP(C802,#REF!,10,FALSE)</f>
        <v>#REF!</v>
      </c>
      <c r="AL802" s="4"/>
      <c r="AM802" s="2" t="str">
        <f t="shared" si="283"/>
        <v/>
      </c>
      <c r="AN802" s="2" t="str">
        <f t="shared" si="284"/>
        <v/>
      </c>
      <c r="AO802" s="7" t="e">
        <f t="shared" si="271"/>
        <v>#VALUE!</v>
      </c>
      <c r="AP802" s="117"/>
      <c r="AQ802" s="8" t="str">
        <f t="shared" si="272"/>
        <v/>
      </c>
      <c r="AR802" s="9"/>
      <c r="AS802" s="1" t="str">
        <f t="shared" ref="AS802:AS865" si="288">CONCATENATE(C802,E802)</f>
        <v/>
      </c>
      <c r="AT802" s="43" t="e">
        <f>#REF!</f>
        <v>#REF!</v>
      </c>
      <c r="AU802" s="43" t="str">
        <f t="shared" ref="AU802:AU865" ca="1" si="289">IF(COUNTIF(AW802:AZ802,"D")&gt;0,"D",IF(COUNTIF(AW802:AZ802,"C")&gt;0,"C",IF(COUNTIF(AW802:AZ802,"B")&gt;0,"B",IF(COUNTIF(AW802:AZ802,"A")&gt;0,"A",""))))</f>
        <v/>
      </c>
      <c r="AW802" s="43" t="e">
        <f t="array" aca="1" ref="AW802" ca="1">INDEX(ColClas1,MIN(IF(Tron1=$AT802,IF(COUNTIF($AV802:AV802,Clas1)=0,ROW(Clas1)))))&amp;""</f>
        <v>#REF!</v>
      </c>
      <c r="AX802" s="43" t="e">
        <f t="array" aca="1" ref="AX802" ca="1">INDEX(ColClas1,MIN(IF(Tron1=$AT802,IF(COUNTIF($AV802:AW802,Clas1)=0,ROW(Clas1)))))&amp;""</f>
        <v>#REF!</v>
      </c>
      <c r="AY802" s="43" t="e">
        <f t="array" aca="1" ref="AY802" ca="1">INDEX(ColClas1,MIN(IF(Tron1=$AT802,IF(COUNTIF($AV802:AX802,Clas1)=0,ROW(Clas1)))))&amp;""</f>
        <v>#REF!</v>
      </c>
      <c r="AZ802" s="43" t="e">
        <f t="array" aca="1" ref="AZ802" ca="1">INDEX(ColClas1,MIN(IF(Tron1=$AT802,IF(COUNTIF($AV802:AY802,Clas1)=0,ROW(Clas1)))))&amp;""</f>
        <v>#REF!</v>
      </c>
      <c r="BA802" s="43" t="e">
        <f t="array" aca="1" ref="BA802" ca="1">INDEX(ColClas1,MIN(IF(Tron1=$AT802,IF(COUNTIF($AV802:AZ802,Clas1)=0,ROW(Clas1)))))&amp;""</f>
        <v>#REF!</v>
      </c>
    </row>
    <row r="803" spans="1:53" x14ac:dyDescent="0.25">
      <c r="A803" s="35">
        <v>793</v>
      </c>
      <c r="B803" s="41" t="str">
        <f>IF(COUNTIF(C$11:C802,C803)=0,B802&amp;C803,B802)</f>
        <v/>
      </c>
      <c r="C803" s="116" t="str">
        <f t="shared" si="273"/>
        <v/>
      </c>
      <c r="D803" s="114"/>
      <c r="E803" s="3"/>
      <c r="F803" s="2" t="e">
        <f t="shared" si="268"/>
        <v>#REF!</v>
      </c>
      <c r="G803" s="2" t="e">
        <f t="shared" si="269"/>
        <v>#REF!</v>
      </c>
      <c r="H803" s="2" t="e">
        <f t="shared" si="270"/>
        <v>#REF!</v>
      </c>
      <c r="I803" s="4"/>
      <c r="J803" s="4"/>
      <c r="K803" s="4"/>
      <c r="L803" s="4"/>
      <c r="M803" s="4"/>
      <c r="N803" s="4"/>
      <c r="O803" s="4"/>
      <c r="P803" s="4"/>
      <c r="Q803" s="2" t="str">
        <f t="shared" si="274"/>
        <v/>
      </c>
      <c r="R803" s="2" t="str">
        <f t="shared" si="275"/>
        <v/>
      </c>
      <c r="S803" s="2" t="str">
        <f t="shared" si="276"/>
        <v/>
      </c>
      <c r="T803" s="2">
        <f t="shared" si="286"/>
        <v>0</v>
      </c>
      <c r="U803" s="2" t="str">
        <f t="shared" si="277"/>
        <v/>
      </c>
      <c r="V803" s="2" t="str">
        <f t="shared" si="278"/>
        <v/>
      </c>
      <c r="W803" s="2" t="str">
        <f t="shared" si="279"/>
        <v/>
      </c>
      <c r="X803" s="5" t="str">
        <f t="shared" si="285"/>
        <v/>
      </c>
      <c r="Y803" s="2" t="str">
        <f t="shared" si="280"/>
        <v/>
      </c>
      <c r="Z803" s="2" t="str">
        <f t="shared" si="281"/>
        <v/>
      </c>
      <c r="AA803" s="4"/>
      <c r="AB803" s="4"/>
      <c r="AC803" s="4"/>
      <c r="AD803" s="4"/>
      <c r="AE803" s="4"/>
      <c r="AF803" s="4"/>
      <c r="AG803" s="4"/>
      <c r="AH803" s="4"/>
      <c r="AI803" s="2" t="str">
        <f t="shared" si="287"/>
        <v/>
      </c>
      <c r="AJ803" s="2" t="str">
        <f t="shared" si="282"/>
        <v/>
      </c>
      <c r="AK803" s="6" t="e">
        <f>VLOOKUP(C803,#REF!,10,FALSE)</f>
        <v>#REF!</v>
      </c>
      <c r="AL803" s="4"/>
      <c r="AM803" s="2" t="str">
        <f t="shared" si="283"/>
        <v/>
      </c>
      <c r="AN803" s="2" t="str">
        <f t="shared" si="284"/>
        <v/>
      </c>
      <c r="AO803" s="7" t="e">
        <f t="shared" si="271"/>
        <v>#VALUE!</v>
      </c>
      <c r="AP803" s="117"/>
      <c r="AQ803" s="8" t="str">
        <f t="shared" si="272"/>
        <v/>
      </c>
      <c r="AR803" s="9"/>
      <c r="AS803" s="1" t="str">
        <f t="shared" si="288"/>
        <v/>
      </c>
      <c r="AT803" s="43" t="e">
        <f>#REF!</f>
        <v>#REF!</v>
      </c>
      <c r="AU803" s="43" t="str">
        <f t="shared" ca="1" si="289"/>
        <v/>
      </c>
      <c r="AW803" s="43" t="e">
        <f t="array" aca="1" ref="AW803" ca="1">INDEX(ColClas1,MIN(IF(Tron1=$AT803,IF(COUNTIF($AV803:AV803,Clas1)=0,ROW(Clas1)))))&amp;""</f>
        <v>#REF!</v>
      </c>
      <c r="AX803" s="43" t="e">
        <f t="array" aca="1" ref="AX803" ca="1">INDEX(ColClas1,MIN(IF(Tron1=$AT803,IF(COUNTIF($AV803:AW803,Clas1)=0,ROW(Clas1)))))&amp;""</f>
        <v>#REF!</v>
      </c>
      <c r="AY803" s="43" t="e">
        <f t="array" aca="1" ref="AY803" ca="1">INDEX(ColClas1,MIN(IF(Tron1=$AT803,IF(COUNTIF($AV803:AX803,Clas1)=0,ROW(Clas1)))))&amp;""</f>
        <v>#REF!</v>
      </c>
      <c r="AZ803" s="43" t="e">
        <f t="array" aca="1" ref="AZ803" ca="1">INDEX(ColClas1,MIN(IF(Tron1=$AT803,IF(COUNTIF($AV803:AY803,Clas1)=0,ROW(Clas1)))))&amp;""</f>
        <v>#REF!</v>
      </c>
      <c r="BA803" s="43" t="e">
        <f t="array" aca="1" ref="BA803" ca="1">INDEX(ColClas1,MIN(IF(Tron1=$AT803,IF(COUNTIF($AV803:AZ803,Clas1)=0,ROW(Clas1)))))&amp;""</f>
        <v>#REF!</v>
      </c>
    </row>
    <row r="804" spans="1:53" x14ac:dyDescent="0.25">
      <c r="A804" s="35">
        <v>794</v>
      </c>
      <c r="B804" s="41" t="str">
        <f>IF(COUNTIF(C$11:C803,C804)=0,B803&amp;C804,B803)</f>
        <v/>
      </c>
      <c r="C804" s="116" t="str">
        <f t="shared" si="273"/>
        <v/>
      </c>
      <c r="D804" s="114"/>
      <c r="E804" s="3"/>
      <c r="F804" s="2" t="e">
        <f t="shared" si="268"/>
        <v>#REF!</v>
      </c>
      <c r="G804" s="2" t="e">
        <f t="shared" si="269"/>
        <v>#REF!</v>
      </c>
      <c r="H804" s="2" t="e">
        <f t="shared" si="270"/>
        <v>#REF!</v>
      </c>
      <c r="I804" s="4"/>
      <c r="J804" s="4"/>
      <c r="K804" s="4"/>
      <c r="L804" s="4"/>
      <c r="M804" s="4"/>
      <c r="N804" s="4"/>
      <c r="O804" s="4"/>
      <c r="P804" s="4"/>
      <c r="Q804" s="2" t="str">
        <f t="shared" si="274"/>
        <v/>
      </c>
      <c r="R804" s="2" t="str">
        <f t="shared" si="275"/>
        <v/>
      </c>
      <c r="S804" s="2" t="str">
        <f t="shared" si="276"/>
        <v/>
      </c>
      <c r="T804" s="2">
        <f t="shared" si="286"/>
        <v>0</v>
      </c>
      <c r="U804" s="2" t="str">
        <f t="shared" si="277"/>
        <v/>
      </c>
      <c r="V804" s="2" t="str">
        <f t="shared" si="278"/>
        <v/>
      </c>
      <c r="W804" s="2" t="str">
        <f t="shared" si="279"/>
        <v/>
      </c>
      <c r="X804" s="5" t="str">
        <f t="shared" si="285"/>
        <v/>
      </c>
      <c r="Y804" s="2" t="str">
        <f t="shared" si="280"/>
        <v/>
      </c>
      <c r="Z804" s="2" t="str">
        <f t="shared" si="281"/>
        <v/>
      </c>
      <c r="AA804" s="4"/>
      <c r="AB804" s="4"/>
      <c r="AC804" s="4"/>
      <c r="AD804" s="4"/>
      <c r="AE804" s="4"/>
      <c r="AF804" s="4"/>
      <c r="AG804" s="4"/>
      <c r="AH804" s="4"/>
      <c r="AI804" s="2" t="str">
        <f t="shared" si="287"/>
        <v/>
      </c>
      <c r="AJ804" s="2" t="str">
        <f t="shared" si="282"/>
        <v/>
      </c>
      <c r="AK804" s="6" t="e">
        <f>VLOOKUP(C804,#REF!,10,FALSE)</f>
        <v>#REF!</v>
      </c>
      <c r="AL804" s="4"/>
      <c r="AM804" s="2" t="str">
        <f t="shared" si="283"/>
        <v/>
      </c>
      <c r="AN804" s="2" t="str">
        <f t="shared" si="284"/>
        <v/>
      </c>
      <c r="AO804" s="7" t="e">
        <f t="shared" si="271"/>
        <v>#VALUE!</v>
      </c>
      <c r="AP804" s="117"/>
      <c r="AQ804" s="8" t="str">
        <f t="shared" si="272"/>
        <v/>
      </c>
      <c r="AR804" s="9"/>
      <c r="AS804" s="1" t="str">
        <f t="shared" si="288"/>
        <v/>
      </c>
      <c r="AT804" s="43" t="e">
        <f>#REF!</f>
        <v>#REF!</v>
      </c>
      <c r="AU804" s="43" t="str">
        <f t="shared" ca="1" si="289"/>
        <v/>
      </c>
      <c r="AW804" s="43" t="e">
        <f t="array" aca="1" ref="AW804" ca="1">INDEX(ColClas1,MIN(IF(Tron1=$AT804,IF(COUNTIF($AV804:AV804,Clas1)=0,ROW(Clas1)))))&amp;""</f>
        <v>#REF!</v>
      </c>
      <c r="AX804" s="43" t="e">
        <f t="array" aca="1" ref="AX804" ca="1">INDEX(ColClas1,MIN(IF(Tron1=$AT804,IF(COUNTIF($AV804:AW804,Clas1)=0,ROW(Clas1)))))&amp;""</f>
        <v>#REF!</v>
      </c>
      <c r="AY804" s="43" t="e">
        <f t="array" aca="1" ref="AY804" ca="1">INDEX(ColClas1,MIN(IF(Tron1=$AT804,IF(COUNTIF($AV804:AX804,Clas1)=0,ROW(Clas1)))))&amp;""</f>
        <v>#REF!</v>
      </c>
      <c r="AZ804" s="43" t="e">
        <f t="array" aca="1" ref="AZ804" ca="1">INDEX(ColClas1,MIN(IF(Tron1=$AT804,IF(COUNTIF($AV804:AY804,Clas1)=0,ROW(Clas1)))))&amp;""</f>
        <v>#REF!</v>
      </c>
      <c r="BA804" s="43" t="e">
        <f t="array" aca="1" ref="BA804" ca="1">INDEX(ColClas1,MIN(IF(Tron1=$AT804,IF(COUNTIF($AV804:AZ804,Clas1)=0,ROW(Clas1)))))&amp;""</f>
        <v>#REF!</v>
      </c>
    </row>
    <row r="805" spans="1:53" x14ac:dyDescent="0.25">
      <c r="A805" s="35">
        <v>795</v>
      </c>
      <c r="B805" s="41" t="str">
        <f>IF(COUNTIF(C$11:C804,C805)=0,B804&amp;C805,B804)</f>
        <v/>
      </c>
      <c r="C805" s="116" t="str">
        <f t="shared" si="273"/>
        <v/>
      </c>
      <c r="D805" s="114"/>
      <c r="E805" s="3"/>
      <c r="F805" s="2" t="e">
        <f t="shared" si="268"/>
        <v>#REF!</v>
      </c>
      <c r="G805" s="2" t="e">
        <f t="shared" si="269"/>
        <v>#REF!</v>
      </c>
      <c r="H805" s="2" t="e">
        <f t="shared" si="270"/>
        <v>#REF!</v>
      </c>
      <c r="I805" s="4"/>
      <c r="J805" s="4"/>
      <c r="K805" s="4"/>
      <c r="L805" s="4"/>
      <c r="M805" s="4"/>
      <c r="N805" s="4"/>
      <c r="O805" s="4"/>
      <c r="P805" s="4"/>
      <c r="Q805" s="2" t="str">
        <f t="shared" si="274"/>
        <v/>
      </c>
      <c r="R805" s="2" t="str">
        <f t="shared" si="275"/>
        <v/>
      </c>
      <c r="S805" s="2" t="str">
        <f t="shared" si="276"/>
        <v/>
      </c>
      <c r="T805" s="2">
        <f t="shared" si="286"/>
        <v>0</v>
      </c>
      <c r="U805" s="2" t="str">
        <f t="shared" si="277"/>
        <v/>
      </c>
      <c r="V805" s="2" t="str">
        <f t="shared" si="278"/>
        <v/>
      </c>
      <c r="W805" s="2" t="str">
        <f t="shared" si="279"/>
        <v/>
      </c>
      <c r="X805" s="5" t="str">
        <f t="shared" si="285"/>
        <v/>
      </c>
      <c r="Y805" s="2" t="str">
        <f t="shared" si="280"/>
        <v/>
      </c>
      <c r="Z805" s="2" t="str">
        <f t="shared" si="281"/>
        <v/>
      </c>
      <c r="AA805" s="4"/>
      <c r="AB805" s="4"/>
      <c r="AC805" s="4"/>
      <c r="AD805" s="4"/>
      <c r="AE805" s="4"/>
      <c r="AF805" s="4"/>
      <c r="AG805" s="4"/>
      <c r="AH805" s="4"/>
      <c r="AI805" s="2" t="str">
        <f t="shared" si="287"/>
        <v/>
      </c>
      <c r="AJ805" s="2" t="str">
        <f t="shared" si="282"/>
        <v/>
      </c>
      <c r="AK805" s="6" t="e">
        <f>VLOOKUP(C805,#REF!,10,FALSE)</f>
        <v>#REF!</v>
      </c>
      <c r="AL805" s="4"/>
      <c r="AM805" s="2" t="str">
        <f t="shared" si="283"/>
        <v/>
      </c>
      <c r="AN805" s="2" t="str">
        <f t="shared" si="284"/>
        <v/>
      </c>
      <c r="AO805" s="7" t="e">
        <f t="shared" si="271"/>
        <v>#VALUE!</v>
      </c>
      <c r="AP805" s="117"/>
      <c r="AQ805" s="8" t="str">
        <f t="shared" si="272"/>
        <v/>
      </c>
      <c r="AR805" s="9"/>
      <c r="AS805" s="1" t="str">
        <f t="shared" si="288"/>
        <v/>
      </c>
      <c r="AT805" s="43" t="e">
        <f>#REF!</f>
        <v>#REF!</v>
      </c>
      <c r="AU805" s="43" t="str">
        <f t="shared" ca="1" si="289"/>
        <v/>
      </c>
      <c r="AW805" s="43" t="e">
        <f t="array" aca="1" ref="AW805" ca="1">INDEX(ColClas1,MIN(IF(Tron1=$AT805,IF(COUNTIF($AV805:AV805,Clas1)=0,ROW(Clas1)))))&amp;""</f>
        <v>#REF!</v>
      </c>
      <c r="AX805" s="43" t="e">
        <f t="array" aca="1" ref="AX805" ca="1">INDEX(ColClas1,MIN(IF(Tron1=$AT805,IF(COUNTIF($AV805:AW805,Clas1)=0,ROW(Clas1)))))&amp;""</f>
        <v>#REF!</v>
      </c>
      <c r="AY805" s="43" t="e">
        <f t="array" aca="1" ref="AY805" ca="1">INDEX(ColClas1,MIN(IF(Tron1=$AT805,IF(COUNTIF($AV805:AX805,Clas1)=0,ROW(Clas1)))))&amp;""</f>
        <v>#REF!</v>
      </c>
      <c r="AZ805" s="43" t="e">
        <f t="array" aca="1" ref="AZ805" ca="1">INDEX(ColClas1,MIN(IF(Tron1=$AT805,IF(COUNTIF($AV805:AY805,Clas1)=0,ROW(Clas1)))))&amp;""</f>
        <v>#REF!</v>
      </c>
      <c r="BA805" s="43" t="e">
        <f t="array" aca="1" ref="BA805" ca="1">INDEX(ColClas1,MIN(IF(Tron1=$AT805,IF(COUNTIF($AV805:AZ805,Clas1)=0,ROW(Clas1)))))&amp;""</f>
        <v>#REF!</v>
      </c>
    </row>
    <row r="806" spans="1:53" x14ac:dyDescent="0.25">
      <c r="A806" s="35">
        <v>796</v>
      </c>
      <c r="B806" s="41" t="str">
        <f>IF(COUNTIF(C$11:C805,C806)=0,B805&amp;C806,B805)</f>
        <v/>
      </c>
      <c r="C806" s="116" t="str">
        <f t="shared" si="273"/>
        <v/>
      </c>
      <c r="D806" s="114"/>
      <c r="E806" s="3"/>
      <c r="F806" s="2" t="e">
        <f t="shared" si="268"/>
        <v>#REF!</v>
      </c>
      <c r="G806" s="2" t="e">
        <f t="shared" si="269"/>
        <v>#REF!</v>
      </c>
      <c r="H806" s="2" t="e">
        <f t="shared" si="270"/>
        <v>#REF!</v>
      </c>
      <c r="I806" s="4"/>
      <c r="J806" s="4"/>
      <c r="K806" s="4"/>
      <c r="L806" s="4"/>
      <c r="M806" s="4"/>
      <c r="N806" s="4"/>
      <c r="O806" s="4"/>
      <c r="P806" s="4"/>
      <c r="Q806" s="2" t="str">
        <f t="shared" si="274"/>
        <v/>
      </c>
      <c r="R806" s="2" t="str">
        <f t="shared" si="275"/>
        <v/>
      </c>
      <c r="S806" s="2" t="str">
        <f t="shared" si="276"/>
        <v/>
      </c>
      <c r="T806" s="2">
        <f t="shared" si="286"/>
        <v>0</v>
      </c>
      <c r="U806" s="2" t="str">
        <f t="shared" si="277"/>
        <v/>
      </c>
      <c r="V806" s="2" t="str">
        <f t="shared" si="278"/>
        <v/>
      </c>
      <c r="W806" s="2" t="str">
        <f t="shared" si="279"/>
        <v/>
      </c>
      <c r="X806" s="5" t="str">
        <f t="shared" si="285"/>
        <v/>
      </c>
      <c r="Y806" s="2" t="str">
        <f t="shared" si="280"/>
        <v/>
      </c>
      <c r="Z806" s="2" t="str">
        <f t="shared" si="281"/>
        <v/>
      </c>
      <c r="AA806" s="4"/>
      <c r="AB806" s="4"/>
      <c r="AC806" s="4"/>
      <c r="AD806" s="4"/>
      <c r="AE806" s="4"/>
      <c r="AF806" s="4"/>
      <c r="AG806" s="4"/>
      <c r="AH806" s="4"/>
      <c r="AI806" s="2" t="str">
        <f t="shared" si="287"/>
        <v/>
      </c>
      <c r="AJ806" s="2" t="str">
        <f t="shared" si="282"/>
        <v/>
      </c>
      <c r="AK806" s="6" t="e">
        <f>VLOOKUP(C806,#REF!,10,FALSE)</f>
        <v>#REF!</v>
      </c>
      <c r="AL806" s="4"/>
      <c r="AM806" s="2" t="str">
        <f t="shared" si="283"/>
        <v/>
      </c>
      <c r="AN806" s="2" t="str">
        <f t="shared" si="284"/>
        <v/>
      </c>
      <c r="AO806" s="7" t="e">
        <f t="shared" si="271"/>
        <v>#VALUE!</v>
      </c>
      <c r="AP806" s="117"/>
      <c r="AQ806" s="8" t="str">
        <f t="shared" si="272"/>
        <v/>
      </c>
      <c r="AR806" s="9"/>
      <c r="AS806" s="1" t="str">
        <f t="shared" si="288"/>
        <v/>
      </c>
      <c r="AT806" s="43" t="e">
        <f>#REF!</f>
        <v>#REF!</v>
      </c>
      <c r="AU806" s="43" t="str">
        <f t="shared" ca="1" si="289"/>
        <v/>
      </c>
      <c r="AW806" s="43" t="e">
        <f t="array" aca="1" ref="AW806" ca="1">INDEX(ColClas1,MIN(IF(Tron1=$AT806,IF(COUNTIF($AV806:AV806,Clas1)=0,ROW(Clas1)))))&amp;""</f>
        <v>#REF!</v>
      </c>
      <c r="AX806" s="43" t="e">
        <f t="array" aca="1" ref="AX806" ca="1">INDEX(ColClas1,MIN(IF(Tron1=$AT806,IF(COUNTIF($AV806:AW806,Clas1)=0,ROW(Clas1)))))&amp;""</f>
        <v>#REF!</v>
      </c>
      <c r="AY806" s="43" t="e">
        <f t="array" aca="1" ref="AY806" ca="1">INDEX(ColClas1,MIN(IF(Tron1=$AT806,IF(COUNTIF($AV806:AX806,Clas1)=0,ROW(Clas1)))))&amp;""</f>
        <v>#REF!</v>
      </c>
      <c r="AZ806" s="43" t="e">
        <f t="array" aca="1" ref="AZ806" ca="1">INDEX(ColClas1,MIN(IF(Tron1=$AT806,IF(COUNTIF($AV806:AY806,Clas1)=0,ROW(Clas1)))))&amp;""</f>
        <v>#REF!</v>
      </c>
      <c r="BA806" s="43" t="e">
        <f t="array" aca="1" ref="BA806" ca="1">INDEX(ColClas1,MIN(IF(Tron1=$AT806,IF(COUNTIF($AV806:AZ806,Clas1)=0,ROW(Clas1)))))&amp;""</f>
        <v>#REF!</v>
      </c>
    </row>
    <row r="807" spans="1:53" x14ac:dyDescent="0.25">
      <c r="A807" s="35">
        <v>797</v>
      </c>
      <c r="B807" s="41" t="str">
        <f>IF(COUNTIF(C$11:C806,C807)=0,B806&amp;C807,B806)</f>
        <v/>
      </c>
      <c r="C807" s="116" t="str">
        <f t="shared" si="273"/>
        <v/>
      </c>
      <c r="D807" s="114"/>
      <c r="E807" s="3"/>
      <c r="F807" s="2" t="e">
        <f t="shared" si="268"/>
        <v>#REF!</v>
      </c>
      <c r="G807" s="2" t="e">
        <f t="shared" si="269"/>
        <v>#REF!</v>
      </c>
      <c r="H807" s="2" t="e">
        <f t="shared" si="270"/>
        <v>#REF!</v>
      </c>
      <c r="I807" s="4"/>
      <c r="J807" s="4"/>
      <c r="K807" s="4"/>
      <c r="L807" s="4"/>
      <c r="M807" s="4"/>
      <c r="N807" s="4"/>
      <c r="O807" s="4"/>
      <c r="P807" s="4"/>
      <c r="Q807" s="2" t="str">
        <f t="shared" si="274"/>
        <v/>
      </c>
      <c r="R807" s="2" t="str">
        <f t="shared" si="275"/>
        <v/>
      </c>
      <c r="S807" s="2" t="str">
        <f t="shared" si="276"/>
        <v/>
      </c>
      <c r="T807" s="2">
        <f t="shared" si="286"/>
        <v>0</v>
      </c>
      <c r="U807" s="2" t="str">
        <f t="shared" si="277"/>
        <v/>
      </c>
      <c r="V807" s="2" t="str">
        <f t="shared" si="278"/>
        <v/>
      </c>
      <c r="W807" s="2" t="str">
        <f t="shared" si="279"/>
        <v/>
      </c>
      <c r="X807" s="5" t="str">
        <f t="shared" si="285"/>
        <v/>
      </c>
      <c r="Y807" s="2" t="str">
        <f t="shared" si="280"/>
        <v/>
      </c>
      <c r="Z807" s="2" t="str">
        <f t="shared" si="281"/>
        <v/>
      </c>
      <c r="AA807" s="4"/>
      <c r="AB807" s="4"/>
      <c r="AC807" s="4"/>
      <c r="AD807" s="4"/>
      <c r="AE807" s="4"/>
      <c r="AF807" s="4"/>
      <c r="AG807" s="4"/>
      <c r="AH807" s="4"/>
      <c r="AI807" s="2" t="str">
        <f t="shared" si="287"/>
        <v/>
      </c>
      <c r="AJ807" s="2" t="str">
        <f t="shared" si="282"/>
        <v/>
      </c>
      <c r="AK807" s="6" t="e">
        <f>VLOOKUP(C807,#REF!,10,FALSE)</f>
        <v>#REF!</v>
      </c>
      <c r="AL807" s="4"/>
      <c r="AM807" s="2" t="str">
        <f t="shared" si="283"/>
        <v/>
      </c>
      <c r="AN807" s="2" t="str">
        <f t="shared" si="284"/>
        <v/>
      </c>
      <c r="AO807" s="7" t="e">
        <f t="shared" si="271"/>
        <v>#VALUE!</v>
      </c>
      <c r="AP807" s="117"/>
      <c r="AQ807" s="8" t="str">
        <f t="shared" si="272"/>
        <v/>
      </c>
      <c r="AR807" s="9"/>
      <c r="AS807" s="1" t="str">
        <f t="shared" si="288"/>
        <v/>
      </c>
      <c r="AT807" s="43" t="e">
        <f>#REF!</f>
        <v>#REF!</v>
      </c>
      <c r="AU807" s="43" t="str">
        <f t="shared" ca="1" si="289"/>
        <v/>
      </c>
      <c r="AW807" s="43" t="e">
        <f t="array" aca="1" ref="AW807" ca="1">INDEX(ColClas1,MIN(IF(Tron1=$AT807,IF(COUNTIF($AV807:AV807,Clas1)=0,ROW(Clas1)))))&amp;""</f>
        <v>#REF!</v>
      </c>
      <c r="AX807" s="43" t="e">
        <f t="array" aca="1" ref="AX807" ca="1">INDEX(ColClas1,MIN(IF(Tron1=$AT807,IF(COUNTIF($AV807:AW807,Clas1)=0,ROW(Clas1)))))&amp;""</f>
        <v>#REF!</v>
      </c>
      <c r="AY807" s="43" t="e">
        <f t="array" aca="1" ref="AY807" ca="1">INDEX(ColClas1,MIN(IF(Tron1=$AT807,IF(COUNTIF($AV807:AX807,Clas1)=0,ROW(Clas1)))))&amp;""</f>
        <v>#REF!</v>
      </c>
      <c r="AZ807" s="43" t="e">
        <f t="array" aca="1" ref="AZ807" ca="1">INDEX(ColClas1,MIN(IF(Tron1=$AT807,IF(COUNTIF($AV807:AY807,Clas1)=0,ROW(Clas1)))))&amp;""</f>
        <v>#REF!</v>
      </c>
      <c r="BA807" s="43" t="e">
        <f t="array" aca="1" ref="BA807" ca="1">INDEX(ColClas1,MIN(IF(Tron1=$AT807,IF(COUNTIF($AV807:AZ807,Clas1)=0,ROW(Clas1)))))&amp;""</f>
        <v>#REF!</v>
      </c>
    </row>
    <row r="808" spans="1:53" x14ac:dyDescent="0.25">
      <c r="A808" s="35">
        <v>798</v>
      </c>
      <c r="B808" s="41" t="str">
        <f>IF(COUNTIF(C$11:C807,C808)=0,B807&amp;C808,B807)</f>
        <v/>
      </c>
      <c r="C808" s="116" t="str">
        <f t="shared" si="273"/>
        <v/>
      </c>
      <c r="D808" s="114"/>
      <c r="E808" s="3"/>
      <c r="F808" s="2" t="e">
        <f t="shared" si="268"/>
        <v>#REF!</v>
      </c>
      <c r="G808" s="2" t="e">
        <f t="shared" si="269"/>
        <v>#REF!</v>
      </c>
      <c r="H808" s="2" t="e">
        <f t="shared" si="270"/>
        <v>#REF!</v>
      </c>
      <c r="I808" s="4"/>
      <c r="J808" s="4"/>
      <c r="K808" s="4"/>
      <c r="L808" s="4"/>
      <c r="M808" s="4"/>
      <c r="N808" s="4"/>
      <c r="O808" s="4"/>
      <c r="P808" s="4"/>
      <c r="Q808" s="2" t="str">
        <f t="shared" si="274"/>
        <v/>
      </c>
      <c r="R808" s="2" t="str">
        <f t="shared" si="275"/>
        <v/>
      </c>
      <c r="S808" s="2" t="str">
        <f t="shared" si="276"/>
        <v/>
      </c>
      <c r="T808" s="2">
        <f t="shared" si="286"/>
        <v>0</v>
      </c>
      <c r="U808" s="2" t="str">
        <f t="shared" si="277"/>
        <v/>
      </c>
      <c r="V808" s="2" t="str">
        <f t="shared" si="278"/>
        <v/>
      </c>
      <c r="W808" s="2" t="str">
        <f t="shared" si="279"/>
        <v/>
      </c>
      <c r="X808" s="5" t="str">
        <f t="shared" si="285"/>
        <v/>
      </c>
      <c r="Y808" s="2" t="str">
        <f t="shared" si="280"/>
        <v/>
      </c>
      <c r="Z808" s="2" t="str">
        <f t="shared" si="281"/>
        <v/>
      </c>
      <c r="AA808" s="4"/>
      <c r="AB808" s="4"/>
      <c r="AC808" s="4"/>
      <c r="AD808" s="4"/>
      <c r="AE808" s="4"/>
      <c r="AF808" s="4"/>
      <c r="AG808" s="4"/>
      <c r="AH808" s="4"/>
      <c r="AI808" s="2" t="str">
        <f t="shared" si="287"/>
        <v/>
      </c>
      <c r="AJ808" s="2" t="str">
        <f t="shared" si="282"/>
        <v/>
      </c>
      <c r="AK808" s="6" t="e">
        <f>VLOOKUP(C808,#REF!,10,FALSE)</f>
        <v>#REF!</v>
      </c>
      <c r="AL808" s="4"/>
      <c r="AM808" s="2" t="str">
        <f t="shared" si="283"/>
        <v/>
      </c>
      <c r="AN808" s="2" t="str">
        <f t="shared" si="284"/>
        <v/>
      </c>
      <c r="AO808" s="7" t="e">
        <f t="shared" si="271"/>
        <v>#VALUE!</v>
      </c>
      <c r="AP808" s="117"/>
      <c r="AQ808" s="8" t="str">
        <f t="shared" si="272"/>
        <v/>
      </c>
      <c r="AR808" s="9"/>
      <c r="AS808" s="1" t="str">
        <f t="shared" si="288"/>
        <v/>
      </c>
      <c r="AT808" s="43" t="e">
        <f>#REF!</f>
        <v>#REF!</v>
      </c>
      <c r="AU808" s="43" t="str">
        <f t="shared" ca="1" si="289"/>
        <v/>
      </c>
      <c r="AW808" s="43" t="e">
        <f t="array" aca="1" ref="AW808" ca="1">INDEX(ColClas1,MIN(IF(Tron1=$AT808,IF(COUNTIF($AV808:AV808,Clas1)=0,ROW(Clas1)))))&amp;""</f>
        <v>#REF!</v>
      </c>
      <c r="AX808" s="43" t="e">
        <f t="array" aca="1" ref="AX808" ca="1">INDEX(ColClas1,MIN(IF(Tron1=$AT808,IF(COUNTIF($AV808:AW808,Clas1)=0,ROW(Clas1)))))&amp;""</f>
        <v>#REF!</v>
      </c>
      <c r="AY808" s="43" t="e">
        <f t="array" aca="1" ref="AY808" ca="1">INDEX(ColClas1,MIN(IF(Tron1=$AT808,IF(COUNTIF($AV808:AX808,Clas1)=0,ROW(Clas1)))))&amp;""</f>
        <v>#REF!</v>
      </c>
      <c r="AZ808" s="43" t="e">
        <f t="array" aca="1" ref="AZ808" ca="1">INDEX(ColClas1,MIN(IF(Tron1=$AT808,IF(COUNTIF($AV808:AY808,Clas1)=0,ROW(Clas1)))))&amp;""</f>
        <v>#REF!</v>
      </c>
      <c r="BA808" s="43" t="e">
        <f t="array" aca="1" ref="BA808" ca="1">INDEX(ColClas1,MIN(IF(Tron1=$AT808,IF(COUNTIF($AV808:AZ808,Clas1)=0,ROW(Clas1)))))&amp;""</f>
        <v>#REF!</v>
      </c>
    </row>
    <row r="809" spans="1:53" x14ac:dyDescent="0.25">
      <c r="A809" s="35">
        <v>799</v>
      </c>
      <c r="B809" s="41" t="str">
        <f>IF(COUNTIF(C$11:C808,C809)=0,B808&amp;C809,B808)</f>
        <v/>
      </c>
      <c r="C809" s="116" t="str">
        <f t="shared" si="273"/>
        <v/>
      </c>
      <c r="D809" s="114"/>
      <c r="E809" s="3"/>
      <c r="F809" s="2" t="e">
        <f t="shared" si="268"/>
        <v>#REF!</v>
      </c>
      <c r="G809" s="2" t="e">
        <f t="shared" si="269"/>
        <v>#REF!</v>
      </c>
      <c r="H809" s="2" t="e">
        <f t="shared" si="270"/>
        <v>#REF!</v>
      </c>
      <c r="I809" s="4"/>
      <c r="J809" s="4"/>
      <c r="K809" s="4"/>
      <c r="L809" s="4"/>
      <c r="M809" s="4"/>
      <c r="N809" s="4"/>
      <c r="O809" s="4"/>
      <c r="P809" s="4"/>
      <c r="Q809" s="2" t="str">
        <f t="shared" si="274"/>
        <v/>
      </c>
      <c r="R809" s="2" t="str">
        <f t="shared" si="275"/>
        <v/>
      </c>
      <c r="S809" s="2" t="str">
        <f t="shared" si="276"/>
        <v/>
      </c>
      <c r="T809" s="2">
        <f t="shared" si="286"/>
        <v>0</v>
      </c>
      <c r="U809" s="2" t="str">
        <f t="shared" si="277"/>
        <v/>
      </c>
      <c r="V809" s="2" t="str">
        <f t="shared" si="278"/>
        <v/>
      </c>
      <c r="W809" s="2" t="str">
        <f t="shared" si="279"/>
        <v/>
      </c>
      <c r="X809" s="5" t="str">
        <f t="shared" si="285"/>
        <v/>
      </c>
      <c r="Y809" s="2" t="str">
        <f t="shared" si="280"/>
        <v/>
      </c>
      <c r="Z809" s="2" t="str">
        <f t="shared" si="281"/>
        <v/>
      </c>
      <c r="AA809" s="4"/>
      <c r="AB809" s="4"/>
      <c r="AC809" s="4"/>
      <c r="AD809" s="4"/>
      <c r="AE809" s="4"/>
      <c r="AF809" s="4"/>
      <c r="AG809" s="4"/>
      <c r="AH809" s="4"/>
      <c r="AI809" s="2" t="str">
        <f t="shared" si="287"/>
        <v/>
      </c>
      <c r="AJ809" s="2" t="str">
        <f t="shared" si="282"/>
        <v/>
      </c>
      <c r="AK809" s="6" t="e">
        <f>VLOOKUP(C809,#REF!,10,FALSE)</f>
        <v>#REF!</v>
      </c>
      <c r="AL809" s="4"/>
      <c r="AM809" s="2" t="str">
        <f t="shared" si="283"/>
        <v/>
      </c>
      <c r="AN809" s="2" t="str">
        <f t="shared" si="284"/>
        <v/>
      </c>
      <c r="AO809" s="7" t="e">
        <f t="shared" si="271"/>
        <v>#VALUE!</v>
      </c>
      <c r="AP809" s="117"/>
      <c r="AQ809" s="8" t="str">
        <f t="shared" si="272"/>
        <v/>
      </c>
      <c r="AR809" s="9"/>
      <c r="AS809" s="1" t="str">
        <f t="shared" si="288"/>
        <v/>
      </c>
      <c r="AT809" s="43" t="e">
        <f>#REF!</f>
        <v>#REF!</v>
      </c>
      <c r="AU809" s="43" t="str">
        <f t="shared" ca="1" si="289"/>
        <v/>
      </c>
      <c r="AW809" s="43" t="e">
        <f t="array" aca="1" ref="AW809" ca="1">INDEX(ColClas1,MIN(IF(Tron1=$AT809,IF(COUNTIF($AV809:AV809,Clas1)=0,ROW(Clas1)))))&amp;""</f>
        <v>#REF!</v>
      </c>
      <c r="AX809" s="43" t="e">
        <f t="array" aca="1" ref="AX809" ca="1">INDEX(ColClas1,MIN(IF(Tron1=$AT809,IF(COUNTIF($AV809:AW809,Clas1)=0,ROW(Clas1)))))&amp;""</f>
        <v>#REF!</v>
      </c>
      <c r="AY809" s="43" t="e">
        <f t="array" aca="1" ref="AY809" ca="1">INDEX(ColClas1,MIN(IF(Tron1=$AT809,IF(COUNTIF($AV809:AX809,Clas1)=0,ROW(Clas1)))))&amp;""</f>
        <v>#REF!</v>
      </c>
      <c r="AZ809" s="43" t="e">
        <f t="array" aca="1" ref="AZ809" ca="1">INDEX(ColClas1,MIN(IF(Tron1=$AT809,IF(COUNTIF($AV809:AY809,Clas1)=0,ROW(Clas1)))))&amp;""</f>
        <v>#REF!</v>
      </c>
      <c r="BA809" s="43" t="e">
        <f t="array" aca="1" ref="BA809" ca="1">INDEX(ColClas1,MIN(IF(Tron1=$AT809,IF(COUNTIF($AV809:AZ809,Clas1)=0,ROW(Clas1)))))&amp;""</f>
        <v>#REF!</v>
      </c>
    </row>
    <row r="810" spans="1:53" x14ac:dyDescent="0.25">
      <c r="A810" s="35">
        <v>800</v>
      </c>
      <c r="B810" s="41" t="str">
        <f>IF(COUNTIF(C$11:C809,C810)=0,B809&amp;C810,B809)</f>
        <v/>
      </c>
      <c r="C810" s="116" t="str">
        <f t="shared" si="273"/>
        <v/>
      </c>
      <c r="D810" s="114"/>
      <c r="E810" s="3"/>
      <c r="F810" s="2" t="e">
        <f t="shared" si="268"/>
        <v>#REF!</v>
      </c>
      <c r="G810" s="2" t="e">
        <f t="shared" si="269"/>
        <v>#REF!</v>
      </c>
      <c r="H810" s="2" t="e">
        <f t="shared" si="270"/>
        <v>#REF!</v>
      </c>
      <c r="I810" s="4"/>
      <c r="J810" s="4"/>
      <c r="K810" s="4"/>
      <c r="L810" s="4"/>
      <c r="M810" s="4"/>
      <c r="N810" s="4"/>
      <c r="O810" s="4"/>
      <c r="P810" s="4"/>
      <c r="Q810" s="2" t="str">
        <f t="shared" si="274"/>
        <v/>
      </c>
      <c r="R810" s="2" t="str">
        <f t="shared" si="275"/>
        <v/>
      </c>
      <c r="S810" s="2" t="str">
        <f t="shared" si="276"/>
        <v/>
      </c>
      <c r="T810" s="2">
        <f t="shared" si="286"/>
        <v>0</v>
      </c>
      <c r="U810" s="2" t="str">
        <f t="shared" si="277"/>
        <v/>
      </c>
      <c r="V810" s="2" t="str">
        <f t="shared" si="278"/>
        <v/>
      </c>
      <c r="W810" s="2" t="str">
        <f t="shared" si="279"/>
        <v/>
      </c>
      <c r="X810" s="5" t="str">
        <f t="shared" si="285"/>
        <v/>
      </c>
      <c r="Y810" s="2" t="str">
        <f t="shared" si="280"/>
        <v/>
      </c>
      <c r="Z810" s="2" t="str">
        <f t="shared" si="281"/>
        <v/>
      </c>
      <c r="AA810" s="4"/>
      <c r="AB810" s="4"/>
      <c r="AC810" s="4"/>
      <c r="AD810" s="4"/>
      <c r="AE810" s="4"/>
      <c r="AF810" s="4"/>
      <c r="AG810" s="4"/>
      <c r="AH810" s="4"/>
      <c r="AI810" s="2" t="str">
        <f t="shared" si="287"/>
        <v/>
      </c>
      <c r="AJ810" s="2" t="str">
        <f t="shared" si="282"/>
        <v/>
      </c>
      <c r="AK810" s="6" t="e">
        <f>VLOOKUP(C810,#REF!,10,FALSE)</f>
        <v>#REF!</v>
      </c>
      <c r="AL810" s="4"/>
      <c r="AM810" s="2" t="str">
        <f t="shared" si="283"/>
        <v/>
      </c>
      <c r="AN810" s="2" t="str">
        <f t="shared" si="284"/>
        <v/>
      </c>
      <c r="AO810" s="7" t="e">
        <f t="shared" si="271"/>
        <v>#VALUE!</v>
      </c>
      <c r="AP810" s="117"/>
      <c r="AQ810" s="8" t="str">
        <f t="shared" si="272"/>
        <v/>
      </c>
      <c r="AR810" s="9"/>
      <c r="AS810" s="1" t="str">
        <f t="shared" si="288"/>
        <v/>
      </c>
      <c r="AT810" s="43" t="e">
        <f>#REF!</f>
        <v>#REF!</v>
      </c>
      <c r="AU810" s="43" t="str">
        <f t="shared" ca="1" si="289"/>
        <v/>
      </c>
      <c r="AW810" s="43" t="e">
        <f t="array" aca="1" ref="AW810" ca="1">INDEX(ColClas1,MIN(IF(Tron1=$AT810,IF(COUNTIF($AV810:AV810,Clas1)=0,ROW(Clas1)))))&amp;""</f>
        <v>#REF!</v>
      </c>
      <c r="AX810" s="43" t="e">
        <f t="array" aca="1" ref="AX810" ca="1">INDEX(ColClas1,MIN(IF(Tron1=$AT810,IF(COUNTIF($AV810:AW810,Clas1)=0,ROW(Clas1)))))&amp;""</f>
        <v>#REF!</v>
      </c>
      <c r="AY810" s="43" t="e">
        <f t="array" aca="1" ref="AY810" ca="1">INDEX(ColClas1,MIN(IF(Tron1=$AT810,IF(COUNTIF($AV810:AX810,Clas1)=0,ROW(Clas1)))))&amp;""</f>
        <v>#REF!</v>
      </c>
      <c r="AZ810" s="43" t="e">
        <f t="array" aca="1" ref="AZ810" ca="1">INDEX(ColClas1,MIN(IF(Tron1=$AT810,IF(COUNTIF($AV810:AY810,Clas1)=0,ROW(Clas1)))))&amp;""</f>
        <v>#REF!</v>
      </c>
      <c r="BA810" s="43" t="e">
        <f t="array" aca="1" ref="BA810" ca="1">INDEX(ColClas1,MIN(IF(Tron1=$AT810,IF(COUNTIF($AV810:AZ810,Clas1)=0,ROW(Clas1)))))&amp;""</f>
        <v>#REF!</v>
      </c>
    </row>
    <row r="811" spans="1:53" x14ac:dyDescent="0.25">
      <c r="A811" s="35">
        <v>801</v>
      </c>
      <c r="B811" s="41" t="str">
        <f>IF(COUNTIF(C$11:C810,C811)=0,B810&amp;C811,B810)</f>
        <v/>
      </c>
      <c r="C811" s="116" t="str">
        <f t="shared" si="273"/>
        <v/>
      </c>
      <c r="D811" s="114"/>
      <c r="E811" s="3"/>
      <c r="F811" s="2" t="e">
        <f t="shared" si="268"/>
        <v>#REF!</v>
      </c>
      <c r="G811" s="2" t="e">
        <f t="shared" si="269"/>
        <v>#REF!</v>
      </c>
      <c r="H811" s="2" t="e">
        <f t="shared" si="270"/>
        <v>#REF!</v>
      </c>
      <c r="I811" s="4"/>
      <c r="J811" s="4"/>
      <c r="K811" s="4"/>
      <c r="L811" s="4"/>
      <c r="M811" s="4"/>
      <c r="N811" s="4"/>
      <c r="O811" s="4"/>
      <c r="P811" s="4"/>
      <c r="Q811" s="2" t="str">
        <f t="shared" si="274"/>
        <v/>
      </c>
      <c r="R811" s="2" t="str">
        <f t="shared" si="275"/>
        <v/>
      </c>
      <c r="S811" s="2" t="str">
        <f t="shared" si="276"/>
        <v/>
      </c>
      <c r="T811" s="2">
        <f t="shared" si="286"/>
        <v>0</v>
      </c>
      <c r="U811" s="2" t="str">
        <f t="shared" si="277"/>
        <v/>
      </c>
      <c r="V811" s="2" t="str">
        <f t="shared" si="278"/>
        <v/>
      </c>
      <c r="W811" s="2" t="str">
        <f t="shared" si="279"/>
        <v/>
      </c>
      <c r="X811" s="5" t="str">
        <f t="shared" si="285"/>
        <v/>
      </c>
      <c r="Y811" s="2" t="str">
        <f t="shared" si="280"/>
        <v/>
      </c>
      <c r="Z811" s="2" t="str">
        <f t="shared" si="281"/>
        <v/>
      </c>
      <c r="AA811" s="4"/>
      <c r="AB811" s="4"/>
      <c r="AC811" s="4"/>
      <c r="AD811" s="4"/>
      <c r="AE811" s="4"/>
      <c r="AF811" s="4"/>
      <c r="AG811" s="4"/>
      <c r="AH811" s="4"/>
      <c r="AI811" s="2" t="str">
        <f t="shared" si="287"/>
        <v/>
      </c>
      <c r="AJ811" s="2" t="str">
        <f t="shared" si="282"/>
        <v/>
      </c>
      <c r="AK811" s="6" t="e">
        <f>VLOOKUP(C811,#REF!,10,FALSE)</f>
        <v>#REF!</v>
      </c>
      <c r="AL811" s="4"/>
      <c r="AM811" s="2" t="str">
        <f t="shared" si="283"/>
        <v/>
      </c>
      <c r="AN811" s="2" t="str">
        <f t="shared" si="284"/>
        <v/>
      </c>
      <c r="AO811" s="7" t="e">
        <f t="shared" si="271"/>
        <v>#VALUE!</v>
      </c>
      <c r="AP811" s="117"/>
      <c r="AQ811" s="8" t="str">
        <f t="shared" si="272"/>
        <v/>
      </c>
      <c r="AR811" s="9"/>
      <c r="AS811" s="1" t="str">
        <f t="shared" si="288"/>
        <v/>
      </c>
      <c r="AT811" s="43" t="e">
        <f>#REF!</f>
        <v>#REF!</v>
      </c>
      <c r="AU811" s="43" t="str">
        <f t="shared" ca="1" si="289"/>
        <v/>
      </c>
      <c r="AW811" s="43" t="e">
        <f t="array" aca="1" ref="AW811" ca="1">INDEX(ColClas1,MIN(IF(Tron1=$AT811,IF(COUNTIF($AV811:AV811,Clas1)=0,ROW(Clas1)))))&amp;""</f>
        <v>#REF!</v>
      </c>
      <c r="AX811" s="43" t="e">
        <f t="array" aca="1" ref="AX811" ca="1">INDEX(ColClas1,MIN(IF(Tron1=$AT811,IF(COUNTIF($AV811:AW811,Clas1)=0,ROW(Clas1)))))&amp;""</f>
        <v>#REF!</v>
      </c>
      <c r="AY811" s="43" t="e">
        <f t="array" aca="1" ref="AY811" ca="1">INDEX(ColClas1,MIN(IF(Tron1=$AT811,IF(COUNTIF($AV811:AX811,Clas1)=0,ROW(Clas1)))))&amp;""</f>
        <v>#REF!</v>
      </c>
      <c r="AZ811" s="43" t="e">
        <f t="array" aca="1" ref="AZ811" ca="1">INDEX(ColClas1,MIN(IF(Tron1=$AT811,IF(COUNTIF($AV811:AY811,Clas1)=0,ROW(Clas1)))))&amp;""</f>
        <v>#REF!</v>
      </c>
      <c r="BA811" s="43" t="e">
        <f t="array" aca="1" ref="BA811" ca="1">INDEX(ColClas1,MIN(IF(Tron1=$AT811,IF(COUNTIF($AV811:AZ811,Clas1)=0,ROW(Clas1)))))&amp;""</f>
        <v>#REF!</v>
      </c>
    </row>
    <row r="812" spans="1:53" x14ac:dyDescent="0.25">
      <c r="A812" s="35">
        <v>802</v>
      </c>
      <c r="B812" s="41" t="str">
        <f>IF(COUNTIF(C$11:C811,C812)=0,B811&amp;C812,B811)</f>
        <v/>
      </c>
      <c r="C812" s="116" t="str">
        <f t="shared" si="273"/>
        <v/>
      </c>
      <c r="D812" s="114"/>
      <c r="E812" s="3"/>
      <c r="F812" s="2" t="e">
        <f t="shared" si="268"/>
        <v>#REF!</v>
      </c>
      <c r="G812" s="2" t="e">
        <f t="shared" si="269"/>
        <v>#REF!</v>
      </c>
      <c r="H812" s="2" t="e">
        <f t="shared" si="270"/>
        <v>#REF!</v>
      </c>
      <c r="I812" s="4"/>
      <c r="J812" s="4"/>
      <c r="K812" s="4"/>
      <c r="L812" s="4"/>
      <c r="M812" s="4"/>
      <c r="N812" s="4"/>
      <c r="O812" s="4"/>
      <c r="P812" s="4"/>
      <c r="Q812" s="2" t="str">
        <f t="shared" si="274"/>
        <v/>
      </c>
      <c r="R812" s="2" t="str">
        <f t="shared" si="275"/>
        <v/>
      </c>
      <c r="S812" s="2" t="str">
        <f t="shared" si="276"/>
        <v/>
      </c>
      <c r="T812" s="2">
        <f t="shared" si="286"/>
        <v>0</v>
      </c>
      <c r="U812" s="2" t="str">
        <f t="shared" si="277"/>
        <v/>
      </c>
      <c r="V812" s="2" t="str">
        <f t="shared" si="278"/>
        <v/>
      </c>
      <c r="W812" s="2" t="str">
        <f t="shared" si="279"/>
        <v/>
      </c>
      <c r="X812" s="5" t="str">
        <f t="shared" si="285"/>
        <v/>
      </c>
      <c r="Y812" s="2" t="str">
        <f t="shared" si="280"/>
        <v/>
      </c>
      <c r="Z812" s="2" t="str">
        <f t="shared" si="281"/>
        <v/>
      </c>
      <c r="AA812" s="4"/>
      <c r="AB812" s="4"/>
      <c r="AC812" s="4"/>
      <c r="AD812" s="4"/>
      <c r="AE812" s="4"/>
      <c r="AF812" s="4"/>
      <c r="AG812" s="4"/>
      <c r="AH812" s="4"/>
      <c r="AI812" s="2" t="str">
        <f t="shared" si="287"/>
        <v/>
      </c>
      <c r="AJ812" s="2" t="str">
        <f t="shared" si="282"/>
        <v/>
      </c>
      <c r="AK812" s="6" t="e">
        <f>VLOOKUP(C812,#REF!,10,FALSE)</f>
        <v>#REF!</v>
      </c>
      <c r="AL812" s="4"/>
      <c r="AM812" s="2" t="str">
        <f t="shared" si="283"/>
        <v/>
      </c>
      <c r="AN812" s="2" t="str">
        <f t="shared" si="284"/>
        <v/>
      </c>
      <c r="AO812" s="7" t="e">
        <f t="shared" si="271"/>
        <v>#VALUE!</v>
      </c>
      <c r="AP812" s="117"/>
      <c r="AQ812" s="8" t="str">
        <f t="shared" si="272"/>
        <v/>
      </c>
      <c r="AR812" s="9"/>
      <c r="AS812" s="1" t="str">
        <f t="shared" si="288"/>
        <v/>
      </c>
      <c r="AT812" s="43" t="e">
        <f>#REF!</f>
        <v>#REF!</v>
      </c>
      <c r="AU812" s="43" t="str">
        <f t="shared" ca="1" si="289"/>
        <v/>
      </c>
      <c r="AW812" s="43" t="e">
        <f t="array" aca="1" ref="AW812" ca="1">INDEX(ColClas1,MIN(IF(Tron1=$AT812,IF(COUNTIF($AV812:AV812,Clas1)=0,ROW(Clas1)))))&amp;""</f>
        <v>#REF!</v>
      </c>
      <c r="AX812" s="43" t="e">
        <f t="array" aca="1" ref="AX812" ca="1">INDEX(ColClas1,MIN(IF(Tron1=$AT812,IF(COUNTIF($AV812:AW812,Clas1)=0,ROW(Clas1)))))&amp;""</f>
        <v>#REF!</v>
      </c>
      <c r="AY812" s="43" t="e">
        <f t="array" aca="1" ref="AY812" ca="1">INDEX(ColClas1,MIN(IF(Tron1=$AT812,IF(COUNTIF($AV812:AX812,Clas1)=0,ROW(Clas1)))))&amp;""</f>
        <v>#REF!</v>
      </c>
      <c r="AZ812" s="43" t="e">
        <f t="array" aca="1" ref="AZ812" ca="1">INDEX(ColClas1,MIN(IF(Tron1=$AT812,IF(COUNTIF($AV812:AY812,Clas1)=0,ROW(Clas1)))))&amp;""</f>
        <v>#REF!</v>
      </c>
      <c r="BA812" s="43" t="e">
        <f t="array" aca="1" ref="BA812" ca="1">INDEX(ColClas1,MIN(IF(Tron1=$AT812,IF(COUNTIF($AV812:AZ812,Clas1)=0,ROW(Clas1)))))&amp;""</f>
        <v>#REF!</v>
      </c>
    </row>
    <row r="813" spans="1:53" x14ac:dyDescent="0.25">
      <c r="A813" s="35">
        <v>803</v>
      </c>
      <c r="B813" s="41" t="str">
        <f>IF(COUNTIF(C$11:C812,C813)=0,B812&amp;C813,B812)</f>
        <v/>
      </c>
      <c r="C813" s="116" t="str">
        <f t="shared" si="273"/>
        <v/>
      </c>
      <c r="D813" s="114"/>
      <c r="E813" s="3"/>
      <c r="F813" s="2" t="e">
        <f t="shared" si="268"/>
        <v>#REF!</v>
      </c>
      <c r="G813" s="2" t="e">
        <f t="shared" si="269"/>
        <v>#REF!</v>
      </c>
      <c r="H813" s="2" t="e">
        <f t="shared" si="270"/>
        <v>#REF!</v>
      </c>
      <c r="I813" s="4"/>
      <c r="J813" s="4"/>
      <c r="K813" s="4"/>
      <c r="L813" s="4"/>
      <c r="M813" s="4"/>
      <c r="N813" s="4"/>
      <c r="O813" s="4"/>
      <c r="P813" s="4"/>
      <c r="Q813" s="2" t="str">
        <f t="shared" si="274"/>
        <v/>
      </c>
      <c r="R813" s="2" t="str">
        <f t="shared" si="275"/>
        <v/>
      </c>
      <c r="S813" s="2" t="str">
        <f t="shared" si="276"/>
        <v/>
      </c>
      <c r="T813" s="2">
        <f t="shared" si="286"/>
        <v>0</v>
      </c>
      <c r="U813" s="2" t="str">
        <f t="shared" si="277"/>
        <v/>
      </c>
      <c r="V813" s="2" t="str">
        <f t="shared" si="278"/>
        <v/>
      </c>
      <c r="W813" s="2" t="str">
        <f t="shared" si="279"/>
        <v/>
      </c>
      <c r="X813" s="5" t="str">
        <f t="shared" si="285"/>
        <v/>
      </c>
      <c r="Y813" s="2" t="str">
        <f t="shared" si="280"/>
        <v/>
      </c>
      <c r="Z813" s="2" t="str">
        <f t="shared" si="281"/>
        <v/>
      </c>
      <c r="AA813" s="4"/>
      <c r="AB813" s="4"/>
      <c r="AC813" s="4"/>
      <c r="AD813" s="4"/>
      <c r="AE813" s="4"/>
      <c r="AF813" s="4"/>
      <c r="AG813" s="4"/>
      <c r="AH813" s="4"/>
      <c r="AI813" s="2" t="str">
        <f t="shared" si="287"/>
        <v/>
      </c>
      <c r="AJ813" s="2" t="str">
        <f t="shared" si="282"/>
        <v/>
      </c>
      <c r="AK813" s="6" t="e">
        <f>VLOOKUP(C813,#REF!,10,FALSE)</f>
        <v>#REF!</v>
      </c>
      <c r="AL813" s="4"/>
      <c r="AM813" s="2" t="str">
        <f t="shared" si="283"/>
        <v/>
      </c>
      <c r="AN813" s="2" t="str">
        <f t="shared" si="284"/>
        <v/>
      </c>
      <c r="AO813" s="7" t="e">
        <f t="shared" si="271"/>
        <v>#VALUE!</v>
      </c>
      <c r="AP813" s="117"/>
      <c r="AQ813" s="8" t="str">
        <f t="shared" si="272"/>
        <v/>
      </c>
      <c r="AR813" s="9"/>
      <c r="AS813" s="1" t="str">
        <f t="shared" si="288"/>
        <v/>
      </c>
      <c r="AT813" s="43" t="e">
        <f>#REF!</f>
        <v>#REF!</v>
      </c>
      <c r="AU813" s="43" t="str">
        <f t="shared" ca="1" si="289"/>
        <v/>
      </c>
      <c r="AW813" s="43" t="e">
        <f t="array" aca="1" ref="AW813" ca="1">INDEX(ColClas1,MIN(IF(Tron1=$AT813,IF(COUNTIF($AV813:AV813,Clas1)=0,ROW(Clas1)))))&amp;""</f>
        <v>#REF!</v>
      </c>
      <c r="AX813" s="43" t="e">
        <f t="array" aca="1" ref="AX813" ca="1">INDEX(ColClas1,MIN(IF(Tron1=$AT813,IF(COUNTIF($AV813:AW813,Clas1)=0,ROW(Clas1)))))&amp;""</f>
        <v>#REF!</v>
      </c>
      <c r="AY813" s="43" t="e">
        <f t="array" aca="1" ref="AY813" ca="1">INDEX(ColClas1,MIN(IF(Tron1=$AT813,IF(COUNTIF($AV813:AX813,Clas1)=0,ROW(Clas1)))))&amp;""</f>
        <v>#REF!</v>
      </c>
      <c r="AZ813" s="43" t="e">
        <f t="array" aca="1" ref="AZ813" ca="1">INDEX(ColClas1,MIN(IF(Tron1=$AT813,IF(COUNTIF($AV813:AY813,Clas1)=0,ROW(Clas1)))))&amp;""</f>
        <v>#REF!</v>
      </c>
      <c r="BA813" s="43" t="e">
        <f t="array" aca="1" ref="BA813" ca="1">INDEX(ColClas1,MIN(IF(Tron1=$AT813,IF(COUNTIF($AV813:AZ813,Clas1)=0,ROW(Clas1)))))&amp;""</f>
        <v>#REF!</v>
      </c>
    </row>
    <row r="814" spans="1:53" x14ac:dyDescent="0.25">
      <c r="A814" s="35">
        <v>804</v>
      </c>
      <c r="B814" s="41" t="str">
        <f>IF(COUNTIF(C$11:C813,C814)=0,B813&amp;C814,B813)</f>
        <v/>
      </c>
      <c r="C814" s="116" t="str">
        <f t="shared" si="273"/>
        <v/>
      </c>
      <c r="D814" s="114"/>
      <c r="E814" s="3"/>
      <c r="F814" s="2" t="e">
        <f t="shared" si="268"/>
        <v>#REF!</v>
      </c>
      <c r="G814" s="2" t="e">
        <f t="shared" si="269"/>
        <v>#REF!</v>
      </c>
      <c r="H814" s="2" t="e">
        <f t="shared" si="270"/>
        <v>#REF!</v>
      </c>
      <c r="I814" s="4"/>
      <c r="J814" s="4"/>
      <c r="K814" s="4"/>
      <c r="L814" s="4"/>
      <c r="M814" s="4"/>
      <c r="N814" s="4"/>
      <c r="O814" s="4"/>
      <c r="P814" s="4"/>
      <c r="Q814" s="2" t="str">
        <f t="shared" si="274"/>
        <v/>
      </c>
      <c r="R814" s="2" t="str">
        <f t="shared" si="275"/>
        <v/>
      </c>
      <c r="S814" s="2" t="str">
        <f t="shared" si="276"/>
        <v/>
      </c>
      <c r="T814" s="2">
        <f t="shared" si="286"/>
        <v>0</v>
      </c>
      <c r="U814" s="2" t="str">
        <f t="shared" si="277"/>
        <v/>
      </c>
      <c r="V814" s="2" t="str">
        <f t="shared" si="278"/>
        <v/>
      </c>
      <c r="W814" s="2" t="str">
        <f t="shared" si="279"/>
        <v/>
      </c>
      <c r="X814" s="5" t="str">
        <f t="shared" si="285"/>
        <v/>
      </c>
      <c r="Y814" s="2" t="str">
        <f t="shared" si="280"/>
        <v/>
      </c>
      <c r="Z814" s="2" t="str">
        <f t="shared" si="281"/>
        <v/>
      </c>
      <c r="AA814" s="4"/>
      <c r="AB814" s="4"/>
      <c r="AC814" s="4"/>
      <c r="AD814" s="4"/>
      <c r="AE814" s="4"/>
      <c r="AF814" s="4"/>
      <c r="AG814" s="4"/>
      <c r="AH814" s="4"/>
      <c r="AI814" s="2" t="str">
        <f t="shared" si="287"/>
        <v/>
      </c>
      <c r="AJ814" s="2" t="str">
        <f t="shared" si="282"/>
        <v/>
      </c>
      <c r="AK814" s="6" t="e">
        <f>VLOOKUP(C814,#REF!,10,FALSE)</f>
        <v>#REF!</v>
      </c>
      <c r="AL814" s="4"/>
      <c r="AM814" s="2" t="str">
        <f t="shared" si="283"/>
        <v/>
      </c>
      <c r="AN814" s="2" t="str">
        <f t="shared" si="284"/>
        <v/>
      </c>
      <c r="AO814" s="7" t="e">
        <f t="shared" si="271"/>
        <v>#VALUE!</v>
      </c>
      <c r="AP814" s="117"/>
      <c r="AQ814" s="8" t="str">
        <f t="shared" si="272"/>
        <v/>
      </c>
      <c r="AR814" s="9"/>
      <c r="AS814" s="1" t="str">
        <f t="shared" si="288"/>
        <v/>
      </c>
      <c r="AT814" s="43" t="e">
        <f>#REF!</f>
        <v>#REF!</v>
      </c>
      <c r="AU814" s="43" t="str">
        <f t="shared" ca="1" si="289"/>
        <v/>
      </c>
      <c r="AW814" s="43" t="e">
        <f t="array" aca="1" ref="AW814" ca="1">INDEX(ColClas1,MIN(IF(Tron1=$AT814,IF(COUNTIF($AV814:AV814,Clas1)=0,ROW(Clas1)))))&amp;""</f>
        <v>#REF!</v>
      </c>
      <c r="AX814" s="43" t="e">
        <f t="array" aca="1" ref="AX814" ca="1">INDEX(ColClas1,MIN(IF(Tron1=$AT814,IF(COUNTIF($AV814:AW814,Clas1)=0,ROW(Clas1)))))&amp;""</f>
        <v>#REF!</v>
      </c>
      <c r="AY814" s="43" t="e">
        <f t="array" aca="1" ref="AY814" ca="1">INDEX(ColClas1,MIN(IF(Tron1=$AT814,IF(COUNTIF($AV814:AX814,Clas1)=0,ROW(Clas1)))))&amp;""</f>
        <v>#REF!</v>
      </c>
      <c r="AZ814" s="43" t="e">
        <f t="array" aca="1" ref="AZ814" ca="1">INDEX(ColClas1,MIN(IF(Tron1=$AT814,IF(COUNTIF($AV814:AY814,Clas1)=0,ROW(Clas1)))))&amp;""</f>
        <v>#REF!</v>
      </c>
      <c r="BA814" s="43" t="e">
        <f t="array" aca="1" ref="BA814" ca="1">INDEX(ColClas1,MIN(IF(Tron1=$AT814,IF(COUNTIF($AV814:AZ814,Clas1)=0,ROW(Clas1)))))&amp;""</f>
        <v>#REF!</v>
      </c>
    </row>
    <row r="815" spans="1:53" x14ac:dyDescent="0.25">
      <c r="A815" s="35">
        <v>805</v>
      </c>
      <c r="B815" s="41" t="str">
        <f>IF(COUNTIF(C$11:C814,C815)=0,B814&amp;C815,B814)</f>
        <v/>
      </c>
      <c r="C815" s="116" t="str">
        <f t="shared" si="273"/>
        <v/>
      </c>
      <c r="D815" s="114"/>
      <c r="E815" s="3"/>
      <c r="F815" s="2" t="e">
        <f t="shared" si="268"/>
        <v>#REF!</v>
      </c>
      <c r="G815" s="2" t="e">
        <f t="shared" si="269"/>
        <v>#REF!</v>
      </c>
      <c r="H815" s="2" t="e">
        <f t="shared" si="270"/>
        <v>#REF!</v>
      </c>
      <c r="I815" s="4"/>
      <c r="J815" s="4"/>
      <c r="K815" s="4"/>
      <c r="L815" s="4"/>
      <c r="M815" s="4"/>
      <c r="N815" s="4"/>
      <c r="O815" s="4"/>
      <c r="P815" s="4"/>
      <c r="Q815" s="2" t="str">
        <f t="shared" si="274"/>
        <v/>
      </c>
      <c r="R815" s="2" t="str">
        <f t="shared" si="275"/>
        <v/>
      </c>
      <c r="S815" s="2" t="str">
        <f t="shared" si="276"/>
        <v/>
      </c>
      <c r="T815" s="2">
        <f t="shared" si="286"/>
        <v>0</v>
      </c>
      <c r="U815" s="2" t="str">
        <f t="shared" si="277"/>
        <v/>
      </c>
      <c r="V815" s="2" t="str">
        <f t="shared" si="278"/>
        <v/>
      </c>
      <c r="W815" s="2" t="str">
        <f t="shared" si="279"/>
        <v/>
      </c>
      <c r="X815" s="5" t="str">
        <f t="shared" si="285"/>
        <v/>
      </c>
      <c r="Y815" s="2" t="str">
        <f t="shared" si="280"/>
        <v/>
      </c>
      <c r="Z815" s="2" t="str">
        <f t="shared" si="281"/>
        <v/>
      </c>
      <c r="AA815" s="4"/>
      <c r="AB815" s="4"/>
      <c r="AC815" s="4"/>
      <c r="AD815" s="4"/>
      <c r="AE815" s="4"/>
      <c r="AF815" s="4"/>
      <c r="AG815" s="4"/>
      <c r="AH815" s="4"/>
      <c r="AI815" s="2" t="str">
        <f t="shared" si="287"/>
        <v/>
      </c>
      <c r="AJ815" s="2" t="str">
        <f t="shared" si="282"/>
        <v/>
      </c>
      <c r="AK815" s="6" t="e">
        <f>VLOOKUP(C815,#REF!,10,FALSE)</f>
        <v>#REF!</v>
      </c>
      <c r="AL815" s="4"/>
      <c r="AM815" s="2" t="str">
        <f t="shared" si="283"/>
        <v/>
      </c>
      <c r="AN815" s="2" t="str">
        <f t="shared" si="284"/>
        <v/>
      </c>
      <c r="AO815" s="7" t="e">
        <f t="shared" si="271"/>
        <v>#VALUE!</v>
      </c>
      <c r="AP815" s="117"/>
      <c r="AQ815" s="8" t="str">
        <f t="shared" si="272"/>
        <v/>
      </c>
      <c r="AR815" s="9"/>
      <c r="AS815" s="1" t="str">
        <f t="shared" si="288"/>
        <v/>
      </c>
      <c r="AT815" s="43" t="e">
        <f>#REF!</f>
        <v>#REF!</v>
      </c>
      <c r="AU815" s="43" t="str">
        <f t="shared" ca="1" si="289"/>
        <v/>
      </c>
      <c r="AW815" s="43" t="e">
        <f t="array" aca="1" ref="AW815" ca="1">INDEX(ColClas1,MIN(IF(Tron1=$AT815,IF(COUNTIF($AV815:AV815,Clas1)=0,ROW(Clas1)))))&amp;""</f>
        <v>#REF!</v>
      </c>
      <c r="AX815" s="43" t="e">
        <f t="array" aca="1" ref="AX815" ca="1">INDEX(ColClas1,MIN(IF(Tron1=$AT815,IF(COUNTIF($AV815:AW815,Clas1)=0,ROW(Clas1)))))&amp;""</f>
        <v>#REF!</v>
      </c>
      <c r="AY815" s="43" t="e">
        <f t="array" aca="1" ref="AY815" ca="1">INDEX(ColClas1,MIN(IF(Tron1=$AT815,IF(COUNTIF($AV815:AX815,Clas1)=0,ROW(Clas1)))))&amp;""</f>
        <v>#REF!</v>
      </c>
      <c r="AZ815" s="43" t="e">
        <f t="array" aca="1" ref="AZ815" ca="1">INDEX(ColClas1,MIN(IF(Tron1=$AT815,IF(COUNTIF($AV815:AY815,Clas1)=0,ROW(Clas1)))))&amp;""</f>
        <v>#REF!</v>
      </c>
      <c r="BA815" s="43" t="e">
        <f t="array" aca="1" ref="BA815" ca="1">INDEX(ColClas1,MIN(IF(Tron1=$AT815,IF(COUNTIF($AV815:AZ815,Clas1)=0,ROW(Clas1)))))&amp;""</f>
        <v>#REF!</v>
      </c>
    </row>
    <row r="816" spans="1:53" x14ac:dyDescent="0.25">
      <c r="A816" s="35">
        <v>806</v>
      </c>
      <c r="B816" s="41" t="str">
        <f>IF(COUNTIF(C$11:C815,C816)=0,B815&amp;C816,B815)</f>
        <v/>
      </c>
      <c r="C816" s="116" t="str">
        <f t="shared" si="273"/>
        <v/>
      </c>
      <c r="D816" s="114"/>
      <c r="E816" s="3"/>
      <c r="F816" s="2" t="e">
        <f t="shared" si="268"/>
        <v>#REF!</v>
      </c>
      <c r="G816" s="2" t="e">
        <f t="shared" si="269"/>
        <v>#REF!</v>
      </c>
      <c r="H816" s="2" t="e">
        <f t="shared" si="270"/>
        <v>#REF!</v>
      </c>
      <c r="I816" s="4"/>
      <c r="J816" s="4"/>
      <c r="K816" s="4"/>
      <c r="L816" s="4"/>
      <c r="M816" s="4"/>
      <c r="N816" s="4"/>
      <c r="O816" s="4"/>
      <c r="P816" s="4"/>
      <c r="Q816" s="2" t="str">
        <f t="shared" si="274"/>
        <v/>
      </c>
      <c r="R816" s="2" t="str">
        <f t="shared" si="275"/>
        <v/>
      </c>
      <c r="S816" s="2" t="str">
        <f t="shared" si="276"/>
        <v/>
      </c>
      <c r="T816" s="2">
        <f t="shared" si="286"/>
        <v>0</v>
      </c>
      <c r="U816" s="2" t="str">
        <f t="shared" si="277"/>
        <v/>
      </c>
      <c r="V816" s="2" t="str">
        <f t="shared" si="278"/>
        <v/>
      </c>
      <c r="W816" s="2" t="str">
        <f t="shared" si="279"/>
        <v/>
      </c>
      <c r="X816" s="5" t="str">
        <f t="shared" si="285"/>
        <v/>
      </c>
      <c r="Y816" s="2" t="str">
        <f t="shared" si="280"/>
        <v/>
      </c>
      <c r="Z816" s="2" t="str">
        <f t="shared" si="281"/>
        <v/>
      </c>
      <c r="AA816" s="4"/>
      <c r="AB816" s="4"/>
      <c r="AC816" s="4"/>
      <c r="AD816" s="4"/>
      <c r="AE816" s="4"/>
      <c r="AF816" s="4"/>
      <c r="AG816" s="4"/>
      <c r="AH816" s="4"/>
      <c r="AI816" s="2" t="str">
        <f t="shared" si="287"/>
        <v/>
      </c>
      <c r="AJ816" s="2" t="str">
        <f t="shared" si="282"/>
        <v/>
      </c>
      <c r="AK816" s="6" t="e">
        <f>VLOOKUP(C816,#REF!,10,FALSE)</f>
        <v>#REF!</v>
      </c>
      <c r="AL816" s="4"/>
      <c r="AM816" s="2" t="str">
        <f t="shared" si="283"/>
        <v/>
      </c>
      <c r="AN816" s="2" t="str">
        <f t="shared" si="284"/>
        <v/>
      </c>
      <c r="AO816" s="7" t="e">
        <f t="shared" si="271"/>
        <v>#VALUE!</v>
      </c>
      <c r="AP816" s="117"/>
      <c r="AQ816" s="8" t="str">
        <f t="shared" si="272"/>
        <v/>
      </c>
      <c r="AR816" s="9"/>
      <c r="AS816" s="1" t="str">
        <f t="shared" si="288"/>
        <v/>
      </c>
      <c r="AT816" s="43" t="e">
        <f>#REF!</f>
        <v>#REF!</v>
      </c>
      <c r="AU816" s="43" t="str">
        <f t="shared" ca="1" si="289"/>
        <v/>
      </c>
      <c r="AW816" s="43" t="e">
        <f t="array" aca="1" ref="AW816" ca="1">INDEX(ColClas1,MIN(IF(Tron1=$AT816,IF(COUNTIF($AV816:AV816,Clas1)=0,ROW(Clas1)))))&amp;""</f>
        <v>#REF!</v>
      </c>
      <c r="AX816" s="43" t="e">
        <f t="array" aca="1" ref="AX816" ca="1">INDEX(ColClas1,MIN(IF(Tron1=$AT816,IF(COUNTIF($AV816:AW816,Clas1)=0,ROW(Clas1)))))&amp;""</f>
        <v>#REF!</v>
      </c>
      <c r="AY816" s="43" t="e">
        <f t="array" aca="1" ref="AY816" ca="1">INDEX(ColClas1,MIN(IF(Tron1=$AT816,IF(COUNTIF($AV816:AX816,Clas1)=0,ROW(Clas1)))))&amp;""</f>
        <v>#REF!</v>
      </c>
      <c r="AZ816" s="43" t="e">
        <f t="array" aca="1" ref="AZ816" ca="1">INDEX(ColClas1,MIN(IF(Tron1=$AT816,IF(COUNTIF($AV816:AY816,Clas1)=0,ROW(Clas1)))))&amp;""</f>
        <v>#REF!</v>
      </c>
      <c r="BA816" s="43" t="e">
        <f t="array" aca="1" ref="BA816" ca="1">INDEX(ColClas1,MIN(IF(Tron1=$AT816,IF(COUNTIF($AV816:AZ816,Clas1)=0,ROW(Clas1)))))&amp;""</f>
        <v>#REF!</v>
      </c>
    </row>
    <row r="817" spans="1:53" x14ac:dyDescent="0.25">
      <c r="A817" s="35">
        <v>807</v>
      </c>
      <c r="B817" s="41" t="str">
        <f>IF(COUNTIF(C$11:C816,C817)=0,B816&amp;C817,B816)</f>
        <v/>
      </c>
      <c r="C817" s="116" t="str">
        <f t="shared" si="273"/>
        <v/>
      </c>
      <c r="D817" s="114"/>
      <c r="E817" s="3"/>
      <c r="F817" s="2" t="e">
        <f t="shared" si="268"/>
        <v>#REF!</v>
      </c>
      <c r="G817" s="2" t="e">
        <f t="shared" si="269"/>
        <v>#REF!</v>
      </c>
      <c r="H817" s="2" t="e">
        <f t="shared" si="270"/>
        <v>#REF!</v>
      </c>
      <c r="I817" s="4"/>
      <c r="J817" s="4"/>
      <c r="K817" s="4"/>
      <c r="L817" s="4"/>
      <c r="M817" s="4"/>
      <c r="N817" s="4"/>
      <c r="O817" s="4"/>
      <c r="P817" s="4"/>
      <c r="Q817" s="2" t="str">
        <f t="shared" si="274"/>
        <v/>
      </c>
      <c r="R817" s="2" t="str">
        <f t="shared" si="275"/>
        <v/>
      </c>
      <c r="S817" s="2" t="str">
        <f t="shared" si="276"/>
        <v/>
      </c>
      <c r="T817" s="2">
        <f t="shared" si="286"/>
        <v>0</v>
      </c>
      <c r="U817" s="2" t="str">
        <f t="shared" si="277"/>
        <v/>
      </c>
      <c r="V817" s="2" t="str">
        <f t="shared" si="278"/>
        <v/>
      </c>
      <c r="W817" s="2" t="str">
        <f t="shared" si="279"/>
        <v/>
      </c>
      <c r="X817" s="5" t="str">
        <f t="shared" si="285"/>
        <v/>
      </c>
      <c r="Y817" s="2" t="str">
        <f t="shared" si="280"/>
        <v/>
      </c>
      <c r="Z817" s="2" t="str">
        <f t="shared" si="281"/>
        <v/>
      </c>
      <c r="AA817" s="4"/>
      <c r="AB817" s="4"/>
      <c r="AC817" s="4"/>
      <c r="AD817" s="4"/>
      <c r="AE817" s="4"/>
      <c r="AF817" s="4"/>
      <c r="AG817" s="4"/>
      <c r="AH817" s="4"/>
      <c r="AI817" s="2" t="str">
        <f t="shared" si="287"/>
        <v/>
      </c>
      <c r="AJ817" s="2" t="str">
        <f t="shared" si="282"/>
        <v/>
      </c>
      <c r="AK817" s="6" t="e">
        <f>VLOOKUP(C817,#REF!,10,FALSE)</f>
        <v>#REF!</v>
      </c>
      <c r="AL817" s="4"/>
      <c r="AM817" s="2" t="str">
        <f t="shared" si="283"/>
        <v/>
      </c>
      <c r="AN817" s="2" t="str">
        <f t="shared" si="284"/>
        <v/>
      </c>
      <c r="AO817" s="7" t="e">
        <f t="shared" si="271"/>
        <v>#VALUE!</v>
      </c>
      <c r="AP817" s="117"/>
      <c r="AQ817" s="8" t="str">
        <f t="shared" si="272"/>
        <v/>
      </c>
      <c r="AR817" s="9"/>
      <c r="AS817" s="1" t="str">
        <f t="shared" si="288"/>
        <v/>
      </c>
      <c r="AT817" s="43" t="e">
        <f>#REF!</f>
        <v>#REF!</v>
      </c>
      <c r="AU817" s="43" t="str">
        <f t="shared" ca="1" si="289"/>
        <v/>
      </c>
      <c r="AW817" s="43" t="e">
        <f t="array" aca="1" ref="AW817" ca="1">INDEX(ColClas1,MIN(IF(Tron1=$AT817,IF(COUNTIF($AV817:AV817,Clas1)=0,ROW(Clas1)))))&amp;""</f>
        <v>#REF!</v>
      </c>
      <c r="AX817" s="43" t="e">
        <f t="array" aca="1" ref="AX817" ca="1">INDEX(ColClas1,MIN(IF(Tron1=$AT817,IF(COUNTIF($AV817:AW817,Clas1)=0,ROW(Clas1)))))&amp;""</f>
        <v>#REF!</v>
      </c>
      <c r="AY817" s="43" t="e">
        <f t="array" aca="1" ref="AY817" ca="1">INDEX(ColClas1,MIN(IF(Tron1=$AT817,IF(COUNTIF($AV817:AX817,Clas1)=0,ROW(Clas1)))))&amp;""</f>
        <v>#REF!</v>
      </c>
      <c r="AZ817" s="43" t="e">
        <f t="array" aca="1" ref="AZ817" ca="1">INDEX(ColClas1,MIN(IF(Tron1=$AT817,IF(COUNTIF($AV817:AY817,Clas1)=0,ROW(Clas1)))))&amp;""</f>
        <v>#REF!</v>
      </c>
      <c r="BA817" s="43" t="e">
        <f t="array" aca="1" ref="BA817" ca="1">INDEX(ColClas1,MIN(IF(Tron1=$AT817,IF(COUNTIF($AV817:AZ817,Clas1)=0,ROW(Clas1)))))&amp;""</f>
        <v>#REF!</v>
      </c>
    </row>
    <row r="818" spans="1:53" x14ac:dyDescent="0.25">
      <c r="A818" s="35">
        <v>808</v>
      </c>
      <c r="B818" s="41" t="str">
        <f>IF(COUNTIF(C$11:C817,C818)=0,B817&amp;C818,B817)</f>
        <v/>
      </c>
      <c r="C818" s="116" t="str">
        <f t="shared" si="273"/>
        <v/>
      </c>
      <c r="D818" s="114"/>
      <c r="E818" s="3"/>
      <c r="F818" s="2" t="e">
        <f t="shared" si="268"/>
        <v>#REF!</v>
      </c>
      <c r="G818" s="2" t="e">
        <f t="shared" si="269"/>
        <v>#REF!</v>
      </c>
      <c r="H818" s="2" t="e">
        <f t="shared" si="270"/>
        <v>#REF!</v>
      </c>
      <c r="I818" s="4"/>
      <c r="J818" s="4"/>
      <c r="K818" s="4"/>
      <c r="L818" s="4"/>
      <c r="M818" s="4"/>
      <c r="N818" s="4"/>
      <c r="O818" s="4"/>
      <c r="P818" s="4"/>
      <c r="Q818" s="2" t="str">
        <f t="shared" si="274"/>
        <v/>
      </c>
      <c r="R818" s="2" t="str">
        <f t="shared" si="275"/>
        <v/>
      </c>
      <c r="S818" s="2" t="str">
        <f t="shared" si="276"/>
        <v/>
      </c>
      <c r="T818" s="2">
        <f t="shared" si="286"/>
        <v>0</v>
      </c>
      <c r="U818" s="2" t="str">
        <f t="shared" si="277"/>
        <v/>
      </c>
      <c r="V818" s="2" t="str">
        <f t="shared" si="278"/>
        <v/>
      </c>
      <c r="W818" s="2" t="str">
        <f t="shared" si="279"/>
        <v/>
      </c>
      <c r="X818" s="5" t="str">
        <f t="shared" si="285"/>
        <v/>
      </c>
      <c r="Y818" s="2" t="str">
        <f t="shared" si="280"/>
        <v/>
      </c>
      <c r="Z818" s="2" t="str">
        <f t="shared" si="281"/>
        <v/>
      </c>
      <c r="AA818" s="4"/>
      <c r="AB818" s="4"/>
      <c r="AC818" s="4"/>
      <c r="AD818" s="4"/>
      <c r="AE818" s="4"/>
      <c r="AF818" s="4"/>
      <c r="AG818" s="4"/>
      <c r="AH818" s="4"/>
      <c r="AI818" s="2" t="str">
        <f t="shared" si="287"/>
        <v/>
      </c>
      <c r="AJ818" s="2" t="str">
        <f t="shared" si="282"/>
        <v/>
      </c>
      <c r="AK818" s="6" t="e">
        <f>VLOOKUP(C818,#REF!,10,FALSE)</f>
        <v>#REF!</v>
      </c>
      <c r="AL818" s="4"/>
      <c r="AM818" s="2" t="str">
        <f t="shared" si="283"/>
        <v/>
      </c>
      <c r="AN818" s="2" t="str">
        <f t="shared" si="284"/>
        <v/>
      </c>
      <c r="AO818" s="7" t="e">
        <f t="shared" si="271"/>
        <v>#VALUE!</v>
      </c>
      <c r="AP818" s="117"/>
      <c r="AQ818" s="8" t="str">
        <f t="shared" si="272"/>
        <v/>
      </c>
      <c r="AR818" s="9"/>
      <c r="AS818" s="1" t="str">
        <f t="shared" si="288"/>
        <v/>
      </c>
      <c r="AT818" s="43" t="e">
        <f>#REF!</f>
        <v>#REF!</v>
      </c>
      <c r="AU818" s="43" t="str">
        <f t="shared" ca="1" si="289"/>
        <v/>
      </c>
      <c r="AW818" s="43" t="e">
        <f t="array" aca="1" ref="AW818" ca="1">INDEX(ColClas1,MIN(IF(Tron1=$AT818,IF(COUNTIF($AV818:AV818,Clas1)=0,ROW(Clas1)))))&amp;""</f>
        <v>#REF!</v>
      </c>
      <c r="AX818" s="43" t="e">
        <f t="array" aca="1" ref="AX818" ca="1">INDEX(ColClas1,MIN(IF(Tron1=$AT818,IF(COUNTIF($AV818:AW818,Clas1)=0,ROW(Clas1)))))&amp;""</f>
        <v>#REF!</v>
      </c>
      <c r="AY818" s="43" t="e">
        <f t="array" aca="1" ref="AY818" ca="1">INDEX(ColClas1,MIN(IF(Tron1=$AT818,IF(COUNTIF($AV818:AX818,Clas1)=0,ROW(Clas1)))))&amp;""</f>
        <v>#REF!</v>
      </c>
      <c r="AZ818" s="43" t="e">
        <f t="array" aca="1" ref="AZ818" ca="1">INDEX(ColClas1,MIN(IF(Tron1=$AT818,IF(COUNTIF($AV818:AY818,Clas1)=0,ROW(Clas1)))))&amp;""</f>
        <v>#REF!</v>
      </c>
      <c r="BA818" s="43" t="e">
        <f t="array" aca="1" ref="BA818" ca="1">INDEX(ColClas1,MIN(IF(Tron1=$AT818,IF(COUNTIF($AV818:AZ818,Clas1)=0,ROW(Clas1)))))&amp;""</f>
        <v>#REF!</v>
      </c>
    </row>
    <row r="819" spans="1:53" x14ac:dyDescent="0.25">
      <c r="A819" s="35">
        <v>809</v>
      </c>
      <c r="B819" s="41" t="str">
        <f>IF(COUNTIF(C$11:C818,C819)=0,B818&amp;C819,B818)</f>
        <v/>
      </c>
      <c r="C819" s="116" t="str">
        <f t="shared" si="273"/>
        <v/>
      </c>
      <c r="D819" s="114"/>
      <c r="E819" s="3"/>
      <c r="F819" s="2" t="e">
        <f t="shared" si="268"/>
        <v>#REF!</v>
      </c>
      <c r="G819" s="2" t="e">
        <f t="shared" si="269"/>
        <v>#REF!</v>
      </c>
      <c r="H819" s="2" t="e">
        <f t="shared" si="270"/>
        <v>#REF!</v>
      </c>
      <c r="I819" s="4"/>
      <c r="J819" s="4"/>
      <c r="K819" s="4"/>
      <c r="L819" s="4"/>
      <c r="M819" s="4"/>
      <c r="N819" s="4"/>
      <c r="O819" s="4"/>
      <c r="P819" s="4"/>
      <c r="Q819" s="2" t="str">
        <f t="shared" si="274"/>
        <v/>
      </c>
      <c r="R819" s="2" t="str">
        <f t="shared" si="275"/>
        <v/>
      </c>
      <c r="S819" s="2" t="str">
        <f t="shared" si="276"/>
        <v/>
      </c>
      <c r="T819" s="2">
        <f t="shared" si="286"/>
        <v>0</v>
      </c>
      <c r="U819" s="2" t="str">
        <f t="shared" si="277"/>
        <v/>
      </c>
      <c r="V819" s="2" t="str">
        <f t="shared" si="278"/>
        <v/>
      </c>
      <c r="W819" s="2" t="str">
        <f t="shared" si="279"/>
        <v/>
      </c>
      <c r="X819" s="5" t="str">
        <f t="shared" si="285"/>
        <v/>
      </c>
      <c r="Y819" s="2" t="str">
        <f t="shared" si="280"/>
        <v/>
      </c>
      <c r="Z819" s="2" t="str">
        <f t="shared" si="281"/>
        <v/>
      </c>
      <c r="AA819" s="4"/>
      <c r="AB819" s="4"/>
      <c r="AC819" s="4"/>
      <c r="AD819" s="4"/>
      <c r="AE819" s="4"/>
      <c r="AF819" s="4"/>
      <c r="AG819" s="4"/>
      <c r="AH819" s="4"/>
      <c r="AI819" s="2" t="str">
        <f t="shared" si="287"/>
        <v/>
      </c>
      <c r="AJ819" s="2" t="str">
        <f t="shared" si="282"/>
        <v/>
      </c>
      <c r="AK819" s="6" t="e">
        <f>VLOOKUP(C819,#REF!,10,FALSE)</f>
        <v>#REF!</v>
      </c>
      <c r="AL819" s="4"/>
      <c r="AM819" s="2" t="str">
        <f t="shared" si="283"/>
        <v/>
      </c>
      <c r="AN819" s="2" t="str">
        <f t="shared" si="284"/>
        <v/>
      </c>
      <c r="AO819" s="7" t="e">
        <f t="shared" si="271"/>
        <v>#VALUE!</v>
      </c>
      <c r="AP819" s="117"/>
      <c r="AQ819" s="8" t="str">
        <f t="shared" si="272"/>
        <v/>
      </c>
      <c r="AR819" s="9"/>
      <c r="AS819" s="1" t="str">
        <f t="shared" si="288"/>
        <v/>
      </c>
      <c r="AT819" s="43" t="e">
        <f>#REF!</f>
        <v>#REF!</v>
      </c>
      <c r="AU819" s="43" t="str">
        <f t="shared" ca="1" si="289"/>
        <v/>
      </c>
      <c r="AW819" s="43" t="e">
        <f t="array" aca="1" ref="AW819" ca="1">INDEX(ColClas1,MIN(IF(Tron1=$AT819,IF(COUNTIF($AV819:AV819,Clas1)=0,ROW(Clas1)))))&amp;""</f>
        <v>#REF!</v>
      </c>
      <c r="AX819" s="43" t="e">
        <f t="array" aca="1" ref="AX819" ca="1">INDEX(ColClas1,MIN(IF(Tron1=$AT819,IF(COUNTIF($AV819:AW819,Clas1)=0,ROW(Clas1)))))&amp;""</f>
        <v>#REF!</v>
      </c>
      <c r="AY819" s="43" t="e">
        <f t="array" aca="1" ref="AY819" ca="1">INDEX(ColClas1,MIN(IF(Tron1=$AT819,IF(COUNTIF($AV819:AX819,Clas1)=0,ROW(Clas1)))))&amp;""</f>
        <v>#REF!</v>
      </c>
      <c r="AZ819" s="43" t="e">
        <f t="array" aca="1" ref="AZ819" ca="1">INDEX(ColClas1,MIN(IF(Tron1=$AT819,IF(COUNTIF($AV819:AY819,Clas1)=0,ROW(Clas1)))))&amp;""</f>
        <v>#REF!</v>
      </c>
      <c r="BA819" s="43" t="e">
        <f t="array" aca="1" ref="BA819" ca="1">INDEX(ColClas1,MIN(IF(Tron1=$AT819,IF(COUNTIF($AV819:AZ819,Clas1)=0,ROW(Clas1)))))&amp;""</f>
        <v>#REF!</v>
      </c>
    </row>
    <row r="820" spans="1:53" x14ac:dyDescent="0.25">
      <c r="A820" s="35">
        <v>810</v>
      </c>
      <c r="B820" s="41" t="str">
        <f>IF(COUNTIF(C$11:C819,C820)=0,B819&amp;C820,B819)</f>
        <v/>
      </c>
      <c r="C820" s="116" t="str">
        <f t="shared" si="273"/>
        <v/>
      </c>
      <c r="D820" s="114"/>
      <c r="E820" s="3"/>
      <c r="F820" s="2" t="e">
        <f t="shared" si="268"/>
        <v>#REF!</v>
      </c>
      <c r="G820" s="2" t="e">
        <f t="shared" si="269"/>
        <v>#REF!</v>
      </c>
      <c r="H820" s="2" t="e">
        <f t="shared" si="270"/>
        <v>#REF!</v>
      </c>
      <c r="I820" s="4"/>
      <c r="J820" s="4"/>
      <c r="K820" s="4"/>
      <c r="L820" s="4"/>
      <c r="M820" s="4"/>
      <c r="N820" s="4"/>
      <c r="O820" s="4"/>
      <c r="P820" s="4"/>
      <c r="Q820" s="2" t="str">
        <f t="shared" si="274"/>
        <v/>
      </c>
      <c r="R820" s="2" t="str">
        <f t="shared" si="275"/>
        <v/>
      </c>
      <c r="S820" s="2" t="str">
        <f t="shared" si="276"/>
        <v/>
      </c>
      <c r="T820" s="2">
        <f t="shared" si="286"/>
        <v>0</v>
      </c>
      <c r="U820" s="2" t="str">
        <f t="shared" si="277"/>
        <v/>
      </c>
      <c r="V820" s="2" t="str">
        <f t="shared" si="278"/>
        <v/>
      </c>
      <c r="W820" s="2" t="str">
        <f t="shared" si="279"/>
        <v/>
      </c>
      <c r="X820" s="5" t="str">
        <f t="shared" si="285"/>
        <v/>
      </c>
      <c r="Y820" s="2" t="str">
        <f t="shared" si="280"/>
        <v/>
      </c>
      <c r="Z820" s="2" t="str">
        <f t="shared" si="281"/>
        <v/>
      </c>
      <c r="AA820" s="4"/>
      <c r="AB820" s="4"/>
      <c r="AC820" s="4"/>
      <c r="AD820" s="4"/>
      <c r="AE820" s="4"/>
      <c r="AF820" s="4"/>
      <c r="AG820" s="4"/>
      <c r="AH820" s="4"/>
      <c r="AI820" s="2" t="str">
        <f t="shared" si="287"/>
        <v/>
      </c>
      <c r="AJ820" s="2" t="str">
        <f t="shared" si="282"/>
        <v/>
      </c>
      <c r="AK820" s="6" t="e">
        <f>VLOOKUP(C820,#REF!,10,FALSE)</f>
        <v>#REF!</v>
      </c>
      <c r="AL820" s="4"/>
      <c r="AM820" s="2" t="str">
        <f t="shared" si="283"/>
        <v/>
      </c>
      <c r="AN820" s="2" t="str">
        <f t="shared" si="284"/>
        <v/>
      </c>
      <c r="AO820" s="7" t="e">
        <f t="shared" si="271"/>
        <v>#VALUE!</v>
      </c>
      <c r="AP820" s="117"/>
      <c r="AQ820" s="8" t="str">
        <f t="shared" si="272"/>
        <v/>
      </c>
      <c r="AR820" s="9"/>
      <c r="AS820" s="1" t="str">
        <f t="shared" si="288"/>
        <v/>
      </c>
      <c r="AT820" s="43" t="e">
        <f>#REF!</f>
        <v>#REF!</v>
      </c>
      <c r="AU820" s="43" t="str">
        <f t="shared" ca="1" si="289"/>
        <v/>
      </c>
      <c r="AW820" s="43" t="e">
        <f t="array" aca="1" ref="AW820" ca="1">INDEX(ColClas1,MIN(IF(Tron1=$AT820,IF(COUNTIF($AV820:AV820,Clas1)=0,ROW(Clas1)))))&amp;""</f>
        <v>#REF!</v>
      </c>
      <c r="AX820" s="43" t="e">
        <f t="array" aca="1" ref="AX820" ca="1">INDEX(ColClas1,MIN(IF(Tron1=$AT820,IF(COUNTIF($AV820:AW820,Clas1)=0,ROW(Clas1)))))&amp;""</f>
        <v>#REF!</v>
      </c>
      <c r="AY820" s="43" t="e">
        <f t="array" aca="1" ref="AY820" ca="1">INDEX(ColClas1,MIN(IF(Tron1=$AT820,IF(COUNTIF($AV820:AX820,Clas1)=0,ROW(Clas1)))))&amp;""</f>
        <v>#REF!</v>
      </c>
      <c r="AZ820" s="43" t="e">
        <f t="array" aca="1" ref="AZ820" ca="1">INDEX(ColClas1,MIN(IF(Tron1=$AT820,IF(COUNTIF($AV820:AY820,Clas1)=0,ROW(Clas1)))))&amp;""</f>
        <v>#REF!</v>
      </c>
      <c r="BA820" s="43" t="e">
        <f t="array" aca="1" ref="BA820" ca="1">INDEX(ColClas1,MIN(IF(Tron1=$AT820,IF(COUNTIF($AV820:AZ820,Clas1)=0,ROW(Clas1)))))&amp;""</f>
        <v>#REF!</v>
      </c>
    </row>
    <row r="821" spans="1:53" x14ac:dyDescent="0.25">
      <c r="A821" s="35">
        <v>811</v>
      </c>
      <c r="B821" s="41" t="str">
        <f>IF(COUNTIF(C$11:C820,C821)=0,B820&amp;C821,B820)</f>
        <v/>
      </c>
      <c r="C821" s="116" t="str">
        <f t="shared" si="273"/>
        <v/>
      </c>
      <c r="D821" s="114"/>
      <c r="E821" s="3"/>
      <c r="F821" s="2" t="e">
        <f t="shared" si="268"/>
        <v>#REF!</v>
      </c>
      <c r="G821" s="2" t="e">
        <f t="shared" si="269"/>
        <v>#REF!</v>
      </c>
      <c r="H821" s="2" t="e">
        <f t="shared" si="270"/>
        <v>#REF!</v>
      </c>
      <c r="I821" s="4"/>
      <c r="J821" s="4"/>
      <c r="K821" s="4"/>
      <c r="L821" s="4"/>
      <c r="M821" s="4"/>
      <c r="N821" s="4"/>
      <c r="O821" s="4"/>
      <c r="P821" s="4"/>
      <c r="Q821" s="2" t="str">
        <f t="shared" si="274"/>
        <v/>
      </c>
      <c r="R821" s="2" t="str">
        <f t="shared" si="275"/>
        <v/>
      </c>
      <c r="S821" s="2" t="str">
        <f t="shared" si="276"/>
        <v/>
      </c>
      <c r="T821" s="2">
        <f t="shared" si="286"/>
        <v>0</v>
      </c>
      <c r="U821" s="2" t="str">
        <f t="shared" si="277"/>
        <v/>
      </c>
      <c r="V821" s="2" t="str">
        <f t="shared" si="278"/>
        <v/>
      </c>
      <c r="W821" s="2" t="str">
        <f t="shared" si="279"/>
        <v/>
      </c>
      <c r="X821" s="5" t="str">
        <f t="shared" si="285"/>
        <v/>
      </c>
      <c r="Y821" s="2" t="str">
        <f t="shared" si="280"/>
        <v/>
      </c>
      <c r="Z821" s="2" t="str">
        <f t="shared" si="281"/>
        <v/>
      </c>
      <c r="AA821" s="4"/>
      <c r="AB821" s="4"/>
      <c r="AC821" s="4"/>
      <c r="AD821" s="4"/>
      <c r="AE821" s="4"/>
      <c r="AF821" s="4"/>
      <c r="AG821" s="4"/>
      <c r="AH821" s="4"/>
      <c r="AI821" s="2" t="str">
        <f t="shared" si="287"/>
        <v/>
      </c>
      <c r="AJ821" s="2" t="str">
        <f t="shared" si="282"/>
        <v/>
      </c>
      <c r="AK821" s="6" t="e">
        <f>VLOOKUP(C821,#REF!,10,FALSE)</f>
        <v>#REF!</v>
      </c>
      <c r="AL821" s="4"/>
      <c r="AM821" s="2" t="str">
        <f t="shared" si="283"/>
        <v/>
      </c>
      <c r="AN821" s="2" t="str">
        <f t="shared" si="284"/>
        <v/>
      </c>
      <c r="AO821" s="7" t="e">
        <f t="shared" si="271"/>
        <v>#VALUE!</v>
      </c>
      <c r="AP821" s="117"/>
      <c r="AQ821" s="8" t="str">
        <f t="shared" si="272"/>
        <v/>
      </c>
      <c r="AR821" s="9"/>
      <c r="AS821" s="1" t="str">
        <f t="shared" si="288"/>
        <v/>
      </c>
      <c r="AT821" s="43" t="e">
        <f>#REF!</f>
        <v>#REF!</v>
      </c>
      <c r="AU821" s="43" t="str">
        <f t="shared" ca="1" si="289"/>
        <v/>
      </c>
      <c r="AW821" s="43" t="e">
        <f t="array" aca="1" ref="AW821" ca="1">INDEX(ColClas1,MIN(IF(Tron1=$AT821,IF(COUNTIF($AV821:AV821,Clas1)=0,ROW(Clas1)))))&amp;""</f>
        <v>#REF!</v>
      </c>
      <c r="AX821" s="43" t="e">
        <f t="array" aca="1" ref="AX821" ca="1">INDEX(ColClas1,MIN(IF(Tron1=$AT821,IF(COUNTIF($AV821:AW821,Clas1)=0,ROW(Clas1)))))&amp;""</f>
        <v>#REF!</v>
      </c>
      <c r="AY821" s="43" t="e">
        <f t="array" aca="1" ref="AY821" ca="1">INDEX(ColClas1,MIN(IF(Tron1=$AT821,IF(COUNTIF($AV821:AX821,Clas1)=0,ROW(Clas1)))))&amp;""</f>
        <v>#REF!</v>
      </c>
      <c r="AZ821" s="43" t="e">
        <f t="array" aca="1" ref="AZ821" ca="1">INDEX(ColClas1,MIN(IF(Tron1=$AT821,IF(COUNTIF($AV821:AY821,Clas1)=0,ROW(Clas1)))))&amp;""</f>
        <v>#REF!</v>
      </c>
      <c r="BA821" s="43" t="e">
        <f t="array" aca="1" ref="BA821" ca="1">INDEX(ColClas1,MIN(IF(Tron1=$AT821,IF(COUNTIF($AV821:AZ821,Clas1)=0,ROW(Clas1)))))&amp;""</f>
        <v>#REF!</v>
      </c>
    </row>
    <row r="822" spans="1:53" x14ac:dyDescent="0.25">
      <c r="A822" s="35">
        <v>812</v>
      </c>
      <c r="B822" s="41" t="str">
        <f>IF(COUNTIF(C$11:C821,C822)=0,B821&amp;C822,B821)</f>
        <v/>
      </c>
      <c r="C822" s="116" t="str">
        <f t="shared" si="273"/>
        <v/>
      </c>
      <c r="D822" s="114"/>
      <c r="E822" s="3"/>
      <c r="F822" s="2" t="e">
        <f t="shared" si="268"/>
        <v>#REF!</v>
      </c>
      <c r="G822" s="2" t="e">
        <f t="shared" si="269"/>
        <v>#REF!</v>
      </c>
      <c r="H822" s="2" t="e">
        <f t="shared" si="270"/>
        <v>#REF!</v>
      </c>
      <c r="I822" s="4"/>
      <c r="J822" s="4"/>
      <c r="K822" s="4"/>
      <c r="L822" s="4"/>
      <c r="M822" s="4"/>
      <c r="N822" s="4"/>
      <c r="O822" s="4"/>
      <c r="P822" s="4"/>
      <c r="Q822" s="2" t="str">
        <f t="shared" si="274"/>
        <v/>
      </c>
      <c r="R822" s="2" t="str">
        <f t="shared" si="275"/>
        <v/>
      </c>
      <c r="S822" s="2" t="str">
        <f t="shared" si="276"/>
        <v/>
      </c>
      <c r="T822" s="2">
        <f t="shared" si="286"/>
        <v>0</v>
      </c>
      <c r="U822" s="2" t="str">
        <f t="shared" si="277"/>
        <v/>
      </c>
      <c r="V822" s="2" t="str">
        <f t="shared" si="278"/>
        <v/>
      </c>
      <c r="W822" s="2" t="str">
        <f t="shared" si="279"/>
        <v/>
      </c>
      <c r="X822" s="5" t="str">
        <f t="shared" si="285"/>
        <v/>
      </c>
      <c r="Y822" s="2" t="str">
        <f t="shared" si="280"/>
        <v/>
      </c>
      <c r="Z822" s="2" t="str">
        <f t="shared" si="281"/>
        <v/>
      </c>
      <c r="AA822" s="4"/>
      <c r="AB822" s="4"/>
      <c r="AC822" s="4"/>
      <c r="AD822" s="4"/>
      <c r="AE822" s="4"/>
      <c r="AF822" s="4"/>
      <c r="AG822" s="4"/>
      <c r="AH822" s="4"/>
      <c r="AI822" s="2" t="str">
        <f t="shared" si="287"/>
        <v/>
      </c>
      <c r="AJ822" s="2" t="str">
        <f t="shared" si="282"/>
        <v/>
      </c>
      <c r="AK822" s="6" t="e">
        <f>VLOOKUP(C822,#REF!,10,FALSE)</f>
        <v>#REF!</v>
      </c>
      <c r="AL822" s="4"/>
      <c r="AM822" s="2" t="str">
        <f t="shared" si="283"/>
        <v/>
      </c>
      <c r="AN822" s="2" t="str">
        <f t="shared" si="284"/>
        <v/>
      </c>
      <c r="AO822" s="7" t="e">
        <f t="shared" si="271"/>
        <v>#VALUE!</v>
      </c>
      <c r="AP822" s="117"/>
      <c r="AQ822" s="8" t="str">
        <f t="shared" si="272"/>
        <v/>
      </c>
      <c r="AR822" s="9"/>
      <c r="AS822" s="1" t="str">
        <f t="shared" si="288"/>
        <v/>
      </c>
      <c r="AT822" s="43" t="e">
        <f>#REF!</f>
        <v>#REF!</v>
      </c>
      <c r="AU822" s="43" t="str">
        <f t="shared" ca="1" si="289"/>
        <v/>
      </c>
      <c r="AW822" s="43" t="e">
        <f t="array" aca="1" ref="AW822" ca="1">INDEX(ColClas1,MIN(IF(Tron1=$AT822,IF(COUNTIF($AV822:AV822,Clas1)=0,ROW(Clas1)))))&amp;""</f>
        <v>#REF!</v>
      </c>
      <c r="AX822" s="43" t="e">
        <f t="array" aca="1" ref="AX822" ca="1">INDEX(ColClas1,MIN(IF(Tron1=$AT822,IF(COUNTIF($AV822:AW822,Clas1)=0,ROW(Clas1)))))&amp;""</f>
        <v>#REF!</v>
      </c>
      <c r="AY822" s="43" t="e">
        <f t="array" aca="1" ref="AY822" ca="1">INDEX(ColClas1,MIN(IF(Tron1=$AT822,IF(COUNTIF($AV822:AX822,Clas1)=0,ROW(Clas1)))))&amp;""</f>
        <v>#REF!</v>
      </c>
      <c r="AZ822" s="43" t="e">
        <f t="array" aca="1" ref="AZ822" ca="1">INDEX(ColClas1,MIN(IF(Tron1=$AT822,IF(COUNTIF($AV822:AY822,Clas1)=0,ROW(Clas1)))))&amp;""</f>
        <v>#REF!</v>
      </c>
      <c r="BA822" s="43" t="e">
        <f t="array" aca="1" ref="BA822" ca="1">INDEX(ColClas1,MIN(IF(Tron1=$AT822,IF(COUNTIF($AV822:AZ822,Clas1)=0,ROW(Clas1)))))&amp;""</f>
        <v>#REF!</v>
      </c>
    </row>
    <row r="823" spans="1:53" x14ac:dyDescent="0.25">
      <c r="A823" s="35">
        <v>813</v>
      </c>
      <c r="B823" s="41" t="str">
        <f>IF(COUNTIF(C$11:C822,C823)=0,B822&amp;C823,B822)</f>
        <v/>
      </c>
      <c r="C823" s="116" t="str">
        <f t="shared" si="273"/>
        <v/>
      </c>
      <c r="D823" s="114"/>
      <c r="E823" s="3"/>
      <c r="F823" s="2" t="e">
        <f t="shared" si="268"/>
        <v>#REF!</v>
      </c>
      <c r="G823" s="2" t="e">
        <f t="shared" si="269"/>
        <v>#REF!</v>
      </c>
      <c r="H823" s="2" t="e">
        <f t="shared" si="270"/>
        <v>#REF!</v>
      </c>
      <c r="I823" s="4"/>
      <c r="J823" s="4"/>
      <c r="K823" s="4"/>
      <c r="L823" s="4"/>
      <c r="M823" s="4"/>
      <c r="N823" s="4"/>
      <c r="O823" s="4"/>
      <c r="P823" s="4"/>
      <c r="Q823" s="2" t="str">
        <f t="shared" si="274"/>
        <v/>
      </c>
      <c r="R823" s="2" t="str">
        <f t="shared" si="275"/>
        <v/>
      </c>
      <c r="S823" s="2" t="str">
        <f t="shared" si="276"/>
        <v/>
      </c>
      <c r="T823" s="2">
        <f t="shared" si="286"/>
        <v>0</v>
      </c>
      <c r="U823" s="2" t="str">
        <f t="shared" si="277"/>
        <v/>
      </c>
      <c r="V823" s="2" t="str">
        <f t="shared" si="278"/>
        <v/>
      </c>
      <c r="W823" s="2" t="str">
        <f t="shared" si="279"/>
        <v/>
      </c>
      <c r="X823" s="5" t="str">
        <f t="shared" si="285"/>
        <v/>
      </c>
      <c r="Y823" s="2" t="str">
        <f t="shared" si="280"/>
        <v/>
      </c>
      <c r="Z823" s="2" t="str">
        <f t="shared" si="281"/>
        <v/>
      </c>
      <c r="AA823" s="4"/>
      <c r="AB823" s="4"/>
      <c r="AC823" s="4"/>
      <c r="AD823" s="4"/>
      <c r="AE823" s="4"/>
      <c r="AF823" s="4"/>
      <c r="AG823" s="4"/>
      <c r="AH823" s="4"/>
      <c r="AI823" s="2" t="str">
        <f t="shared" si="287"/>
        <v/>
      </c>
      <c r="AJ823" s="2" t="str">
        <f t="shared" si="282"/>
        <v/>
      </c>
      <c r="AK823" s="6" t="e">
        <f>VLOOKUP(C823,#REF!,10,FALSE)</f>
        <v>#REF!</v>
      </c>
      <c r="AL823" s="4"/>
      <c r="AM823" s="2" t="str">
        <f t="shared" si="283"/>
        <v/>
      </c>
      <c r="AN823" s="2" t="str">
        <f t="shared" si="284"/>
        <v/>
      </c>
      <c r="AO823" s="7" t="e">
        <f t="shared" si="271"/>
        <v>#VALUE!</v>
      </c>
      <c r="AP823" s="117"/>
      <c r="AQ823" s="8" t="str">
        <f t="shared" si="272"/>
        <v/>
      </c>
      <c r="AR823" s="9"/>
      <c r="AS823" s="1" t="str">
        <f t="shared" si="288"/>
        <v/>
      </c>
      <c r="AT823" s="43" t="e">
        <f>#REF!</f>
        <v>#REF!</v>
      </c>
      <c r="AU823" s="43" t="str">
        <f t="shared" ca="1" si="289"/>
        <v/>
      </c>
      <c r="AW823" s="43" t="e">
        <f t="array" aca="1" ref="AW823" ca="1">INDEX(ColClas1,MIN(IF(Tron1=$AT823,IF(COUNTIF($AV823:AV823,Clas1)=0,ROW(Clas1)))))&amp;""</f>
        <v>#REF!</v>
      </c>
      <c r="AX823" s="43" t="e">
        <f t="array" aca="1" ref="AX823" ca="1">INDEX(ColClas1,MIN(IF(Tron1=$AT823,IF(COUNTIF($AV823:AW823,Clas1)=0,ROW(Clas1)))))&amp;""</f>
        <v>#REF!</v>
      </c>
      <c r="AY823" s="43" t="e">
        <f t="array" aca="1" ref="AY823" ca="1">INDEX(ColClas1,MIN(IF(Tron1=$AT823,IF(COUNTIF($AV823:AX823,Clas1)=0,ROW(Clas1)))))&amp;""</f>
        <v>#REF!</v>
      </c>
      <c r="AZ823" s="43" t="e">
        <f t="array" aca="1" ref="AZ823" ca="1">INDEX(ColClas1,MIN(IF(Tron1=$AT823,IF(COUNTIF($AV823:AY823,Clas1)=0,ROW(Clas1)))))&amp;""</f>
        <v>#REF!</v>
      </c>
      <c r="BA823" s="43" t="e">
        <f t="array" aca="1" ref="BA823" ca="1">INDEX(ColClas1,MIN(IF(Tron1=$AT823,IF(COUNTIF($AV823:AZ823,Clas1)=0,ROW(Clas1)))))&amp;""</f>
        <v>#REF!</v>
      </c>
    </row>
    <row r="824" spans="1:53" x14ac:dyDescent="0.25">
      <c r="A824" s="35">
        <v>814</v>
      </c>
      <c r="B824" s="41" t="str">
        <f>IF(COUNTIF(C$11:C823,C824)=0,B823&amp;C824,B823)</f>
        <v/>
      </c>
      <c r="C824" s="116" t="str">
        <f t="shared" si="273"/>
        <v/>
      </c>
      <c r="D824" s="114"/>
      <c r="E824" s="3"/>
      <c r="F824" s="2" t="e">
        <f t="shared" si="268"/>
        <v>#REF!</v>
      </c>
      <c r="G824" s="2" t="e">
        <f t="shared" si="269"/>
        <v>#REF!</v>
      </c>
      <c r="H824" s="2" t="e">
        <f t="shared" si="270"/>
        <v>#REF!</v>
      </c>
      <c r="I824" s="4"/>
      <c r="J824" s="4"/>
      <c r="K824" s="4"/>
      <c r="L824" s="4"/>
      <c r="M824" s="4"/>
      <c r="N824" s="4"/>
      <c r="O824" s="4"/>
      <c r="P824" s="4"/>
      <c r="Q824" s="2" t="str">
        <f t="shared" si="274"/>
        <v/>
      </c>
      <c r="R824" s="2" t="str">
        <f t="shared" si="275"/>
        <v/>
      </c>
      <c r="S824" s="2" t="str">
        <f t="shared" si="276"/>
        <v/>
      </c>
      <c r="T824" s="2">
        <f t="shared" si="286"/>
        <v>0</v>
      </c>
      <c r="U824" s="2" t="str">
        <f t="shared" si="277"/>
        <v/>
      </c>
      <c r="V824" s="2" t="str">
        <f t="shared" si="278"/>
        <v/>
      </c>
      <c r="W824" s="2" t="str">
        <f t="shared" si="279"/>
        <v/>
      </c>
      <c r="X824" s="5" t="str">
        <f t="shared" si="285"/>
        <v/>
      </c>
      <c r="Y824" s="2" t="str">
        <f t="shared" si="280"/>
        <v/>
      </c>
      <c r="Z824" s="2" t="str">
        <f t="shared" si="281"/>
        <v/>
      </c>
      <c r="AA824" s="4"/>
      <c r="AB824" s="4"/>
      <c r="AC824" s="4"/>
      <c r="AD824" s="4"/>
      <c r="AE824" s="4"/>
      <c r="AF824" s="4"/>
      <c r="AG824" s="4"/>
      <c r="AH824" s="4"/>
      <c r="AI824" s="2" t="str">
        <f t="shared" si="287"/>
        <v/>
      </c>
      <c r="AJ824" s="2" t="str">
        <f t="shared" si="282"/>
        <v/>
      </c>
      <c r="AK824" s="6" t="e">
        <f>VLOOKUP(C824,#REF!,10,FALSE)</f>
        <v>#REF!</v>
      </c>
      <c r="AL824" s="4"/>
      <c r="AM824" s="2" t="str">
        <f t="shared" si="283"/>
        <v/>
      </c>
      <c r="AN824" s="2" t="str">
        <f t="shared" si="284"/>
        <v/>
      </c>
      <c r="AO824" s="7" t="e">
        <f t="shared" si="271"/>
        <v>#VALUE!</v>
      </c>
      <c r="AP824" s="117"/>
      <c r="AQ824" s="8" t="str">
        <f t="shared" si="272"/>
        <v/>
      </c>
      <c r="AR824" s="9"/>
      <c r="AS824" s="1" t="str">
        <f t="shared" si="288"/>
        <v/>
      </c>
      <c r="AT824" s="43" t="e">
        <f>#REF!</f>
        <v>#REF!</v>
      </c>
      <c r="AU824" s="43" t="str">
        <f t="shared" ca="1" si="289"/>
        <v/>
      </c>
      <c r="AW824" s="43" t="e">
        <f t="array" aca="1" ref="AW824" ca="1">INDEX(ColClas1,MIN(IF(Tron1=$AT824,IF(COUNTIF($AV824:AV824,Clas1)=0,ROW(Clas1)))))&amp;""</f>
        <v>#REF!</v>
      </c>
      <c r="AX824" s="43" t="e">
        <f t="array" aca="1" ref="AX824" ca="1">INDEX(ColClas1,MIN(IF(Tron1=$AT824,IF(COUNTIF($AV824:AW824,Clas1)=0,ROW(Clas1)))))&amp;""</f>
        <v>#REF!</v>
      </c>
      <c r="AY824" s="43" t="e">
        <f t="array" aca="1" ref="AY824" ca="1">INDEX(ColClas1,MIN(IF(Tron1=$AT824,IF(COUNTIF($AV824:AX824,Clas1)=0,ROW(Clas1)))))&amp;""</f>
        <v>#REF!</v>
      </c>
      <c r="AZ824" s="43" t="e">
        <f t="array" aca="1" ref="AZ824" ca="1">INDEX(ColClas1,MIN(IF(Tron1=$AT824,IF(COUNTIF($AV824:AY824,Clas1)=0,ROW(Clas1)))))&amp;""</f>
        <v>#REF!</v>
      </c>
      <c r="BA824" s="43" t="e">
        <f t="array" aca="1" ref="BA824" ca="1">INDEX(ColClas1,MIN(IF(Tron1=$AT824,IF(COUNTIF($AV824:AZ824,Clas1)=0,ROW(Clas1)))))&amp;""</f>
        <v>#REF!</v>
      </c>
    </row>
    <row r="825" spans="1:53" x14ac:dyDescent="0.25">
      <c r="A825" s="35">
        <v>815</v>
      </c>
      <c r="B825" s="41" t="str">
        <f>IF(COUNTIF(C$11:C824,C825)=0,B824&amp;C825,B824)</f>
        <v/>
      </c>
      <c r="C825" s="116" t="str">
        <f t="shared" si="273"/>
        <v/>
      </c>
      <c r="D825" s="114"/>
      <c r="E825" s="3"/>
      <c r="F825" s="2" t="e">
        <f t="shared" si="268"/>
        <v>#REF!</v>
      </c>
      <c r="G825" s="2" t="e">
        <f t="shared" si="269"/>
        <v>#REF!</v>
      </c>
      <c r="H825" s="2" t="e">
        <f t="shared" si="270"/>
        <v>#REF!</v>
      </c>
      <c r="I825" s="4"/>
      <c r="J825" s="4"/>
      <c r="K825" s="4"/>
      <c r="L825" s="4"/>
      <c r="M825" s="4"/>
      <c r="N825" s="4"/>
      <c r="O825" s="4"/>
      <c r="P825" s="4"/>
      <c r="Q825" s="2" t="str">
        <f t="shared" si="274"/>
        <v/>
      </c>
      <c r="R825" s="2" t="str">
        <f t="shared" si="275"/>
        <v/>
      </c>
      <c r="S825" s="2" t="str">
        <f t="shared" si="276"/>
        <v/>
      </c>
      <c r="T825" s="2">
        <f t="shared" si="286"/>
        <v>0</v>
      </c>
      <c r="U825" s="2" t="str">
        <f t="shared" si="277"/>
        <v/>
      </c>
      <c r="V825" s="2" t="str">
        <f t="shared" si="278"/>
        <v/>
      </c>
      <c r="W825" s="2" t="str">
        <f t="shared" si="279"/>
        <v/>
      </c>
      <c r="X825" s="5" t="str">
        <f t="shared" si="285"/>
        <v/>
      </c>
      <c r="Y825" s="2" t="str">
        <f t="shared" si="280"/>
        <v/>
      </c>
      <c r="Z825" s="2" t="str">
        <f t="shared" si="281"/>
        <v/>
      </c>
      <c r="AA825" s="4"/>
      <c r="AB825" s="4"/>
      <c r="AC825" s="4"/>
      <c r="AD825" s="4"/>
      <c r="AE825" s="4"/>
      <c r="AF825" s="4"/>
      <c r="AG825" s="4"/>
      <c r="AH825" s="4"/>
      <c r="AI825" s="2" t="str">
        <f t="shared" si="287"/>
        <v/>
      </c>
      <c r="AJ825" s="2" t="str">
        <f t="shared" si="282"/>
        <v/>
      </c>
      <c r="AK825" s="6" t="e">
        <f>VLOOKUP(C825,#REF!,10,FALSE)</f>
        <v>#REF!</v>
      </c>
      <c r="AL825" s="4"/>
      <c r="AM825" s="2" t="str">
        <f t="shared" si="283"/>
        <v/>
      </c>
      <c r="AN825" s="2" t="str">
        <f t="shared" si="284"/>
        <v/>
      </c>
      <c r="AO825" s="7" t="e">
        <f t="shared" si="271"/>
        <v>#VALUE!</v>
      </c>
      <c r="AP825" s="117"/>
      <c r="AQ825" s="8" t="str">
        <f t="shared" si="272"/>
        <v/>
      </c>
      <c r="AR825" s="9"/>
      <c r="AS825" s="1" t="str">
        <f t="shared" si="288"/>
        <v/>
      </c>
      <c r="AT825" s="43" t="e">
        <f>#REF!</f>
        <v>#REF!</v>
      </c>
      <c r="AU825" s="43" t="str">
        <f t="shared" ca="1" si="289"/>
        <v/>
      </c>
      <c r="AW825" s="43" t="e">
        <f t="array" aca="1" ref="AW825" ca="1">INDEX(ColClas1,MIN(IF(Tron1=$AT825,IF(COUNTIF($AV825:AV825,Clas1)=0,ROW(Clas1)))))&amp;""</f>
        <v>#REF!</v>
      </c>
      <c r="AX825" s="43" t="e">
        <f t="array" aca="1" ref="AX825" ca="1">INDEX(ColClas1,MIN(IF(Tron1=$AT825,IF(COUNTIF($AV825:AW825,Clas1)=0,ROW(Clas1)))))&amp;""</f>
        <v>#REF!</v>
      </c>
      <c r="AY825" s="43" t="e">
        <f t="array" aca="1" ref="AY825" ca="1">INDEX(ColClas1,MIN(IF(Tron1=$AT825,IF(COUNTIF($AV825:AX825,Clas1)=0,ROW(Clas1)))))&amp;""</f>
        <v>#REF!</v>
      </c>
      <c r="AZ825" s="43" t="e">
        <f t="array" aca="1" ref="AZ825" ca="1">INDEX(ColClas1,MIN(IF(Tron1=$AT825,IF(COUNTIF($AV825:AY825,Clas1)=0,ROW(Clas1)))))&amp;""</f>
        <v>#REF!</v>
      </c>
      <c r="BA825" s="43" t="e">
        <f t="array" aca="1" ref="BA825" ca="1">INDEX(ColClas1,MIN(IF(Tron1=$AT825,IF(COUNTIF($AV825:AZ825,Clas1)=0,ROW(Clas1)))))&amp;""</f>
        <v>#REF!</v>
      </c>
    </row>
    <row r="826" spans="1:53" x14ac:dyDescent="0.25">
      <c r="A826" s="35">
        <v>816</v>
      </c>
      <c r="B826" s="41" t="str">
        <f>IF(COUNTIF(C$11:C825,C826)=0,B825&amp;C826,B825)</f>
        <v/>
      </c>
      <c r="C826" s="116" t="str">
        <f t="shared" si="273"/>
        <v/>
      </c>
      <c r="D826" s="114"/>
      <c r="E826" s="3"/>
      <c r="F826" s="2" t="e">
        <f t="shared" si="268"/>
        <v>#REF!</v>
      </c>
      <c r="G826" s="2" t="e">
        <f t="shared" si="269"/>
        <v>#REF!</v>
      </c>
      <c r="H826" s="2" t="e">
        <f t="shared" si="270"/>
        <v>#REF!</v>
      </c>
      <c r="I826" s="4"/>
      <c r="J826" s="4"/>
      <c r="K826" s="4"/>
      <c r="L826" s="4"/>
      <c r="M826" s="4"/>
      <c r="N826" s="4"/>
      <c r="O826" s="4"/>
      <c r="P826" s="4"/>
      <c r="Q826" s="2" t="str">
        <f t="shared" si="274"/>
        <v/>
      </c>
      <c r="R826" s="2" t="str">
        <f t="shared" si="275"/>
        <v/>
      </c>
      <c r="S826" s="2" t="str">
        <f t="shared" si="276"/>
        <v/>
      </c>
      <c r="T826" s="2">
        <f t="shared" si="286"/>
        <v>0</v>
      </c>
      <c r="U826" s="2" t="str">
        <f t="shared" si="277"/>
        <v/>
      </c>
      <c r="V826" s="2" t="str">
        <f t="shared" si="278"/>
        <v/>
      </c>
      <c r="W826" s="2" t="str">
        <f t="shared" si="279"/>
        <v/>
      </c>
      <c r="X826" s="5" t="str">
        <f t="shared" si="285"/>
        <v/>
      </c>
      <c r="Y826" s="2" t="str">
        <f t="shared" si="280"/>
        <v/>
      </c>
      <c r="Z826" s="2" t="str">
        <f t="shared" si="281"/>
        <v/>
      </c>
      <c r="AA826" s="4"/>
      <c r="AB826" s="4"/>
      <c r="AC826" s="4"/>
      <c r="AD826" s="4"/>
      <c r="AE826" s="4"/>
      <c r="AF826" s="4"/>
      <c r="AG826" s="4"/>
      <c r="AH826" s="4"/>
      <c r="AI826" s="2" t="str">
        <f t="shared" si="287"/>
        <v/>
      </c>
      <c r="AJ826" s="2" t="str">
        <f t="shared" si="282"/>
        <v/>
      </c>
      <c r="AK826" s="6" t="e">
        <f>VLOOKUP(C826,#REF!,10,FALSE)</f>
        <v>#REF!</v>
      </c>
      <c r="AL826" s="4"/>
      <c r="AM826" s="2" t="str">
        <f t="shared" si="283"/>
        <v/>
      </c>
      <c r="AN826" s="2" t="str">
        <f t="shared" si="284"/>
        <v/>
      </c>
      <c r="AO826" s="7" t="e">
        <f t="shared" si="271"/>
        <v>#VALUE!</v>
      </c>
      <c r="AP826" s="117"/>
      <c r="AQ826" s="8" t="str">
        <f t="shared" si="272"/>
        <v/>
      </c>
      <c r="AR826" s="9"/>
      <c r="AS826" s="1" t="str">
        <f t="shared" si="288"/>
        <v/>
      </c>
      <c r="AT826" s="43" t="e">
        <f>#REF!</f>
        <v>#REF!</v>
      </c>
      <c r="AU826" s="43" t="str">
        <f t="shared" ca="1" si="289"/>
        <v/>
      </c>
      <c r="AW826" s="43" t="e">
        <f t="array" aca="1" ref="AW826" ca="1">INDEX(ColClas1,MIN(IF(Tron1=$AT826,IF(COUNTIF($AV826:AV826,Clas1)=0,ROW(Clas1)))))&amp;""</f>
        <v>#REF!</v>
      </c>
      <c r="AX826" s="43" t="e">
        <f t="array" aca="1" ref="AX826" ca="1">INDEX(ColClas1,MIN(IF(Tron1=$AT826,IF(COUNTIF($AV826:AW826,Clas1)=0,ROW(Clas1)))))&amp;""</f>
        <v>#REF!</v>
      </c>
      <c r="AY826" s="43" t="e">
        <f t="array" aca="1" ref="AY826" ca="1">INDEX(ColClas1,MIN(IF(Tron1=$AT826,IF(COUNTIF($AV826:AX826,Clas1)=0,ROW(Clas1)))))&amp;""</f>
        <v>#REF!</v>
      </c>
      <c r="AZ826" s="43" t="e">
        <f t="array" aca="1" ref="AZ826" ca="1">INDEX(ColClas1,MIN(IF(Tron1=$AT826,IF(COUNTIF($AV826:AY826,Clas1)=0,ROW(Clas1)))))&amp;""</f>
        <v>#REF!</v>
      </c>
      <c r="BA826" s="43" t="e">
        <f t="array" aca="1" ref="BA826" ca="1">INDEX(ColClas1,MIN(IF(Tron1=$AT826,IF(COUNTIF($AV826:AZ826,Clas1)=0,ROW(Clas1)))))&amp;""</f>
        <v>#REF!</v>
      </c>
    </row>
    <row r="827" spans="1:53" x14ac:dyDescent="0.25">
      <c r="A827" s="35">
        <v>817</v>
      </c>
      <c r="B827" s="41" t="str">
        <f>IF(COUNTIF(C$11:C826,C827)=0,B826&amp;C827,B826)</f>
        <v/>
      </c>
      <c r="C827" s="116" t="str">
        <f t="shared" si="273"/>
        <v/>
      </c>
      <c r="D827" s="114"/>
      <c r="E827" s="3"/>
      <c r="F827" s="2" t="e">
        <f t="shared" si="268"/>
        <v>#REF!</v>
      </c>
      <c r="G827" s="2" t="e">
        <f t="shared" si="269"/>
        <v>#REF!</v>
      </c>
      <c r="H827" s="2" t="e">
        <f t="shared" si="270"/>
        <v>#REF!</v>
      </c>
      <c r="I827" s="4"/>
      <c r="J827" s="4"/>
      <c r="K827" s="4"/>
      <c r="L827" s="4"/>
      <c r="M827" s="4"/>
      <c r="N827" s="4"/>
      <c r="O827" s="4"/>
      <c r="P827" s="4"/>
      <c r="Q827" s="2" t="str">
        <f t="shared" si="274"/>
        <v/>
      </c>
      <c r="R827" s="2" t="str">
        <f t="shared" si="275"/>
        <v/>
      </c>
      <c r="S827" s="2" t="str">
        <f t="shared" si="276"/>
        <v/>
      </c>
      <c r="T827" s="2">
        <f t="shared" si="286"/>
        <v>0</v>
      </c>
      <c r="U827" s="2" t="str">
        <f t="shared" si="277"/>
        <v/>
      </c>
      <c r="V827" s="2" t="str">
        <f t="shared" si="278"/>
        <v/>
      </c>
      <c r="W827" s="2" t="str">
        <f t="shared" si="279"/>
        <v/>
      </c>
      <c r="X827" s="5" t="str">
        <f t="shared" si="285"/>
        <v/>
      </c>
      <c r="Y827" s="2" t="str">
        <f t="shared" si="280"/>
        <v/>
      </c>
      <c r="Z827" s="2" t="str">
        <f t="shared" si="281"/>
        <v/>
      </c>
      <c r="AA827" s="4"/>
      <c r="AB827" s="4"/>
      <c r="AC827" s="4"/>
      <c r="AD827" s="4"/>
      <c r="AE827" s="4"/>
      <c r="AF827" s="4"/>
      <c r="AG827" s="4"/>
      <c r="AH827" s="4"/>
      <c r="AI827" s="2" t="str">
        <f t="shared" si="287"/>
        <v/>
      </c>
      <c r="AJ827" s="2" t="str">
        <f t="shared" si="282"/>
        <v/>
      </c>
      <c r="AK827" s="6" t="e">
        <f>VLOOKUP(C827,#REF!,10,FALSE)</f>
        <v>#REF!</v>
      </c>
      <c r="AL827" s="4"/>
      <c r="AM827" s="2" t="str">
        <f t="shared" si="283"/>
        <v/>
      </c>
      <c r="AN827" s="2" t="str">
        <f t="shared" si="284"/>
        <v/>
      </c>
      <c r="AO827" s="7" t="e">
        <f t="shared" si="271"/>
        <v>#VALUE!</v>
      </c>
      <c r="AP827" s="117"/>
      <c r="AQ827" s="8" t="str">
        <f t="shared" si="272"/>
        <v/>
      </c>
      <c r="AR827" s="9"/>
      <c r="AS827" s="1" t="str">
        <f t="shared" si="288"/>
        <v/>
      </c>
      <c r="AT827" s="43" t="e">
        <f>#REF!</f>
        <v>#REF!</v>
      </c>
      <c r="AU827" s="43" t="str">
        <f t="shared" ca="1" si="289"/>
        <v/>
      </c>
      <c r="AW827" s="43" t="e">
        <f t="array" aca="1" ref="AW827" ca="1">INDEX(ColClas1,MIN(IF(Tron1=$AT827,IF(COUNTIF($AV827:AV827,Clas1)=0,ROW(Clas1)))))&amp;""</f>
        <v>#REF!</v>
      </c>
      <c r="AX827" s="43" t="e">
        <f t="array" aca="1" ref="AX827" ca="1">INDEX(ColClas1,MIN(IF(Tron1=$AT827,IF(COUNTIF($AV827:AW827,Clas1)=0,ROW(Clas1)))))&amp;""</f>
        <v>#REF!</v>
      </c>
      <c r="AY827" s="43" t="e">
        <f t="array" aca="1" ref="AY827" ca="1">INDEX(ColClas1,MIN(IF(Tron1=$AT827,IF(COUNTIF($AV827:AX827,Clas1)=0,ROW(Clas1)))))&amp;""</f>
        <v>#REF!</v>
      </c>
      <c r="AZ827" s="43" t="e">
        <f t="array" aca="1" ref="AZ827" ca="1">INDEX(ColClas1,MIN(IF(Tron1=$AT827,IF(COUNTIF($AV827:AY827,Clas1)=0,ROW(Clas1)))))&amp;""</f>
        <v>#REF!</v>
      </c>
      <c r="BA827" s="43" t="e">
        <f t="array" aca="1" ref="BA827" ca="1">INDEX(ColClas1,MIN(IF(Tron1=$AT827,IF(COUNTIF($AV827:AZ827,Clas1)=0,ROW(Clas1)))))&amp;""</f>
        <v>#REF!</v>
      </c>
    </row>
    <row r="828" spans="1:53" x14ac:dyDescent="0.25">
      <c r="A828" s="35">
        <v>818</v>
      </c>
      <c r="B828" s="41" t="str">
        <f>IF(COUNTIF(C$11:C827,C828)=0,B827&amp;C828,B827)</f>
        <v/>
      </c>
      <c r="C828" s="116" t="str">
        <f t="shared" si="273"/>
        <v/>
      </c>
      <c r="D828" s="114"/>
      <c r="E828" s="3"/>
      <c r="F828" s="2" t="e">
        <f t="shared" si="268"/>
        <v>#REF!</v>
      </c>
      <c r="G828" s="2" t="e">
        <f t="shared" si="269"/>
        <v>#REF!</v>
      </c>
      <c r="H828" s="2" t="e">
        <f t="shared" si="270"/>
        <v>#REF!</v>
      </c>
      <c r="I828" s="4"/>
      <c r="J828" s="4"/>
      <c r="K828" s="4"/>
      <c r="L828" s="4"/>
      <c r="M828" s="4"/>
      <c r="N828" s="4"/>
      <c r="O828" s="4"/>
      <c r="P828" s="4"/>
      <c r="Q828" s="2" t="str">
        <f t="shared" si="274"/>
        <v/>
      </c>
      <c r="R828" s="2" t="str">
        <f t="shared" si="275"/>
        <v/>
      </c>
      <c r="S828" s="2" t="str">
        <f t="shared" si="276"/>
        <v/>
      </c>
      <c r="T828" s="2">
        <f t="shared" si="286"/>
        <v>0</v>
      </c>
      <c r="U828" s="2" t="str">
        <f t="shared" si="277"/>
        <v/>
      </c>
      <c r="V828" s="2" t="str">
        <f t="shared" si="278"/>
        <v/>
      </c>
      <c r="W828" s="2" t="str">
        <f t="shared" si="279"/>
        <v/>
      </c>
      <c r="X828" s="5" t="str">
        <f t="shared" si="285"/>
        <v/>
      </c>
      <c r="Y828" s="2" t="str">
        <f t="shared" si="280"/>
        <v/>
      </c>
      <c r="Z828" s="2" t="str">
        <f t="shared" si="281"/>
        <v/>
      </c>
      <c r="AA828" s="4"/>
      <c r="AB828" s="4"/>
      <c r="AC828" s="4"/>
      <c r="AD828" s="4"/>
      <c r="AE828" s="4"/>
      <c r="AF828" s="4"/>
      <c r="AG828" s="4"/>
      <c r="AH828" s="4"/>
      <c r="AI828" s="2" t="str">
        <f t="shared" si="287"/>
        <v/>
      </c>
      <c r="AJ828" s="2" t="str">
        <f t="shared" si="282"/>
        <v/>
      </c>
      <c r="AK828" s="6" t="e">
        <f>VLOOKUP(C828,#REF!,10,FALSE)</f>
        <v>#REF!</v>
      </c>
      <c r="AL828" s="4"/>
      <c r="AM828" s="2" t="str">
        <f t="shared" si="283"/>
        <v/>
      </c>
      <c r="AN828" s="2" t="str">
        <f t="shared" si="284"/>
        <v/>
      </c>
      <c r="AO828" s="7" t="e">
        <f t="shared" si="271"/>
        <v>#VALUE!</v>
      </c>
      <c r="AP828" s="117"/>
      <c r="AQ828" s="8" t="str">
        <f t="shared" si="272"/>
        <v/>
      </c>
      <c r="AR828" s="9"/>
      <c r="AS828" s="1" t="str">
        <f t="shared" si="288"/>
        <v/>
      </c>
      <c r="AT828" s="43" t="e">
        <f>#REF!</f>
        <v>#REF!</v>
      </c>
      <c r="AU828" s="43" t="str">
        <f t="shared" ca="1" si="289"/>
        <v/>
      </c>
      <c r="AW828" s="43" t="e">
        <f t="array" aca="1" ref="AW828" ca="1">INDEX(ColClas1,MIN(IF(Tron1=$AT828,IF(COUNTIF($AV828:AV828,Clas1)=0,ROW(Clas1)))))&amp;""</f>
        <v>#REF!</v>
      </c>
      <c r="AX828" s="43" t="e">
        <f t="array" aca="1" ref="AX828" ca="1">INDEX(ColClas1,MIN(IF(Tron1=$AT828,IF(COUNTIF($AV828:AW828,Clas1)=0,ROW(Clas1)))))&amp;""</f>
        <v>#REF!</v>
      </c>
      <c r="AY828" s="43" t="e">
        <f t="array" aca="1" ref="AY828" ca="1">INDEX(ColClas1,MIN(IF(Tron1=$AT828,IF(COUNTIF($AV828:AX828,Clas1)=0,ROW(Clas1)))))&amp;""</f>
        <v>#REF!</v>
      </c>
      <c r="AZ828" s="43" t="e">
        <f t="array" aca="1" ref="AZ828" ca="1">INDEX(ColClas1,MIN(IF(Tron1=$AT828,IF(COUNTIF($AV828:AY828,Clas1)=0,ROW(Clas1)))))&amp;""</f>
        <v>#REF!</v>
      </c>
      <c r="BA828" s="43" t="e">
        <f t="array" aca="1" ref="BA828" ca="1">INDEX(ColClas1,MIN(IF(Tron1=$AT828,IF(COUNTIF($AV828:AZ828,Clas1)=0,ROW(Clas1)))))&amp;""</f>
        <v>#REF!</v>
      </c>
    </row>
    <row r="829" spans="1:53" x14ac:dyDescent="0.25">
      <c r="A829" s="35">
        <v>819</v>
      </c>
      <c r="B829" s="41" t="str">
        <f>IF(COUNTIF(C$11:C828,C829)=0,B828&amp;C829,B828)</f>
        <v/>
      </c>
      <c r="C829" s="116" t="str">
        <f t="shared" si="273"/>
        <v/>
      </c>
      <c r="D829" s="114"/>
      <c r="E829" s="3"/>
      <c r="F829" s="2" t="e">
        <f t="shared" si="268"/>
        <v>#REF!</v>
      </c>
      <c r="G829" s="2" t="e">
        <f t="shared" si="269"/>
        <v>#REF!</v>
      </c>
      <c r="H829" s="2" t="e">
        <f t="shared" si="270"/>
        <v>#REF!</v>
      </c>
      <c r="I829" s="4"/>
      <c r="J829" s="4"/>
      <c r="K829" s="4"/>
      <c r="L829" s="4"/>
      <c r="M829" s="4"/>
      <c r="N829" s="4"/>
      <c r="O829" s="4"/>
      <c r="P829" s="4"/>
      <c r="Q829" s="2" t="str">
        <f t="shared" si="274"/>
        <v/>
      </c>
      <c r="R829" s="2" t="str">
        <f t="shared" si="275"/>
        <v/>
      </c>
      <c r="S829" s="2" t="str">
        <f t="shared" si="276"/>
        <v/>
      </c>
      <c r="T829" s="2">
        <f t="shared" si="286"/>
        <v>0</v>
      </c>
      <c r="U829" s="2" t="str">
        <f t="shared" si="277"/>
        <v/>
      </c>
      <c r="V829" s="2" t="str">
        <f t="shared" si="278"/>
        <v/>
      </c>
      <c r="W829" s="2" t="str">
        <f t="shared" si="279"/>
        <v/>
      </c>
      <c r="X829" s="5" t="str">
        <f t="shared" si="285"/>
        <v/>
      </c>
      <c r="Y829" s="2" t="str">
        <f t="shared" si="280"/>
        <v/>
      </c>
      <c r="Z829" s="2" t="str">
        <f t="shared" si="281"/>
        <v/>
      </c>
      <c r="AA829" s="4"/>
      <c r="AB829" s="4"/>
      <c r="AC829" s="4"/>
      <c r="AD829" s="4"/>
      <c r="AE829" s="4"/>
      <c r="AF829" s="4"/>
      <c r="AG829" s="4"/>
      <c r="AH829" s="4"/>
      <c r="AI829" s="2" t="str">
        <f t="shared" si="287"/>
        <v/>
      </c>
      <c r="AJ829" s="2" t="str">
        <f t="shared" si="282"/>
        <v/>
      </c>
      <c r="AK829" s="6" t="e">
        <f>VLOOKUP(C829,#REF!,10,FALSE)</f>
        <v>#REF!</v>
      </c>
      <c r="AL829" s="4"/>
      <c r="AM829" s="2" t="str">
        <f t="shared" si="283"/>
        <v/>
      </c>
      <c r="AN829" s="2" t="str">
        <f t="shared" si="284"/>
        <v/>
      </c>
      <c r="AO829" s="7" t="e">
        <f t="shared" si="271"/>
        <v>#VALUE!</v>
      </c>
      <c r="AP829" s="117"/>
      <c r="AQ829" s="8" t="str">
        <f t="shared" si="272"/>
        <v/>
      </c>
      <c r="AR829" s="9"/>
      <c r="AS829" s="1" t="str">
        <f t="shared" si="288"/>
        <v/>
      </c>
      <c r="AT829" s="43" t="e">
        <f>#REF!</f>
        <v>#REF!</v>
      </c>
      <c r="AU829" s="43" t="str">
        <f t="shared" ca="1" si="289"/>
        <v/>
      </c>
      <c r="AW829" s="43" t="e">
        <f t="array" aca="1" ref="AW829" ca="1">INDEX(ColClas1,MIN(IF(Tron1=$AT829,IF(COUNTIF($AV829:AV829,Clas1)=0,ROW(Clas1)))))&amp;""</f>
        <v>#REF!</v>
      </c>
      <c r="AX829" s="43" t="e">
        <f t="array" aca="1" ref="AX829" ca="1">INDEX(ColClas1,MIN(IF(Tron1=$AT829,IF(COUNTIF($AV829:AW829,Clas1)=0,ROW(Clas1)))))&amp;""</f>
        <v>#REF!</v>
      </c>
      <c r="AY829" s="43" t="e">
        <f t="array" aca="1" ref="AY829" ca="1">INDEX(ColClas1,MIN(IF(Tron1=$AT829,IF(COUNTIF($AV829:AX829,Clas1)=0,ROW(Clas1)))))&amp;""</f>
        <v>#REF!</v>
      </c>
      <c r="AZ829" s="43" t="e">
        <f t="array" aca="1" ref="AZ829" ca="1">INDEX(ColClas1,MIN(IF(Tron1=$AT829,IF(COUNTIF($AV829:AY829,Clas1)=0,ROW(Clas1)))))&amp;""</f>
        <v>#REF!</v>
      </c>
      <c r="BA829" s="43" t="e">
        <f t="array" aca="1" ref="BA829" ca="1">INDEX(ColClas1,MIN(IF(Tron1=$AT829,IF(COUNTIF($AV829:AZ829,Clas1)=0,ROW(Clas1)))))&amp;""</f>
        <v>#REF!</v>
      </c>
    </row>
    <row r="830" spans="1:53" x14ac:dyDescent="0.25">
      <c r="A830" s="35">
        <v>820</v>
      </c>
      <c r="B830" s="41" t="str">
        <f>IF(COUNTIF(C$11:C829,C830)=0,B829&amp;C830,B829)</f>
        <v/>
      </c>
      <c r="C830" s="116" t="str">
        <f t="shared" si="273"/>
        <v/>
      </c>
      <c r="D830" s="114"/>
      <c r="E830" s="3"/>
      <c r="F830" s="2" t="e">
        <f t="shared" si="268"/>
        <v>#REF!</v>
      </c>
      <c r="G830" s="2" t="e">
        <f t="shared" si="269"/>
        <v>#REF!</v>
      </c>
      <c r="H830" s="2" t="e">
        <f t="shared" si="270"/>
        <v>#REF!</v>
      </c>
      <c r="I830" s="4"/>
      <c r="J830" s="4"/>
      <c r="K830" s="4"/>
      <c r="L830" s="4"/>
      <c r="M830" s="4"/>
      <c r="N830" s="4"/>
      <c r="O830" s="4"/>
      <c r="P830" s="4"/>
      <c r="Q830" s="2" t="str">
        <f t="shared" si="274"/>
        <v/>
      </c>
      <c r="R830" s="2" t="str">
        <f t="shared" si="275"/>
        <v/>
      </c>
      <c r="S830" s="2" t="str">
        <f t="shared" si="276"/>
        <v/>
      </c>
      <c r="T830" s="2">
        <f t="shared" si="286"/>
        <v>0</v>
      </c>
      <c r="U830" s="2" t="str">
        <f t="shared" si="277"/>
        <v/>
      </c>
      <c r="V830" s="2" t="str">
        <f t="shared" si="278"/>
        <v/>
      </c>
      <c r="W830" s="2" t="str">
        <f t="shared" si="279"/>
        <v/>
      </c>
      <c r="X830" s="5" t="str">
        <f t="shared" si="285"/>
        <v/>
      </c>
      <c r="Y830" s="2" t="str">
        <f t="shared" si="280"/>
        <v/>
      </c>
      <c r="Z830" s="2" t="str">
        <f t="shared" si="281"/>
        <v/>
      </c>
      <c r="AA830" s="4"/>
      <c r="AB830" s="4"/>
      <c r="AC830" s="4"/>
      <c r="AD830" s="4"/>
      <c r="AE830" s="4"/>
      <c r="AF830" s="4"/>
      <c r="AG830" s="4"/>
      <c r="AH830" s="4"/>
      <c r="AI830" s="2" t="str">
        <f t="shared" si="287"/>
        <v/>
      </c>
      <c r="AJ830" s="2" t="str">
        <f t="shared" si="282"/>
        <v/>
      </c>
      <c r="AK830" s="6" t="e">
        <f>VLOOKUP(C830,#REF!,10,FALSE)</f>
        <v>#REF!</v>
      </c>
      <c r="AL830" s="4"/>
      <c r="AM830" s="2" t="str">
        <f t="shared" si="283"/>
        <v/>
      </c>
      <c r="AN830" s="2" t="str">
        <f t="shared" si="284"/>
        <v/>
      </c>
      <c r="AO830" s="7" t="e">
        <f t="shared" si="271"/>
        <v>#VALUE!</v>
      </c>
      <c r="AP830" s="117"/>
      <c r="AQ830" s="8" t="str">
        <f t="shared" si="272"/>
        <v/>
      </c>
      <c r="AR830" s="9"/>
      <c r="AS830" s="1" t="str">
        <f t="shared" si="288"/>
        <v/>
      </c>
      <c r="AT830" s="43" t="e">
        <f>#REF!</f>
        <v>#REF!</v>
      </c>
      <c r="AU830" s="43" t="str">
        <f t="shared" ca="1" si="289"/>
        <v/>
      </c>
      <c r="AW830" s="43" t="e">
        <f t="array" aca="1" ref="AW830" ca="1">INDEX(ColClas1,MIN(IF(Tron1=$AT830,IF(COUNTIF($AV830:AV830,Clas1)=0,ROW(Clas1)))))&amp;""</f>
        <v>#REF!</v>
      </c>
      <c r="AX830" s="43" t="e">
        <f t="array" aca="1" ref="AX830" ca="1">INDEX(ColClas1,MIN(IF(Tron1=$AT830,IF(COUNTIF($AV830:AW830,Clas1)=0,ROW(Clas1)))))&amp;""</f>
        <v>#REF!</v>
      </c>
      <c r="AY830" s="43" t="e">
        <f t="array" aca="1" ref="AY830" ca="1">INDEX(ColClas1,MIN(IF(Tron1=$AT830,IF(COUNTIF($AV830:AX830,Clas1)=0,ROW(Clas1)))))&amp;""</f>
        <v>#REF!</v>
      </c>
      <c r="AZ830" s="43" t="e">
        <f t="array" aca="1" ref="AZ830" ca="1">INDEX(ColClas1,MIN(IF(Tron1=$AT830,IF(COUNTIF($AV830:AY830,Clas1)=0,ROW(Clas1)))))&amp;""</f>
        <v>#REF!</v>
      </c>
      <c r="BA830" s="43" t="e">
        <f t="array" aca="1" ref="BA830" ca="1">INDEX(ColClas1,MIN(IF(Tron1=$AT830,IF(COUNTIF($AV830:AZ830,Clas1)=0,ROW(Clas1)))))&amp;""</f>
        <v>#REF!</v>
      </c>
    </row>
    <row r="831" spans="1:53" x14ac:dyDescent="0.25">
      <c r="A831" s="35">
        <v>821</v>
      </c>
      <c r="B831" s="41" t="str">
        <f>IF(COUNTIF(C$11:C830,C831)=0,B830&amp;C831,B830)</f>
        <v/>
      </c>
      <c r="C831" s="116" t="str">
        <f t="shared" si="273"/>
        <v/>
      </c>
      <c r="D831" s="114"/>
      <c r="E831" s="3"/>
      <c r="F831" s="2" t="e">
        <f t="shared" si="268"/>
        <v>#REF!</v>
      </c>
      <c r="G831" s="2" t="e">
        <f t="shared" si="269"/>
        <v>#REF!</v>
      </c>
      <c r="H831" s="2" t="e">
        <f t="shared" si="270"/>
        <v>#REF!</v>
      </c>
      <c r="I831" s="4"/>
      <c r="J831" s="4"/>
      <c r="K831" s="4"/>
      <c r="L831" s="4"/>
      <c r="M831" s="4"/>
      <c r="N831" s="4"/>
      <c r="O831" s="4"/>
      <c r="P831" s="4"/>
      <c r="Q831" s="2" t="str">
        <f t="shared" si="274"/>
        <v/>
      </c>
      <c r="R831" s="2" t="str">
        <f t="shared" si="275"/>
        <v/>
      </c>
      <c r="S831" s="2" t="str">
        <f t="shared" si="276"/>
        <v/>
      </c>
      <c r="T831" s="2">
        <f t="shared" si="286"/>
        <v>0</v>
      </c>
      <c r="U831" s="2" t="str">
        <f t="shared" si="277"/>
        <v/>
      </c>
      <c r="V831" s="2" t="str">
        <f t="shared" si="278"/>
        <v/>
      </c>
      <c r="W831" s="2" t="str">
        <f t="shared" si="279"/>
        <v/>
      </c>
      <c r="X831" s="5" t="str">
        <f t="shared" si="285"/>
        <v/>
      </c>
      <c r="Y831" s="2" t="str">
        <f t="shared" si="280"/>
        <v/>
      </c>
      <c r="Z831" s="2" t="str">
        <f t="shared" si="281"/>
        <v/>
      </c>
      <c r="AA831" s="4"/>
      <c r="AB831" s="4"/>
      <c r="AC831" s="4"/>
      <c r="AD831" s="4"/>
      <c r="AE831" s="4"/>
      <c r="AF831" s="4"/>
      <c r="AG831" s="4"/>
      <c r="AH831" s="4"/>
      <c r="AI831" s="2" t="str">
        <f t="shared" si="287"/>
        <v/>
      </c>
      <c r="AJ831" s="2" t="str">
        <f t="shared" si="282"/>
        <v/>
      </c>
      <c r="AK831" s="6" t="e">
        <f>VLOOKUP(C831,#REF!,10,FALSE)</f>
        <v>#REF!</v>
      </c>
      <c r="AL831" s="4"/>
      <c r="AM831" s="2" t="str">
        <f t="shared" si="283"/>
        <v/>
      </c>
      <c r="AN831" s="2" t="str">
        <f t="shared" si="284"/>
        <v/>
      </c>
      <c r="AO831" s="7" t="e">
        <f t="shared" si="271"/>
        <v>#VALUE!</v>
      </c>
      <c r="AP831" s="117"/>
      <c r="AQ831" s="8" t="str">
        <f t="shared" si="272"/>
        <v/>
      </c>
      <c r="AR831" s="9"/>
      <c r="AS831" s="1" t="str">
        <f t="shared" si="288"/>
        <v/>
      </c>
      <c r="AT831" s="43" t="e">
        <f>#REF!</f>
        <v>#REF!</v>
      </c>
      <c r="AU831" s="43" t="str">
        <f t="shared" ca="1" si="289"/>
        <v/>
      </c>
      <c r="AW831" s="43" t="e">
        <f t="array" aca="1" ref="AW831" ca="1">INDEX(ColClas1,MIN(IF(Tron1=$AT831,IF(COUNTIF($AV831:AV831,Clas1)=0,ROW(Clas1)))))&amp;""</f>
        <v>#REF!</v>
      </c>
      <c r="AX831" s="43" t="e">
        <f t="array" aca="1" ref="AX831" ca="1">INDEX(ColClas1,MIN(IF(Tron1=$AT831,IF(COUNTIF($AV831:AW831,Clas1)=0,ROW(Clas1)))))&amp;""</f>
        <v>#REF!</v>
      </c>
      <c r="AY831" s="43" t="e">
        <f t="array" aca="1" ref="AY831" ca="1">INDEX(ColClas1,MIN(IF(Tron1=$AT831,IF(COUNTIF($AV831:AX831,Clas1)=0,ROW(Clas1)))))&amp;""</f>
        <v>#REF!</v>
      </c>
      <c r="AZ831" s="43" t="e">
        <f t="array" aca="1" ref="AZ831" ca="1">INDEX(ColClas1,MIN(IF(Tron1=$AT831,IF(COUNTIF($AV831:AY831,Clas1)=0,ROW(Clas1)))))&amp;""</f>
        <v>#REF!</v>
      </c>
      <c r="BA831" s="43" t="e">
        <f t="array" aca="1" ref="BA831" ca="1">INDEX(ColClas1,MIN(IF(Tron1=$AT831,IF(COUNTIF($AV831:AZ831,Clas1)=0,ROW(Clas1)))))&amp;""</f>
        <v>#REF!</v>
      </c>
    </row>
    <row r="832" spans="1:53" x14ac:dyDescent="0.25">
      <c r="A832" s="35">
        <v>822</v>
      </c>
      <c r="B832" s="41" t="str">
        <f>IF(COUNTIF(C$11:C831,C832)=0,B831&amp;C832,B831)</f>
        <v/>
      </c>
      <c r="C832" s="116" t="str">
        <f t="shared" si="273"/>
        <v/>
      </c>
      <c r="D832" s="114"/>
      <c r="E832" s="3"/>
      <c r="F832" s="2" t="e">
        <f t="shared" si="268"/>
        <v>#REF!</v>
      </c>
      <c r="G832" s="2" t="e">
        <f t="shared" si="269"/>
        <v>#REF!</v>
      </c>
      <c r="H832" s="2" t="e">
        <f t="shared" si="270"/>
        <v>#REF!</v>
      </c>
      <c r="I832" s="4"/>
      <c r="J832" s="4"/>
      <c r="K832" s="4"/>
      <c r="L832" s="4"/>
      <c r="M832" s="4"/>
      <c r="N832" s="4"/>
      <c r="O832" s="4"/>
      <c r="P832" s="4"/>
      <c r="Q832" s="2" t="str">
        <f t="shared" si="274"/>
        <v/>
      </c>
      <c r="R832" s="2" t="str">
        <f t="shared" si="275"/>
        <v/>
      </c>
      <c r="S832" s="2" t="str">
        <f t="shared" si="276"/>
        <v/>
      </c>
      <c r="T832" s="2">
        <f t="shared" si="286"/>
        <v>0</v>
      </c>
      <c r="U832" s="2" t="str">
        <f t="shared" si="277"/>
        <v/>
      </c>
      <c r="V832" s="2" t="str">
        <f t="shared" si="278"/>
        <v/>
      </c>
      <c r="W832" s="2" t="str">
        <f t="shared" si="279"/>
        <v/>
      </c>
      <c r="X832" s="5" t="str">
        <f t="shared" si="285"/>
        <v/>
      </c>
      <c r="Y832" s="2" t="str">
        <f t="shared" si="280"/>
        <v/>
      </c>
      <c r="Z832" s="2" t="str">
        <f t="shared" si="281"/>
        <v/>
      </c>
      <c r="AA832" s="4"/>
      <c r="AB832" s="4"/>
      <c r="AC832" s="4"/>
      <c r="AD832" s="4"/>
      <c r="AE832" s="4"/>
      <c r="AF832" s="4"/>
      <c r="AG832" s="4"/>
      <c r="AH832" s="4"/>
      <c r="AI832" s="2" t="str">
        <f t="shared" si="287"/>
        <v/>
      </c>
      <c r="AJ832" s="2" t="str">
        <f t="shared" si="282"/>
        <v/>
      </c>
      <c r="AK832" s="6" t="e">
        <f>VLOOKUP(C832,#REF!,10,FALSE)</f>
        <v>#REF!</v>
      </c>
      <c r="AL832" s="4"/>
      <c r="AM832" s="2" t="str">
        <f t="shared" si="283"/>
        <v/>
      </c>
      <c r="AN832" s="2" t="str">
        <f t="shared" si="284"/>
        <v/>
      </c>
      <c r="AO832" s="7" t="e">
        <f t="shared" si="271"/>
        <v>#VALUE!</v>
      </c>
      <c r="AP832" s="117"/>
      <c r="AQ832" s="8" t="str">
        <f t="shared" si="272"/>
        <v/>
      </c>
      <c r="AR832" s="9"/>
      <c r="AS832" s="1" t="str">
        <f t="shared" si="288"/>
        <v/>
      </c>
      <c r="AT832" s="43" t="e">
        <f>#REF!</f>
        <v>#REF!</v>
      </c>
      <c r="AU832" s="43" t="str">
        <f t="shared" ca="1" si="289"/>
        <v/>
      </c>
      <c r="AW832" s="43" t="e">
        <f t="array" aca="1" ref="AW832" ca="1">INDEX(ColClas1,MIN(IF(Tron1=$AT832,IF(COUNTIF($AV832:AV832,Clas1)=0,ROW(Clas1)))))&amp;""</f>
        <v>#REF!</v>
      </c>
      <c r="AX832" s="43" t="e">
        <f t="array" aca="1" ref="AX832" ca="1">INDEX(ColClas1,MIN(IF(Tron1=$AT832,IF(COUNTIF($AV832:AW832,Clas1)=0,ROW(Clas1)))))&amp;""</f>
        <v>#REF!</v>
      </c>
      <c r="AY832" s="43" t="e">
        <f t="array" aca="1" ref="AY832" ca="1">INDEX(ColClas1,MIN(IF(Tron1=$AT832,IF(COUNTIF($AV832:AX832,Clas1)=0,ROW(Clas1)))))&amp;""</f>
        <v>#REF!</v>
      </c>
      <c r="AZ832" s="43" t="e">
        <f t="array" aca="1" ref="AZ832" ca="1">INDEX(ColClas1,MIN(IF(Tron1=$AT832,IF(COUNTIF($AV832:AY832,Clas1)=0,ROW(Clas1)))))&amp;""</f>
        <v>#REF!</v>
      </c>
      <c r="BA832" s="43" t="e">
        <f t="array" aca="1" ref="BA832" ca="1">INDEX(ColClas1,MIN(IF(Tron1=$AT832,IF(COUNTIF($AV832:AZ832,Clas1)=0,ROW(Clas1)))))&amp;""</f>
        <v>#REF!</v>
      </c>
    </row>
    <row r="833" spans="1:53" x14ac:dyDescent="0.25">
      <c r="A833" s="35">
        <v>823</v>
      </c>
      <c r="B833" s="41" t="str">
        <f>IF(COUNTIF(C$11:C832,C833)=0,B832&amp;C833,B832)</f>
        <v/>
      </c>
      <c r="C833" s="116" t="str">
        <f t="shared" si="273"/>
        <v/>
      </c>
      <c r="D833" s="114"/>
      <c r="E833" s="3"/>
      <c r="F833" s="2" t="e">
        <f t="shared" si="268"/>
        <v>#REF!</v>
      </c>
      <c r="G833" s="2" t="e">
        <f t="shared" si="269"/>
        <v>#REF!</v>
      </c>
      <c r="H833" s="2" t="e">
        <f t="shared" si="270"/>
        <v>#REF!</v>
      </c>
      <c r="I833" s="4"/>
      <c r="J833" s="4"/>
      <c r="K833" s="4"/>
      <c r="L833" s="4"/>
      <c r="M833" s="4"/>
      <c r="N833" s="4"/>
      <c r="O833" s="4"/>
      <c r="P833" s="4"/>
      <c r="Q833" s="2" t="str">
        <f t="shared" si="274"/>
        <v/>
      </c>
      <c r="R833" s="2" t="str">
        <f t="shared" si="275"/>
        <v/>
      </c>
      <c r="S833" s="2" t="str">
        <f t="shared" si="276"/>
        <v/>
      </c>
      <c r="T833" s="2">
        <f t="shared" si="286"/>
        <v>0</v>
      </c>
      <c r="U833" s="2" t="str">
        <f t="shared" si="277"/>
        <v/>
      </c>
      <c r="V833" s="2" t="str">
        <f t="shared" si="278"/>
        <v/>
      </c>
      <c r="W833" s="2" t="str">
        <f t="shared" si="279"/>
        <v/>
      </c>
      <c r="X833" s="5" t="str">
        <f t="shared" si="285"/>
        <v/>
      </c>
      <c r="Y833" s="2" t="str">
        <f t="shared" si="280"/>
        <v/>
      </c>
      <c r="Z833" s="2" t="str">
        <f t="shared" si="281"/>
        <v/>
      </c>
      <c r="AA833" s="4"/>
      <c r="AB833" s="4"/>
      <c r="AC833" s="4"/>
      <c r="AD833" s="4"/>
      <c r="AE833" s="4"/>
      <c r="AF833" s="4"/>
      <c r="AG833" s="4"/>
      <c r="AH833" s="4"/>
      <c r="AI833" s="2" t="str">
        <f t="shared" si="287"/>
        <v/>
      </c>
      <c r="AJ833" s="2" t="str">
        <f t="shared" si="282"/>
        <v/>
      </c>
      <c r="AK833" s="6" t="e">
        <f>VLOOKUP(C833,#REF!,10,FALSE)</f>
        <v>#REF!</v>
      </c>
      <c r="AL833" s="4"/>
      <c r="AM833" s="2" t="str">
        <f t="shared" si="283"/>
        <v/>
      </c>
      <c r="AN833" s="2" t="str">
        <f t="shared" si="284"/>
        <v/>
      </c>
      <c r="AO833" s="7" t="e">
        <f t="shared" si="271"/>
        <v>#VALUE!</v>
      </c>
      <c r="AP833" s="117"/>
      <c r="AQ833" s="8" t="str">
        <f t="shared" si="272"/>
        <v/>
      </c>
      <c r="AR833" s="9"/>
      <c r="AS833" s="1" t="str">
        <f t="shared" si="288"/>
        <v/>
      </c>
      <c r="AT833" s="43" t="e">
        <f>#REF!</f>
        <v>#REF!</v>
      </c>
      <c r="AU833" s="43" t="str">
        <f t="shared" ca="1" si="289"/>
        <v/>
      </c>
      <c r="AW833" s="43" t="e">
        <f t="array" aca="1" ref="AW833" ca="1">INDEX(ColClas1,MIN(IF(Tron1=$AT833,IF(COUNTIF($AV833:AV833,Clas1)=0,ROW(Clas1)))))&amp;""</f>
        <v>#REF!</v>
      </c>
      <c r="AX833" s="43" t="e">
        <f t="array" aca="1" ref="AX833" ca="1">INDEX(ColClas1,MIN(IF(Tron1=$AT833,IF(COUNTIF($AV833:AW833,Clas1)=0,ROW(Clas1)))))&amp;""</f>
        <v>#REF!</v>
      </c>
      <c r="AY833" s="43" t="e">
        <f t="array" aca="1" ref="AY833" ca="1">INDEX(ColClas1,MIN(IF(Tron1=$AT833,IF(COUNTIF($AV833:AX833,Clas1)=0,ROW(Clas1)))))&amp;""</f>
        <v>#REF!</v>
      </c>
      <c r="AZ833" s="43" t="e">
        <f t="array" aca="1" ref="AZ833" ca="1">INDEX(ColClas1,MIN(IF(Tron1=$AT833,IF(COUNTIF($AV833:AY833,Clas1)=0,ROW(Clas1)))))&amp;""</f>
        <v>#REF!</v>
      </c>
      <c r="BA833" s="43" t="e">
        <f t="array" aca="1" ref="BA833" ca="1">INDEX(ColClas1,MIN(IF(Tron1=$AT833,IF(COUNTIF($AV833:AZ833,Clas1)=0,ROW(Clas1)))))&amp;""</f>
        <v>#REF!</v>
      </c>
    </row>
    <row r="834" spans="1:53" x14ac:dyDescent="0.25">
      <c r="A834" s="35">
        <v>824</v>
      </c>
      <c r="B834" s="41" t="str">
        <f>IF(COUNTIF(C$11:C833,C834)=0,B833&amp;C834,B833)</f>
        <v/>
      </c>
      <c r="C834" s="116" t="str">
        <f t="shared" si="273"/>
        <v/>
      </c>
      <c r="D834" s="114"/>
      <c r="E834" s="3"/>
      <c r="F834" s="2" t="e">
        <f t="shared" si="268"/>
        <v>#REF!</v>
      </c>
      <c r="G834" s="2" t="e">
        <f t="shared" si="269"/>
        <v>#REF!</v>
      </c>
      <c r="H834" s="2" t="e">
        <f t="shared" si="270"/>
        <v>#REF!</v>
      </c>
      <c r="I834" s="4"/>
      <c r="J834" s="4"/>
      <c r="K834" s="4"/>
      <c r="L834" s="4"/>
      <c r="M834" s="4"/>
      <c r="N834" s="4"/>
      <c r="O834" s="4"/>
      <c r="P834" s="4"/>
      <c r="Q834" s="2" t="str">
        <f t="shared" si="274"/>
        <v/>
      </c>
      <c r="R834" s="2" t="str">
        <f t="shared" si="275"/>
        <v/>
      </c>
      <c r="S834" s="2" t="str">
        <f t="shared" si="276"/>
        <v/>
      </c>
      <c r="T834" s="2">
        <f t="shared" si="286"/>
        <v>0</v>
      </c>
      <c r="U834" s="2" t="str">
        <f t="shared" si="277"/>
        <v/>
      </c>
      <c r="V834" s="2" t="str">
        <f t="shared" si="278"/>
        <v/>
      </c>
      <c r="W834" s="2" t="str">
        <f t="shared" si="279"/>
        <v/>
      </c>
      <c r="X834" s="5" t="str">
        <f t="shared" si="285"/>
        <v/>
      </c>
      <c r="Y834" s="2" t="str">
        <f t="shared" si="280"/>
        <v/>
      </c>
      <c r="Z834" s="2" t="str">
        <f t="shared" si="281"/>
        <v/>
      </c>
      <c r="AA834" s="4"/>
      <c r="AB834" s="4"/>
      <c r="AC834" s="4"/>
      <c r="AD834" s="4"/>
      <c r="AE834" s="4"/>
      <c r="AF834" s="4"/>
      <c r="AG834" s="4"/>
      <c r="AH834" s="4"/>
      <c r="AI834" s="2" t="str">
        <f t="shared" si="287"/>
        <v/>
      </c>
      <c r="AJ834" s="2" t="str">
        <f t="shared" si="282"/>
        <v/>
      </c>
      <c r="AK834" s="6" t="e">
        <f>VLOOKUP(C834,#REF!,10,FALSE)</f>
        <v>#REF!</v>
      </c>
      <c r="AL834" s="4"/>
      <c r="AM834" s="2" t="str">
        <f t="shared" si="283"/>
        <v/>
      </c>
      <c r="AN834" s="2" t="str">
        <f t="shared" si="284"/>
        <v/>
      </c>
      <c r="AO834" s="7" t="e">
        <f t="shared" si="271"/>
        <v>#VALUE!</v>
      </c>
      <c r="AP834" s="117"/>
      <c r="AQ834" s="8" t="str">
        <f t="shared" si="272"/>
        <v/>
      </c>
      <c r="AR834" s="9"/>
      <c r="AS834" s="1" t="str">
        <f t="shared" si="288"/>
        <v/>
      </c>
      <c r="AT834" s="43" t="e">
        <f>#REF!</f>
        <v>#REF!</v>
      </c>
      <c r="AU834" s="43" t="str">
        <f t="shared" ca="1" si="289"/>
        <v/>
      </c>
      <c r="AW834" s="43" t="e">
        <f t="array" aca="1" ref="AW834" ca="1">INDEX(ColClas1,MIN(IF(Tron1=$AT834,IF(COUNTIF($AV834:AV834,Clas1)=0,ROW(Clas1)))))&amp;""</f>
        <v>#REF!</v>
      </c>
      <c r="AX834" s="43" t="e">
        <f t="array" aca="1" ref="AX834" ca="1">INDEX(ColClas1,MIN(IF(Tron1=$AT834,IF(COUNTIF($AV834:AW834,Clas1)=0,ROW(Clas1)))))&amp;""</f>
        <v>#REF!</v>
      </c>
      <c r="AY834" s="43" t="e">
        <f t="array" aca="1" ref="AY834" ca="1">INDEX(ColClas1,MIN(IF(Tron1=$AT834,IF(COUNTIF($AV834:AX834,Clas1)=0,ROW(Clas1)))))&amp;""</f>
        <v>#REF!</v>
      </c>
      <c r="AZ834" s="43" t="e">
        <f t="array" aca="1" ref="AZ834" ca="1">INDEX(ColClas1,MIN(IF(Tron1=$AT834,IF(COUNTIF($AV834:AY834,Clas1)=0,ROW(Clas1)))))&amp;""</f>
        <v>#REF!</v>
      </c>
      <c r="BA834" s="43" t="e">
        <f t="array" aca="1" ref="BA834" ca="1">INDEX(ColClas1,MIN(IF(Tron1=$AT834,IF(COUNTIF($AV834:AZ834,Clas1)=0,ROW(Clas1)))))&amp;""</f>
        <v>#REF!</v>
      </c>
    </row>
    <row r="835" spans="1:53" x14ac:dyDescent="0.25">
      <c r="A835" s="35">
        <v>825</v>
      </c>
      <c r="B835" s="41" t="str">
        <f>IF(COUNTIF(C$11:C834,C835)=0,B834&amp;C835,B834)</f>
        <v/>
      </c>
      <c r="C835" s="116" t="str">
        <f t="shared" si="273"/>
        <v/>
      </c>
      <c r="D835" s="114"/>
      <c r="E835" s="3"/>
      <c r="F835" s="2" t="e">
        <f t="shared" si="268"/>
        <v>#REF!</v>
      </c>
      <c r="G835" s="2" t="e">
        <f t="shared" si="269"/>
        <v>#REF!</v>
      </c>
      <c r="H835" s="2" t="e">
        <f t="shared" si="270"/>
        <v>#REF!</v>
      </c>
      <c r="I835" s="4"/>
      <c r="J835" s="4"/>
      <c r="K835" s="4"/>
      <c r="L835" s="4"/>
      <c r="M835" s="4"/>
      <c r="N835" s="4"/>
      <c r="O835" s="4"/>
      <c r="P835" s="4"/>
      <c r="Q835" s="2" t="str">
        <f t="shared" si="274"/>
        <v/>
      </c>
      <c r="R835" s="2" t="str">
        <f t="shared" si="275"/>
        <v/>
      </c>
      <c r="S835" s="2" t="str">
        <f t="shared" si="276"/>
        <v/>
      </c>
      <c r="T835" s="2">
        <f t="shared" si="286"/>
        <v>0</v>
      </c>
      <c r="U835" s="2" t="str">
        <f t="shared" si="277"/>
        <v/>
      </c>
      <c r="V835" s="2" t="str">
        <f t="shared" si="278"/>
        <v/>
      </c>
      <c r="W835" s="2" t="str">
        <f t="shared" si="279"/>
        <v/>
      </c>
      <c r="X835" s="5" t="str">
        <f t="shared" si="285"/>
        <v/>
      </c>
      <c r="Y835" s="2" t="str">
        <f t="shared" si="280"/>
        <v/>
      </c>
      <c r="Z835" s="2" t="str">
        <f t="shared" si="281"/>
        <v/>
      </c>
      <c r="AA835" s="4"/>
      <c r="AB835" s="4"/>
      <c r="AC835" s="4"/>
      <c r="AD835" s="4"/>
      <c r="AE835" s="4"/>
      <c r="AF835" s="4"/>
      <c r="AG835" s="4"/>
      <c r="AH835" s="4"/>
      <c r="AI835" s="2" t="str">
        <f t="shared" si="287"/>
        <v/>
      </c>
      <c r="AJ835" s="2" t="str">
        <f t="shared" si="282"/>
        <v/>
      </c>
      <c r="AK835" s="6" t="e">
        <f>VLOOKUP(C835,#REF!,10,FALSE)</f>
        <v>#REF!</v>
      </c>
      <c r="AL835" s="4"/>
      <c r="AM835" s="2" t="str">
        <f t="shared" si="283"/>
        <v/>
      </c>
      <c r="AN835" s="2" t="str">
        <f t="shared" si="284"/>
        <v/>
      </c>
      <c r="AO835" s="7" t="e">
        <f t="shared" si="271"/>
        <v>#VALUE!</v>
      </c>
      <c r="AP835" s="117"/>
      <c r="AQ835" s="8" t="str">
        <f t="shared" si="272"/>
        <v/>
      </c>
      <c r="AR835" s="9"/>
      <c r="AS835" s="1" t="str">
        <f t="shared" si="288"/>
        <v/>
      </c>
      <c r="AT835" s="43" t="e">
        <f>#REF!</f>
        <v>#REF!</v>
      </c>
      <c r="AU835" s="43" t="str">
        <f t="shared" ca="1" si="289"/>
        <v/>
      </c>
      <c r="AW835" s="43" t="e">
        <f t="array" aca="1" ref="AW835" ca="1">INDEX(ColClas1,MIN(IF(Tron1=$AT835,IF(COUNTIF($AV835:AV835,Clas1)=0,ROW(Clas1)))))&amp;""</f>
        <v>#REF!</v>
      </c>
      <c r="AX835" s="43" t="e">
        <f t="array" aca="1" ref="AX835" ca="1">INDEX(ColClas1,MIN(IF(Tron1=$AT835,IF(COUNTIF($AV835:AW835,Clas1)=0,ROW(Clas1)))))&amp;""</f>
        <v>#REF!</v>
      </c>
      <c r="AY835" s="43" t="e">
        <f t="array" aca="1" ref="AY835" ca="1">INDEX(ColClas1,MIN(IF(Tron1=$AT835,IF(COUNTIF($AV835:AX835,Clas1)=0,ROW(Clas1)))))&amp;""</f>
        <v>#REF!</v>
      </c>
      <c r="AZ835" s="43" t="e">
        <f t="array" aca="1" ref="AZ835" ca="1">INDEX(ColClas1,MIN(IF(Tron1=$AT835,IF(COUNTIF($AV835:AY835,Clas1)=0,ROW(Clas1)))))&amp;""</f>
        <v>#REF!</v>
      </c>
      <c r="BA835" s="43" t="e">
        <f t="array" aca="1" ref="BA835" ca="1">INDEX(ColClas1,MIN(IF(Tron1=$AT835,IF(COUNTIF($AV835:AZ835,Clas1)=0,ROW(Clas1)))))&amp;""</f>
        <v>#REF!</v>
      </c>
    </row>
    <row r="836" spans="1:53" x14ac:dyDescent="0.25">
      <c r="A836" s="35">
        <v>826</v>
      </c>
      <c r="B836" s="41" t="str">
        <f>IF(COUNTIF(C$11:C835,C836)=0,B835&amp;C836,B835)</f>
        <v/>
      </c>
      <c r="C836" s="116" t="str">
        <f t="shared" si="273"/>
        <v/>
      </c>
      <c r="D836" s="114"/>
      <c r="E836" s="3"/>
      <c r="F836" s="2" t="e">
        <f t="shared" si="268"/>
        <v>#REF!</v>
      </c>
      <c r="G836" s="2" t="e">
        <f t="shared" si="269"/>
        <v>#REF!</v>
      </c>
      <c r="H836" s="2" t="e">
        <f t="shared" si="270"/>
        <v>#REF!</v>
      </c>
      <c r="I836" s="4"/>
      <c r="J836" s="4"/>
      <c r="K836" s="4"/>
      <c r="L836" s="4"/>
      <c r="M836" s="4"/>
      <c r="N836" s="4"/>
      <c r="O836" s="4"/>
      <c r="P836" s="4"/>
      <c r="Q836" s="2" t="str">
        <f t="shared" si="274"/>
        <v/>
      </c>
      <c r="R836" s="2" t="str">
        <f t="shared" si="275"/>
        <v/>
      </c>
      <c r="S836" s="2" t="str">
        <f t="shared" si="276"/>
        <v/>
      </c>
      <c r="T836" s="2">
        <f t="shared" si="286"/>
        <v>0</v>
      </c>
      <c r="U836" s="2" t="str">
        <f t="shared" si="277"/>
        <v/>
      </c>
      <c r="V836" s="2" t="str">
        <f t="shared" si="278"/>
        <v/>
      </c>
      <c r="W836" s="2" t="str">
        <f t="shared" si="279"/>
        <v/>
      </c>
      <c r="X836" s="5" t="str">
        <f t="shared" si="285"/>
        <v/>
      </c>
      <c r="Y836" s="2" t="str">
        <f t="shared" si="280"/>
        <v/>
      </c>
      <c r="Z836" s="2" t="str">
        <f t="shared" si="281"/>
        <v/>
      </c>
      <c r="AA836" s="4"/>
      <c r="AB836" s="4"/>
      <c r="AC836" s="4"/>
      <c r="AD836" s="4"/>
      <c r="AE836" s="4"/>
      <c r="AF836" s="4"/>
      <c r="AG836" s="4"/>
      <c r="AH836" s="4"/>
      <c r="AI836" s="2" t="str">
        <f t="shared" si="287"/>
        <v/>
      </c>
      <c r="AJ836" s="2" t="str">
        <f t="shared" si="282"/>
        <v/>
      </c>
      <c r="AK836" s="6" t="e">
        <f>VLOOKUP(C836,#REF!,10,FALSE)</f>
        <v>#REF!</v>
      </c>
      <c r="AL836" s="4"/>
      <c r="AM836" s="2" t="str">
        <f t="shared" si="283"/>
        <v/>
      </c>
      <c r="AN836" s="2" t="str">
        <f t="shared" si="284"/>
        <v/>
      </c>
      <c r="AO836" s="7" t="e">
        <f t="shared" si="271"/>
        <v>#VALUE!</v>
      </c>
      <c r="AP836" s="117"/>
      <c r="AQ836" s="8" t="str">
        <f t="shared" si="272"/>
        <v/>
      </c>
      <c r="AR836" s="9"/>
      <c r="AS836" s="1" t="str">
        <f t="shared" si="288"/>
        <v/>
      </c>
      <c r="AT836" s="43" t="e">
        <f>#REF!</f>
        <v>#REF!</v>
      </c>
      <c r="AU836" s="43" t="str">
        <f t="shared" ca="1" si="289"/>
        <v/>
      </c>
      <c r="AW836" s="43" t="e">
        <f t="array" aca="1" ref="AW836" ca="1">INDEX(ColClas1,MIN(IF(Tron1=$AT836,IF(COUNTIF($AV836:AV836,Clas1)=0,ROW(Clas1)))))&amp;""</f>
        <v>#REF!</v>
      </c>
      <c r="AX836" s="43" t="e">
        <f t="array" aca="1" ref="AX836" ca="1">INDEX(ColClas1,MIN(IF(Tron1=$AT836,IF(COUNTIF($AV836:AW836,Clas1)=0,ROW(Clas1)))))&amp;""</f>
        <v>#REF!</v>
      </c>
      <c r="AY836" s="43" t="e">
        <f t="array" aca="1" ref="AY836" ca="1">INDEX(ColClas1,MIN(IF(Tron1=$AT836,IF(COUNTIF($AV836:AX836,Clas1)=0,ROW(Clas1)))))&amp;""</f>
        <v>#REF!</v>
      </c>
      <c r="AZ836" s="43" t="e">
        <f t="array" aca="1" ref="AZ836" ca="1">INDEX(ColClas1,MIN(IF(Tron1=$AT836,IF(COUNTIF($AV836:AY836,Clas1)=0,ROW(Clas1)))))&amp;""</f>
        <v>#REF!</v>
      </c>
      <c r="BA836" s="43" t="e">
        <f t="array" aca="1" ref="BA836" ca="1">INDEX(ColClas1,MIN(IF(Tron1=$AT836,IF(COUNTIF($AV836:AZ836,Clas1)=0,ROW(Clas1)))))&amp;""</f>
        <v>#REF!</v>
      </c>
    </row>
    <row r="837" spans="1:53" x14ac:dyDescent="0.25">
      <c r="A837" s="35">
        <v>827</v>
      </c>
      <c r="B837" s="41" t="str">
        <f>IF(COUNTIF(C$11:C836,C837)=0,B836&amp;C837,B836)</f>
        <v/>
      </c>
      <c r="C837" s="116" t="str">
        <f t="shared" si="273"/>
        <v/>
      </c>
      <c r="D837" s="114"/>
      <c r="E837" s="3"/>
      <c r="F837" s="2" t="e">
        <f t="shared" si="268"/>
        <v>#REF!</v>
      </c>
      <c r="G837" s="2" t="e">
        <f t="shared" si="269"/>
        <v>#REF!</v>
      </c>
      <c r="H837" s="2" t="e">
        <f t="shared" si="270"/>
        <v>#REF!</v>
      </c>
      <c r="I837" s="4"/>
      <c r="J837" s="4"/>
      <c r="K837" s="4"/>
      <c r="L837" s="4"/>
      <c r="M837" s="4"/>
      <c r="N837" s="4"/>
      <c r="O837" s="4"/>
      <c r="P837" s="4"/>
      <c r="Q837" s="2" t="str">
        <f t="shared" si="274"/>
        <v/>
      </c>
      <c r="R837" s="2" t="str">
        <f t="shared" si="275"/>
        <v/>
      </c>
      <c r="S837" s="2" t="str">
        <f t="shared" si="276"/>
        <v/>
      </c>
      <c r="T837" s="2">
        <f t="shared" si="286"/>
        <v>0</v>
      </c>
      <c r="U837" s="2" t="str">
        <f t="shared" si="277"/>
        <v/>
      </c>
      <c r="V837" s="2" t="str">
        <f t="shared" si="278"/>
        <v/>
      </c>
      <c r="W837" s="2" t="str">
        <f t="shared" si="279"/>
        <v/>
      </c>
      <c r="X837" s="5" t="str">
        <f t="shared" si="285"/>
        <v/>
      </c>
      <c r="Y837" s="2" t="str">
        <f t="shared" si="280"/>
        <v/>
      </c>
      <c r="Z837" s="2" t="str">
        <f t="shared" si="281"/>
        <v/>
      </c>
      <c r="AA837" s="4"/>
      <c r="AB837" s="4"/>
      <c r="AC837" s="4"/>
      <c r="AD837" s="4"/>
      <c r="AE837" s="4"/>
      <c r="AF837" s="4"/>
      <c r="AG837" s="4"/>
      <c r="AH837" s="4"/>
      <c r="AI837" s="2" t="str">
        <f t="shared" si="287"/>
        <v/>
      </c>
      <c r="AJ837" s="2" t="str">
        <f t="shared" si="282"/>
        <v/>
      </c>
      <c r="AK837" s="6" t="e">
        <f>VLOOKUP(C837,#REF!,10,FALSE)</f>
        <v>#REF!</v>
      </c>
      <c r="AL837" s="4"/>
      <c r="AM837" s="2" t="str">
        <f t="shared" si="283"/>
        <v/>
      </c>
      <c r="AN837" s="2" t="str">
        <f t="shared" si="284"/>
        <v/>
      </c>
      <c r="AO837" s="7" t="e">
        <f t="shared" si="271"/>
        <v>#VALUE!</v>
      </c>
      <c r="AP837" s="117"/>
      <c r="AQ837" s="8" t="str">
        <f t="shared" si="272"/>
        <v/>
      </c>
      <c r="AR837" s="9"/>
      <c r="AS837" s="1" t="str">
        <f t="shared" si="288"/>
        <v/>
      </c>
      <c r="AT837" s="43" t="e">
        <f>#REF!</f>
        <v>#REF!</v>
      </c>
      <c r="AU837" s="43" t="str">
        <f t="shared" ca="1" si="289"/>
        <v/>
      </c>
      <c r="AW837" s="43" t="e">
        <f t="array" aca="1" ref="AW837" ca="1">INDEX(ColClas1,MIN(IF(Tron1=$AT837,IF(COUNTIF($AV837:AV837,Clas1)=0,ROW(Clas1)))))&amp;""</f>
        <v>#REF!</v>
      </c>
      <c r="AX837" s="43" t="e">
        <f t="array" aca="1" ref="AX837" ca="1">INDEX(ColClas1,MIN(IF(Tron1=$AT837,IF(COUNTIF($AV837:AW837,Clas1)=0,ROW(Clas1)))))&amp;""</f>
        <v>#REF!</v>
      </c>
      <c r="AY837" s="43" t="e">
        <f t="array" aca="1" ref="AY837" ca="1">INDEX(ColClas1,MIN(IF(Tron1=$AT837,IF(COUNTIF($AV837:AX837,Clas1)=0,ROW(Clas1)))))&amp;""</f>
        <v>#REF!</v>
      </c>
      <c r="AZ837" s="43" t="e">
        <f t="array" aca="1" ref="AZ837" ca="1">INDEX(ColClas1,MIN(IF(Tron1=$AT837,IF(COUNTIF($AV837:AY837,Clas1)=0,ROW(Clas1)))))&amp;""</f>
        <v>#REF!</v>
      </c>
      <c r="BA837" s="43" t="e">
        <f t="array" aca="1" ref="BA837" ca="1">INDEX(ColClas1,MIN(IF(Tron1=$AT837,IF(COUNTIF($AV837:AZ837,Clas1)=0,ROW(Clas1)))))&amp;""</f>
        <v>#REF!</v>
      </c>
    </row>
    <row r="838" spans="1:53" x14ac:dyDescent="0.25">
      <c r="A838" s="35">
        <v>828</v>
      </c>
      <c r="B838" s="41" t="str">
        <f>IF(COUNTIF(C$11:C837,C838)=0,B837&amp;C838,B837)</f>
        <v/>
      </c>
      <c r="C838" s="116" t="str">
        <f t="shared" si="273"/>
        <v/>
      </c>
      <c r="D838" s="114"/>
      <c r="E838" s="3"/>
      <c r="F838" s="2" t="e">
        <f t="shared" si="268"/>
        <v>#REF!</v>
      </c>
      <c r="G838" s="2" t="e">
        <f t="shared" si="269"/>
        <v>#REF!</v>
      </c>
      <c r="H838" s="2" t="e">
        <f t="shared" si="270"/>
        <v>#REF!</v>
      </c>
      <c r="I838" s="4"/>
      <c r="J838" s="4"/>
      <c r="K838" s="4"/>
      <c r="L838" s="4"/>
      <c r="M838" s="4"/>
      <c r="N838" s="4"/>
      <c r="O838" s="4"/>
      <c r="P838" s="4"/>
      <c r="Q838" s="2" t="str">
        <f t="shared" si="274"/>
        <v/>
      </c>
      <c r="R838" s="2" t="str">
        <f t="shared" si="275"/>
        <v/>
      </c>
      <c r="S838" s="2" t="str">
        <f t="shared" si="276"/>
        <v/>
      </c>
      <c r="T838" s="2">
        <f t="shared" si="286"/>
        <v>0</v>
      </c>
      <c r="U838" s="2" t="str">
        <f t="shared" si="277"/>
        <v/>
      </c>
      <c r="V838" s="2" t="str">
        <f t="shared" si="278"/>
        <v/>
      </c>
      <c r="W838" s="2" t="str">
        <f t="shared" si="279"/>
        <v/>
      </c>
      <c r="X838" s="5" t="str">
        <f t="shared" si="285"/>
        <v/>
      </c>
      <c r="Y838" s="2" t="str">
        <f t="shared" si="280"/>
        <v/>
      </c>
      <c r="Z838" s="2" t="str">
        <f t="shared" si="281"/>
        <v/>
      </c>
      <c r="AA838" s="4"/>
      <c r="AB838" s="4"/>
      <c r="AC838" s="4"/>
      <c r="AD838" s="4"/>
      <c r="AE838" s="4"/>
      <c r="AF838" s="4"/>
      <c r="AG838" s="4"/>
      <c r="AH838" s="4"/>
      <c r="AI838" s="2" t="str">
        <f t="shared" si="287"/>
        <v/>
      </c>
      <c r="AJ838" s="2" t="str">
        <f t="shared" si="282"/>
        <v/>
      </c>
      <c r="AK838" s="6" t="e">
        <f>VLOOKUP(C838,#REF!,10,FALSE)</f>
        <v>#REF!</v>
      </c>
      <c r="AL838" s="4"/>
      <c r="AM838" s="2" t="str">
        <f t="shared" si="283"/>
        <v/>
      </c>
      <c r="AN838" s="2" t="str">
        <f t="shared" si="284"/>
        <v/>
      </c>
      <c r="AO838" s="7" t="e">
        <f t="shared" si="271"/>
        <v>#VALUE!</v>
      </c>
      <c r="AP838" s="117"/>
      <c r="AQ838" s="8" t="str">
        <f t="shared" si="272"/>
        <v/>
      </c>
      <c r="AR838" s="9"/>
      <c r="AS838" s="1" t="str">
        <f t="shared" si="288"/>
        <v/>
      </c>
      <c r="AT838" s="43" t="e">
        <f>#REF!</f>
        <v>#REF!</v>
      </c>
      <c r="AU838" s="43" t="str">
        <f t="shared" ca="1" si="289"/>
        <v/>
      </c>
      <c r="AW838" s="43" t="e">
        <f t="array" aca="1" ref="AW838" ca="1">INDEX(ColClas1,MIN(IF(Tron1=$AT838,IF(COUNTIF($AV838:AV838,Clas1)=0,ROW(Clas1)))))&amp;""</f>
        <v>#REF!</v>
      </c>
      <c r="AX838" s="43" t="e">
        <f t="array" aca="1" ref="AX838" ca="1">INDEX(ColClas1,MIN(IF(Tron1=$AT838,IF(COUNTIF($AV838:AW838,Clas1)=0,ROW(Clas1)))))&amp;""</f>
        <v>#REF!</v>
      </c>
      <c r="AY838" s="43" t="e">
        <f t="array" aca="1" ref="AY838" ca="1">INDEX(ColClas1,MIN(IF(Tron1=$AT838,IF(COUNTIF($AV838:AX838,Clas1)=0,ROW(Clas1)))))&amp;""</f>
        <v>#REF!</v>
      </c>
      <c r="AZ838" s="43" t="e">
        <f t="array" aca="1" ref="AZ838" ca="1">INDEX(ColClas1,MIN(IF(Tron1=$AT838,IF(COUNTIF($AV838:AY838,Clas1)=0,ROW(Clas1)))))&amp;""</f>
        <v>#REF!</v>
      </c>
      <c r="BA838" s="43" t="e">
        <f t="array" aca="1" ref="BA838" ca="1">INDEX(ColClas1,MIN(IF(Tron1=$AT838,IF(COUNTIF($AV838:AZ838,Clas1)=0,ROW(Clas1)))))&amp;""</f>
        <v>#REF!</v>
      </c>
    </row>
    <row r="839" spans="1:53" x14ac:dyDescent="0.25">
      <c r="A839" s="35">
        <v>829</v>
      </c>
      <c r="B839" s="41" t="str">
        <f>IF(COUNTIF(C$11:C838,C839)=0,B838&amp;C839,B838)</f>
        <v/>
      </c>
      <c r="C839" s="116" t="str">
        <f t="shared" si="273"/>
        <v/>
      </c>
      <c r="D839" s="114"/>
      <c r="E839" s="3"/>
      <c r="F839" s="2" t="e">
        <f t="shared" si="268"/>
        <v>#REF!</v>
      </c>
      <c r="G839" s="2" t="e">
        <f t="shared" si="269"/>
        <v>#REF!</v>
      </c>
      <c r="H839" s="2" t="e">
        <f t="shared" si="270"/>
        <v>#REF!</v>
      </c>
      <c r="I839" s="4"/>
      <c r="J839" s="4"/>
      <c r="K839" s="4"/>
      <c r="L839" s="4"/>
      <c r="M839" s="4"/>
      <c r="N839" s="4"/>
      <c r="O839" s="4"/>
      <c r="P839" s="4"/>
      <c r="Q839" s="2" t="str">
        <f t="shared" si="274"/>
        <v/>
      </c>
      <c r="R839" s="2" t="str">
        <f t="shared" si="275"/>
        <v/>
      </c>
      <c r="S839" s="2" t="str">
        <f t="shared" si="276"/>
        <v/>
      </c>
      <c r="T839" s="2">
        <f t="shared" si="286"/>
        <v>0</v>
      </c>
      <c r="U839" s="2" t="str">
        <f t="shared" si="277"/>
        <v/>
      </c>
      <c r="V839" s="2" t="str">
        <f t="shared" si="278"/>
        <v/>
      </c>
      <c r="W839" s="2" t="str">
        <f t="shared" si="279"/>
        <v/>
      </c>
      <c r="X839" s="5" t="str">
        <f t="shared" si="285"/>
        <v/>
      </c>
      <c r="Y839" s="2" t="str">
        <f t="shared" si="280"/>
        <v/>
      </c>
      <c r="Z839" s="2" t="str">
        <f t="shared" si="281"/>
        <v/>
      </c>
      <c r="AA839" s="4"/>
      <c r="AB839" s="4"/>
      <c r="AC839" s="4"/>
      <c r="AD839" s="4"/>
      <c r="AE839" s="4"/>
      <c r="AF839" s="4"/>
      <c r="AG839" s="4"/>
      <c r="AH839" s="4"/>
      <c r="AI839" s="2" t="str">
        <f t="shared" si="287"/>
        <v/>
      </c>
      <c r="AJ839" s="2" t="str">
        <f t="shared" si="282"/>
        <v/>
      </c>
      <c r="AK839" s="6" t="e">
        <f>VLOOKUP(C839,#REF!,10,FALSE)</f>
        <v>#REF!</v>
      </c>
      <c r="AL839" s="4"/>
      <c r="AM839" s="2" t="str">
        <f t="shared" si="283"/>
        <v/>
      </c>
      <c r="AN839" s="2" t="str">
        <f t="shared" si="284"/>
        <v/>
      </c>
      <c r="AO839" s="7" t="e">
        <f t="shared" si="271"/>
        <v>#VALUE!</v>
      </c>
      <c r="AP839" s="117"/>
      <c r="AQ839" s="8" t="str">
        <f t="shared" si="272"/>
        <v/>
      </c>
      <c r="AR839" s="9"/>
      <c r="AS839" s="1" t="str">
        <f t="shared" si="288"/>
        <v/>
      </c>
      <c r="AT839" s="43" t="e">
        <f>#REF!</f>
        <v>#REF!</v>
      </c>
      <c r="AU839" s="43" t="str">
        <f t="shared" ca="1" si="289"/>
        <v/>
      </c>
      <c r="AW839" s="43" t="e">
        <f t="array" aca="1" ref="AW839" ca="1">INDEX(ColClas1,MIN(IF(Tron1=$AT839,IF(COUNTIF($AV839:AV839,Clas1)=0,ROW(Clas1)))))&amp;""</f>
        <v>#REF!</v>
      </c>
      <c r="AX839" s="43" t="e">
        <f t="array" aca="1" ref="AX839" ca="1">INDEX(ColClas1,MIN(IF(Tron1=$AT839,IF(COUNTIF($AV839:AW839,Clas1)=0,ROW(Clas1)))))&amp;""</f>
        <v>#REF!</v>
      </c>
      <c r="AY839" s="43" t="e">
        <f t="array" aca="1" ref="AY839" ca="1">INDEX(ColClas1,MIN(IF(Tron1=$AT839,IF(COUNTIF($AV839:AX839,Clas1)=0,ROW(Clas1)))))&amp;""</f>
        <v>#REF!</v>
      </c>
      <c r="AZ839" s="43" t="e">
        <f t="array" aca="1" ref="AZ839" ca="1">INDEX(ColClas1,MIN(IF(Tron1=$AT839,IF(COUNTIF($AV839:AY839,Clas1)=0,ROW(Clas1)))))&amp;""</f>
        <v>#REF!</v>
      </c>
      <c r="BA839" s="43" t="e">
        <f t="array" aca="1" ref="BA839" ca="1">INDEX(ColClas1,MIN(IF(Tron1=$AT839,IF(COUNTIF($AV839:AZ839,Clas1)=0,ROW(Clas1)))))&amp;""</f>
        <v>#REF!</v>
      </c>
    </row>
    <row r="840" spans="1:53" x14ac:dyDescent="0.25">
      <c r="A840" s="35">
        <v>830</v>
      </c>
      <c r="B840" s="41" t="str">
        <f>IF(COUNTIF(C$11:C839,C840)=0,B839&amp;C840,B839)</f>
        <v/>
      </c>
      <c r="C840" s="116" t="str">
        <f t="shared" si="273"/>
        <v/>
      </c>
      <c r="D840" s="114"/>
      <c r="E840" s="3"/>
      <c r="F840" s="2" t="e">
        <f t="shared" si="268"/>
        <v>#REF!</v>
      </c>
      <c r="G840" s="2" t="e">
        <f t="shared" si="269"/>
        <v>#REF!</v>
      </c>
      <c r="H840" s="2" t="e">
        <f t="shared" si="270"/>
        <v>#REF!</v>
      </c>
      <c r="I840" s="4"/>
      <c r="J840" s="4"/>
      <c r="K840" s="4"/>
      <c r="L840" s="4"/>
      <c r="M840" s="4"/>
      <c r="N840" s="4"/>
      <c r="O840" s="4"/>
      <c r="P840" s="4"/>
      <c r="Q840" s="2" t="str">
        <f t="shared" si="274"/>
        <v/>
      </c>
      <c r="R840" s="2" t="str">
        <f t="shared" si="275"/>
        <v/>
      </c>
      <c r="S840" s="2" t="str">
        <f t="shared" si="276"/>
        <v/>
      </c>
      <c r="T840" s="2">
        <f t="shared" si="286"/>
        <v>0</v>
      </c>
      <c r="U840" s="2" t="str">
        <f t="shared" si="277"/>
        <v/>
      </c>
      <c r="V840" s="2" t="str">
        <f t="shared" si="278"/>
        <v/>
      </c>
      <c r="W840" s="2" t="str">
        <f t="shared" si="279"/>
        <v/>
      </c>
      <c r="X840" s="5" t="str">
        <f t="shared" si="285"/>
        <v/>
      </c>
      <c r="Y840" s="2" t="str">
        <f t="shared" si="280"/>
        <v/>
      </c>
      <c r="Z840" s="2" t="str">
        <f t="shared" si="281"/>
        <v/>
      </c>
      <c r="AA840" s="4"/>
      <c r="AB840" s="4"/>
      <c r="AC840" s="4"/>
      <c r="AD840" s="4"/>
      <c r="AE840" s="4"/>
      <c r="AF840" s="4"/>
      <c r="AG840" s="4"/>
      <c r="AH840" s="4"/>
      <c r="AI840" s="2" t="str">
        <f t="shared" si="287"/>
        <v/>
      </c>
      <c r="AJ840" s="2" t="str">
        <f t="shared" si="282"/>
        <v/>
      </c>
      <c r="AK840" s="6" t="e">
        <f>VLOOKUP(C840,#REF!,10,FALSE)</f>
        <v>#REF!</v>
      </c>
      <c r="AL840" s="4"/>
      <c r="AM840" s="2" t="str">
        <f t="shared" si="283"/>
        <v/>
      </c>
      <c r="AN840" s="2" t="str">
        <f t="shared" si="284"/>
        <v/>
      </c>
      <c r="AO840" s="7" t="e">
        <f t="shared" si="271"/>
        <v>#VALUE!</v>
      </c>
      <c r="AP840" s="117"/>
      <c r="AQ840" s="8" t="str">
        <f t="shared" si="272"/>
        <v/>
      </c>
      <c r="AR840" s="9"/>
      <c r="AS840" s="1" t="str">
        <f t="shared" si="288"/>
        <v/>
      </c>
      <c r="AT840" s="43" t="e">
        <f>#REF!</f>
        <v>#REF!</v>
      </c>
      <c r="AU840" s="43" t="str">
        <f t="shared" ca="1" si="289"/>
        <v/>
      </c>
      <c r="AW840" s="43" t="e">
        <f t="array" aca="1" ref="AW840" ca="1">INDEX(ColClas1,MIN(IF(Tron1=$AT840,IF(COUNTIF($AV840:AV840,Clas1)=0,ROW(Clas1)))))&amp;""</f>
        <v>#REF!</v>
      </c>
      <c r="AX840" s="43" t="e">
        <f t="array" aca="1" ref="AX840" ca="1">INDEX(ColClas1,MIN(IF(Tron1=$AT840,IF(COUNTIF($AV840:AW840,Clas1)=0,ROW(Clas1)))))&amp;""</f>
        <v>#REF!</v>
      </c>
      <c r="AY840" s="43" t="e">
        <f t="array" aca="1" ref="AY840" ca="1">INDEX(ColClas1,MIN(IF(Tron1=$AT840,IF(COUNTIF($AV840:AX840,Clas1)=0,ROW(Clas1)))))&amp;""</f>
        <v>#REF!</v>
      </c>
      <c r="AZ840" s="43" t="e">
        <f t="array" aca="1" ref="AZ840" ca="1">INDEX(ColClas1,MIN(IF(Tron1=$AT840,IF(COUNTIF($AV840:AY840,Clas1)=0,ROW(Clas1)))))&amp;""</f>
        <v>#REF!</v>
      </c>
      <c r="BA840" s="43" t="e">
        <f t="array" aca="1" ref="BA840" ca="1">INDEX(ColClas1,MIN(IF(Tron1=$AT840,IF(COUNTIF($AV840:AZ840,Clas1)=0,ROW(Clas1)))))&amp;""</f>
        <v>#REF!</v>
      </c>
    </row>
    <row r="841" spans="1:53" x14ac:dyDescent="0.25">
      <c r="A841" s="35">
        <v>831</v>
      </c>
      <c r="B841" s="41" t="str">
        <f>IF(COUNTIF(C$11:C840,C841)=0,B840&amp;C841,B840)</f>
        <v/>
      </c>
      <c r="C841" s="116" t="str">
        <f t="shared" si="273"/>
        <v/>
      </c>
      <c r="D841" s="114"/>
      <c r="E841" s="3"/>
      <c r="F841" s="2" t="e">
        <f t="shared" si="268"/>
        <v>#REF!</v>
      </c>
      <c r="G841" s="2" t="e">
        <f t="shared" si="269"/>
        <v>#REF!</v>
      </c>
      <c r="H841" s="2" t="e">
        <f t="shared" si="270"/>
        <v>#REF!</v>
      </c>
      <c r="I841" s="4"/>
      <c r="J841" s="4"/>
      <c r="K841" s="4"/>
      <c r="L841" s="4"/>
      <c r="M841" s="4"/>
      <c r="N841" s="4"/>
      <c r="O841" s="4"/>
      <c r="P841" s="4"/>
      <c r="Q841" s="2" t="str">
        <f t="shared" si="274"/>
        <v/>
      </c>
      <c r="R841" s="2" t="str">
        <f t="shared" si="275"/>
        <v/>
      </c>
      <c r="S841" s="2" t="str">
        <f t="shared" si="276"/>
        <v/>
      </c>
      <c r="T841" s="2">
        <f t="shared" si="286"/>
        <v>0</v>
      </c>
      <c r="U841" s="2" t="str">
        <f t="shared" si="277"/>
        <v/>
      </c>
      <c r="V841" s="2" t="str">
        <f t="shared" si="278"/>
        <v/>
      </c>
      <c r="W841" s="2" t="str">
        <f t="shared" si="279"/>
        <v/>
      </c>
      <c r="X841" s="5" t="str">
        <f t="shared" si="285"/>
        <v/>
      </c>
      <c r="Y841" s="2" t="str">
        <f t="shared" si="280"/>
        <v/>
      </c>
      <c r="Z841" s="2" t="str">
        <f t="shared" si="281"/>
        <v/>
      </c>
      <c r="AA841" s="4"/>
      <c r="AB841" s="4"/>
      <c r="AC841" s="4"/>
      <c r="AD841" s="4"/>
      <c r="AE841" s="4"/>
      <c r="AF841" s="4"/>
      <c r="AG841" s="4"/>
      <c r="AH841" s="4"/>
      <c r="AI841" s="2" t="str">
        <f t="shared" si="287"/>
        <v/>
      </c>
      <c r="AJ841" s="2" t="str">
        <f t="shared" si="282"/>
        <v/>
      </c>
      <c r="AK841" s="6" t="e">
        <f>VLOOKUP(C841,#REF!,10,FALSE)</f>
        <v>#REF!</v>
      </c>
      <c r="AL841" s="4"/>
      <c r="AM841" s="2" t="str">
        <f t="shared" si="283"/>
        <v/>
      </c>
      <c r="AN841" s="2" t="str">
        <f t="shared" si="284"/>
        <v/>
      </c>
      <c r="AO841" s="7" t="e">
        <f t="shared" si="271"/>
        <v>#VALUE!</v>
      </c>
      <c r="AP841" s="117"/>
      <c r="AQ841" s="8" t="str">
        <f t="shared" si="272"/>
        <v/>
      </c>
      <c r="AR841" s="9"/>
      <c r="AS841" s="1" t="str">
        <f t="shared" si="288"/>
        <v/>
      </c>
      <c r="AT841" s="43" t="e">
        <f>#REF!</f>
        <v>#REF!</v>
      </c>
      <c r="AU841" s="43" t="str">
        <f t="shared" ca="1" si="289"/>
        <v/>
      </c>
      <c r="AW841" s="43" t="e">
        <f t="array" aca="1" ref="AW841" ca="1">INDEX(ColClas1,MIN(IF(Tron1=$AT841,IF(COUNTIF($AV841:AV841,Clas1)=0,ROW(Clas1)))))&amp;""</f>
        <v>#REF!</v>
      </c>
      <c r="AX841" s="43" t="e">
        <f t="array" aca="1" ref="AX841" ca="1">INDEX(ColClas1,MIN(IF(Tron1=$AT841,IF(COUNTIF($AV841:AW841,Clas1)=0,ROW(Clas1)))))&amp;""</f>
        <v>#REF!</v>
      </c>
      <c r="AY841" s="43" t="e">
        <f t="array" aca="1" ref="AY841" ca="1">INDEX(ColClas1,MIN(IF(Tron1=$AT841,IF(COUNTIF($AV841:AX841,Clas1)=0,ROW(Clas1)))))&amp;""</f>
        <v>#REF!</v>
      </c>
      <c r="AZ841" s="43" t="e">
        <f t="array" aca="1" ref="AZ841" ca="1">INDEX(ColClas1,MIN(IF(Tron1=$AT841,IF(COUNTIF($AV841:AY841,Clas1)=0,ROW(Clas1)))))&amp;""</f>
        <v>#REF!</v>
      </c>
      <c r="BA841" s="43" t="e">
        <f t="array" aca="1" ref="BA841" ca="1">INDEX(ColClas1,MIN(IF(Tron1=$AT841,IF(COUNTIF($AV841:AZ841,Clas1)=0,ROW(Clas1)))))&amp;""</f>
        <v>#REF!</v>
      </c>
    </row>
    <row r="842" spans="1:53" x14ac:dyDescent="0.25">
      <c r="A842" s="35">
        <v>832</v>
      </c>
      <c r="B842" s="41" t="str">
        <f>IF(COUNTIF(C$11:C841,C842)=0,B841&amp;C842,B841)</f>
        <v/>
      </c>
      <c r="C842" s="116" t="str">
        <f t="shared" si="273"/>
        <v/>
      </c>
      <c r="D842" s="114"/>
      <c r="E842" s="3"/>
      <c r="F842" s="2" t="e">
        <f t="shared" si="268"/>
        <v>#REF!</v>
      </c>
      <c r="G842" s="2" t="e">
        <f t="shared" si="269"/>
        <v>#REF!</v>
      </c>
      <c r="H842" s="2" t="e">
        <f t="shared" si="270"/>
        <v>#REF!</v>
      </c>
      <c r="I842" s="4"/>
      <c r="J842" s="4"/>
      <c r="K842" s="4"/>
      <c r="L842" s="4"/>
      <c r="M842" s="4"/>
      <c r="N842" s="4"/>
      <c r="O842" s="4"/>
      <c r="P842" s="4"/>
      <c r="Q842" s="2" t="str">
        <f t="shared" si="274"/>
        <v/>
      </c>
      <c r="R842" s="2" t="str">
        <f t="shared" si="275"/>
        <v/>
      </c>
      <c r="S842" s="2" t="str">
        <f t="shared" si="276"/>
        <v/>
      </c>
      <c r="T842" s="2">
        <f t="shared" si="286"/>
        <v>0</v>
      </c>
      <c r="U842" s="2" t="str">
        <f t="shared" si="277"/>
        <v/>
      </c>
      <c r="V842" s="2" t="str">
        <f t="shared" si="278"/>
        <v/>
      </c>
      <c r="W842" s="2" t="str">
        <f t="shared" si="279"/>
        <v/>
      </c>
      <c r="X842" s="5" t="str">
        <f t="shared" si="285"/>
        <v/>
      </c>
      <c r="Y842" s="2" t="str">
        <f t="shared" si="280"/>
        <v/>
      </c>
      <c r="Z842" s="2" t="str">
        <f t="shared" si="281"/>
        <v/>
      </c>
      <c r="AA842" s="4"/>
      <c r="AB842" s="4"/>
      <c r="AC842" s="4"/>
      <c r="AD842" s="4"/>
      <c r="AE842" s="4"/>
      <c r="AF842" s="4"/>
      <c r="AG842" s="4"/>
      <c r="AH842" s="4"/>
      <c r="AI842" s="2" t="str">
        <f t="shared" si="287"/>
        <v/>
      </c>
      <c r="AJ842" s="2" t="str">
        <f t="shared" si="282"/>
        <v/>
      </c>
      <c r="AK842" s="6" t="e">
        <f>VLOOKUP(C842,#REF!,10,FALSE)</f>
        <v>#REF!</v>
      </c>
      <c r="AL842" s="4"/>
      <c r="AM842" s="2" t="str">
        <f t="shared" si="283"/>
        <v/>
      </c>
      <c r="AN842" s="2" t="str">
        <f t="shared" si="284"/>
        <v/>
      </c>
      <c r="AO842" s="7" t="e">
        <f t="shared" si="271"/>
        <v>#VALUE!</v>
      </c>
      <c r="AP842" s="117"/>
      <c r="AQ842" s="8" t="str">
        <f t="shared" si="272"/>
        <v/>
      </c>
      <c r="AR842" s="9"/>
      <c r="AS842" s="1" t="str">
        <f t="shared" si="288"/>
        <v/>
      </c>
      <c r="AT842" s="43" t="e">
        <f>#REF!</f>
        <v>#REF!</v>
      </c>
      <c r="AU842" s="43" t="str">
        <f t="shared" ca="1" si="289"/>
        <v/>
      </c>
      <c r="AW842" s="43" t="e">
        <f t="array" aca="1" ref="AW842" ca="1">INDEX(ColClas1,MIN(IF(Tron1=$AT842,IF(COUNTIF($AV842:AV842,Clas1)=0,ROW(Clas1)))))&amp;""</f>
        <v>#REF!</v>
      </c>
      <c r="AX842" s="43" t="e">
        <f t="array" aca="1" ref="AX842" ca="1">INDEX(ColClas1,MIN(IF(Tron1=$AT842,IF(COUNTIF($AV842:AW842,Clas1)=0,ROW(Clas1)))))&amp;""</f>
        <v>#REF!</v>
      </c>
      <c r="AY842" s="43" t="e">
        <f t="array" aca="1" ref="AY842" ca="1">INDEX(ColClas1,MIN(IF(Tron1=$AT842,IF(COUNTIF($AV842:AX842,Clas1)=0,ROW(Clas1)))))&amp;""</f>
        <v>#REF!</v>
      </c>
      <c r="AZ842" s="43" t="e">
        <f t="array" aca="1" ref="AZ842" ca="1">INDEX(ColClas1,MIN(IF(Tron1=$AT842,IF(COUNTIF($AV842:AY842,Clas1)=0,ROW(Clas1)))))&amp;""</f>
        <v>#REF!</v>
      </c>
      <c r="BA842" s="43" t="e">
        <f t="array" aca="1" ref="BA842" ca="1">INDEX(ColClas1,MIN(IF(Tron1=$AT842,IF(COUNTIF($AV842:AZ842,Clas1)=0,ROW(Clas1)))))&amp;""</f>
        <v>#REF!</v>
      </c>
    </row>
    <row r="843" spans="1:53" x14ac:dyDescent="0.25">
      <c r="A843" s="35">
        <v>833</v>
      </c>
      <c r="B843" s="41" t="str">
        <f>IF(COUNTIF(C$11:C842,C843)=0,B842&amp;C843,B842)</f>
        <v/>
      </c>
      <c r="C843" s="116" t="str">
        <f t="shared" si="273"/>
        <v/>
      </c>
      <c r="D843" s="114"/>
      <c r="E843" s="3"/>
      <c r="F843" s="2" t="e">
        <f t="shared" ref="F843:F906" si="290">VLOOKUP(C843,BD_Id,2,FALSE)</f>
        <v>#REF!</v>
      </c>
      <c r="G843" s="2" t="e">
        <f t="shared" ref="G843:G906" si="291">VLOOKUP(C843,BD_Id,3,FALSE)</f>
        <v>#REF!</v>
      </c>
      <c r="H843" s="2" t="e">
        <f t="shared" ref="H843:H906" si="292">VLOOKUP(C843,BD_Id,4,FALSE)</f>
        <v>#REF!</v>
      </c>
      <c r="I843" s="4"/>
      <c r="J843" s="4"/>
      <c r="K843" s="4"/>
      <c r="L843" s="4"/>
      <c r="M843" s="4"/>
      <c r="N843" s="4"/>
      <c r="O843" s="4"/>
      <c r="P843" s="4"/>
      <c r="Q843" s="2" t="str">
        <f t="shared" si="274"/>
        <v/>
      </c>
      <c r="R843" s="2" t="str">
        <f t="shared" si="275"/>
        <v/>
      </c>
      <c r="S843" s="2" t="str">
        <f t="shared" si="276"/>
        <v/>
      </c>
      <c r="T843" s="2">
        <f t="shared" si="286"/>
        <v>0</v>
      </c>
      <c r="U843" s="2" t="str">
        <f t="shared" si="277"/>
        <v/>
      </c>
      <c r="V843" s="2" t="str">
        <f t="shared" si="278"/>
        <v/>
      </c>
      <c r="W843" s="2" t="str">
        <f t="shared" si="279"/>
        <v/>
      </c>
      <c r="X843" s="5" t="str">
        <f t="shared" si="285"/>
        <v/>
      </c>
      <c r="Y843" s="2" t="str">
        <f t="shared" si="280"/>
        <v/>
      </c>
      <c r="Z843" s="2" t="str">
        <f t="shared" si="281"/>
        <v/>
      </c>
      <c r="AA843" s="4"/>
      <c r="AB843" s="4"/>
      <c r="AC843" s="4"/>
      <c r="AD843" s="4"/>
      <c r="AE843" s="4"/>
      <c r="AF843" s="4"/>
      <c r="AG843" s="4"/>
      <c r="AH843" s="4"/>
      <c r="AI843" s="2" t="str">
        <f t="shared" si="287"/>
        <v/>
      </c>
      <c r="AJ843" s="2" t="str">
        <f t="shared" si="282"/>
        <v/>
      </c>
      <c r="AK843" s="6" t="e">
        <f>VLOOKUP(C843,#REF!,10,FALSE)</f>
        <v>#REF!</v>
      </c>
      <c r="AL843" s="4"/>
      <c r="AM843" s="2" t="str">
        <f t="shared" si="283"/>
        <v/>
      </c>
      <c r="AN843" s="2" t="str">
        <f t="shared" si="284"/>
        <v/>
      </c>
      <c r="AO843" s="7" t="e">
        <f t="shared" ref="AO843:AO906" si="293">IF(AM843=1,100,((AN843-AM843)/AN843)*100)</f>
        <v>#VALUE!</v>
      </c>
      <c r="AP843" s="117"/>
      <c r="AQ843" s="8" t="str">
        <f t="shared" ref="AQ843:AQ906" si="294">IF(OR(AP843="",AM843=""),"",AP843/AM843)</f>
        <v/>
      </c>
      <c r="AR843" s="9"/>
      <c r="AS843" s="1" t="str">
        <f t="shared" si="288"/>
        <v/>
      </c>
      <c r="AT843" s="43" t="e">
        <f>#REF!</f>
        <v>#REF!</v>
      </c>
      <c r="AU843" s="43" t="str">
        <f t="shared" ca="1" si="289"/>
        <v/>
      </c>
      <c r="AW843" s="43" t="e">
        <f t="array" aca="1" ref="AW843" ca="1">INDEX(ColClas1,MIN(IF(Tron1=$AT843,IF(COUNTIF($AV843:AV843,Clas1)=0,ROW(Clas1)))))&amp;""</f>
        <v>#REF!</v>
      </c>
      <c r="AX843" s="43" t="e">
        <f t="array" aca="1" ref="AX843" ca="1">INDEX(ColClas1,MIN(IF(Tron1=$AT843,IF(COUNTIF($AV843:AW843,Clas1)=0,ROW(Clas1)))))&amp;""</f>
        <v>#REF!</v>
      </c>
      <c r="AY843" s="43" t="e">
        <f t="array" aca="1" ref="AY843" ca="1">INDEX(ColClas1,MIN(IF(Tron1=$AT843,IF(COUNTIF($AV843:AX843,Clas1)=0,ROW(Clas1)))))&amp;""</f>
        <v>#REF!</v>
      </c>
      <c r="AZ843" s="43" t="e">
        <f t="array" aca="1" ref="AZ843" ca="1">INDEX(ColClas1,MIN(IF(Tron1=$AT843,IF(COUNTIF($AV843:AY843,Clas1)=0,ROW(Clas1)))))&amp;""</f>
        <v>#REF!</v>
      </c>
      <c r="BA843" s="43" t="e">
        <f t="array" aca="1" ref="BA843" ca="1">INDEX(ColClas1,MIN(IF(Tron1=$AT843,IF(COUNTIF($AV843:AZ843,Clas1)=0,ROW(Clas1)))))&amp;""</f>
        <v>#REF!</v>
      </c>
    </row>
    <row r="844" spans="1:53" x14ac:dyDescent="0.25">
      <c r="A844" s="35">
        <v>834</v>
      </c>
      <c r="B844" s="41" t="str">
        <f>IF(COUNTIF(C$11:C843,C844)=0,B843&amp;C844,B843)</f>
        <v/>
      </c>
      <c r="C844" s="116" t="str">
        <f t="shared" ref="C844:C907" si="295">IF(D844="","",IF(ISERROR(1*D844),D844,1*D844))</f>
        <v/>
      </c>
      <c r="D844" s="114"/>
      <c r="E844" s="3"/>
      <c r="F844" s="2" t="e">
        <f t="shared" si="290"/>
        <v>#REF!</v>
      </c>
      <c r="G844" s="2" t="e">
        <f t="shared" si="291"/>
        <v>#REF!</v>
      </c>
      <c r="H844" s="2" t="e">
        <f t="shared" si="292"/>
        <v>#REF!</v>
      </c>
      <c r="I844" s="4"/>
      <c r="J844" s="4"/>
      <c r="K844" s="4"/>
      <c r="L844" s="4"/>
      <c r="M844" s="4"/>
      <c r="N844" s="4"/>
      <c r="O844" s="4"/>
      <c r="P844" s="4"/>
      <c r="Q844" s="2" t="str">
        <f t="shared" ref="Q844:Q907" si="296">IF(C844="","",IF(ISERROR(VLOOKUP(AS844,BD_Bris,2,FALSE)),"",VLOOKUP(AS844,BD_Bris,2,FALSE)))</f>
        <v/>
      </c>
      <c r="R844" s="2" t="str">
        <f t="shared" ref="R844:R907" si="297">IF(ISERROR(FIND($R$5,E844)),"",MID(E844,1+FIND($R$5,E844),9))</f>
        <v/>
      </c>
      <c r="S844" s="2" t="str">
        <f t="shared" ref="S844:S907" si="298">IF(Q844="","",SUMPRODUCT(($C$11:$C$65510=C844)*($R$11:$R$65510=R844),$Q$11:$Q$65510))</f>
        <v/>
      </c>
      <c r="T844" s="2">
        <f t="shared" si="286"/>
        <v>0</v>
      </c>
      <c r="U844" s="2" t="str">
        <f t="shared" ref="U844:U907" si="299">IF(OR(L844="",P844="",S844="",T844=0),"",IF(T844&lt;150,IF(S844&gt;$BL$31,HLOOKUP(P844,$BL$24:$BO$31,8,FALSE),HLOOKUP(P844,$BL$24:$BO$31,S844+2,FALSE)),IF(AND(T844&gt;=150,T844&lt;=300),IF(S844&gt;$BL$21,HLOOKUP(P844,$BL$13:$BO$21,9,FALSE),HLOOKUP(P844,$BL$13:$BO$21,S844+2,FALSE)),IF(AND(T844&lt;400,T844&gt;300),IF(S844&gt;$BQ$24,HLOOKUP(P844,$BQ$13:$BT$24,12,FALSE),HLOOKUP(P844,$BQ$13:$BT$24,S844+2,FALSE)),""))))</f>
        <v/>
      </c>
      <c r="V844" s="2" t="str">
        <f t="shared" ref="V844:V907" si="300">IF(C844="","",IF(ISERROR(VLOOKUP(AS844,BD_Bris,3,FALSE)),"",VLOOKUP(AS844,BD_Bris,3,FALSE)))</f>
        <v/>
      </c>
      <c r="W844" s="2" t="str">
        <f t="shared" ref="W844:W907" si="301">IF(V844="","",SUMPRODUCT(($C$11:$C$65510=C844)*($R$11:$R$65510=R844),$V$11:$V$65510))</f>
        <v/>
      </c>
      <c r="X844" s="5" t="str">
        <f t="shared" si="285"/>
        <v/>
      </c>
      <c r="Y844" s="2" t="str">
        <f t="shared" ref="Y844:Y907" si="302">IF(OR(P844="",X844=""),"",IF(OR(X844=0,AND(W844&lt;&gt;"",W844=1)),1,IF(INT(X844)=X844,IF(X844&gt;=5,5,HLOOKUP(P844,$BV$13:$BY$19,ROUNDUP(X844,0)+3,FALSE)),IF(X844&gt;=5,5,HLOOKUP(P844,$BV$13:$BY$19,ROUNDUP(X844,0)+2,FALSE)))))</f>
        <v/>
      </c>
      <c r="Z844" s="2" t="str">
        <f t="shared" ref="Z844:Z907" si="303">IF(AN844="","",IF(OR(AM844="",J844="",AM844="S.O.",J844=$CA$27,J844=$CA$28),4,IF(AO844=0,1,VLOOKUP(CEILING(AO844,10),$BW$23:$BX$32,2,FALSE))))</f>
        <v/>
      </c>
      <c r="AA844" s="4"/>
      <c r="AB844" s="4"/>
      <c r="AC844" s="4"/>
      <c r="AD844" s="4"/>
      <c r="AE844" s="4"/>
      <c r="AF844" s="4"/>
      <c r="AG844" s="4"/>
      <c r="AH844" s="4"/>
      <c r="AI844" s="2" t="str">
        <f t="shared" si="287"/>
        <v/>
      </c>
      <c r="AJ844" s="2" t="str">
        <f t="shared" ref="AJ844:AJ907" si="304">IF(OR(Y844&lt;&gt;"",Z844&lt;&gt;"",U844&lt;&gt;"",AB844&lt;&gt;"",AC844&lt;&gt;"",AF844&lt;&gt;"",AG844&lt;&gt;"",AH844&lt;&gt;""),IF(OR(U844=5,Y844=5,Z844=5,AB844=5,AC844=5,AF844=5,AG844=5,AH844=5),"D",IF(OR(U844=4,Y844=4,Z844=4,AB844=4,AC844=4,AF844=4,AG844=4,AH844=4),"C",IF(OR(AA844&gt;3,AD844&gt;3,AE844&gt;3),"B","A"))),"")</f>
        <v/>
      </c>
      <c r="AK844" s="6" t="e">
        <f>VLOOKUP(C844,#REF!,10,FALSE)</f>
        <v>#REF!</v>
      </c>
      <c r="AL844" s="4"/>
      <c r="AM844" s="2" t="str">
        <f t="shared" ref="AM844:AM907" si="305">IF(AN844="","",IF(AND(AN844=$CC$29,N844&lt;&gt;""),IF((AN844-($BX$7-N844))&lt;0,1,AN844-($BX$7-N844)),IF((AN844-($BX$7-M844))&lt;0,1,AN844-($BX$7-M844))))</f>
        <v/>
      </c>
      <c r="AN844" s="2" t="str">
        <f t="shared" ref="AN844:AN907" si="306">IF(AND(J844&lt;&gt;"",OR(AND(O844="S",N844&lt;&gt;""),AND(O844="NS",M844&lt;&gt;""),AND(O844="",M844&lt;&gt;"",N844=""))),IF(AND(O844="s",N844&lt;&gt;""),$CC$29,IF(J844=$CA$16,IF(M844&lt;$CB$16,$CC$17,$CC$18),IF(J844=$CA$20,IF(OR(M844&lt;$CB$19,M844&gt;$CB$20),$CC$22,$CC$21),VLOOKUP(J844,$CA$13:$CC$30,3,FALSE)))),"")</f>
        <v/>
      </c>
      <c r="AO844" s="7" t="e">
        <f t="shared" si="293"/>
        <v>#VALUE!</v>
      </c>
      <c r="AP844" s="117"/>
      <c r="AQ844" s="8" t="str">
        <f t="shared" si="294"/>
        <v/>
      </c>
      <c r="AR844" s="9"/>
      <c r="AS844" s="1" t="str">
        <f t="shared" si="288"/>
        <v/>
      </c>
      <c r="AT844" s="43" t="e">
        <f>#REF!</f>
        <v>#REF!</v>
      </c>
      <c r="AU844" s="43" t="str">
        <f t="shared" ca="1" si="289"/>
        <v/>
      </c>
      <c r="AW844" s="43" t="e">
        <f t="array" aca="1" ref="AW844" ca="1">INDEX(ColClas1,MIN(IF(Tron1=$AT844,IF(COUNTIF($AV844:AV844,Clas1)=0,ROW(Clas1)))))&amp;""</f>
        <v>#REF!</v>
      </c>
      <c r="AX844" s="43" t="e">
        <f t="array" aca="1" ref="AX844" ca="1">INDEX(ColClas1,MIN(IF(Tron1=$AT844,IF(COUNTIF($AV844:AW844,Clas1)=0,ROW(Clas1)))))&amp;""</f>
        <v>#REF!</v>
      </c>
      <c r="AY844" s="43" t="e">
        <f t="array" aca="1" ref="AY844" ca="1">INDEX(ColClas1,MIN(IF(Tron1=$AT844,IF(COUNTIF($AV844:AX844,Clas1)=0,ROW(Clas1)))))&amp;""</f>
        <v>#REF!</v>
      </c>
      <c r="AZ844" s="43" t="e">
        <f t="array" aca="1" ref="AZ844" ca="1">INDEX(ColClas1,MIN(IF(Tron1=$AT844,IF(COUNTIF($AV844:AY844,Clas1)=0,ROW(Clas1)))))&amp;""</f>
        <v>#REF!</v>
      </c>
      <c r="BA844" s="43" t="e">
        <f t="array" aca="1" ref="BA844" ca="1">INDEX(ColClas1,MIN(IF(Tron1=$AT844,IF(COUNTIF($AV844:AZ844,Clas1)=0,ROW(Clas1)))))&amp;""</f>
        <v>#REF!</v>
      </c>
    </row>
    <row r="845" spans="1:53" x14ac:dyDescent="0.25">
      <c r="A845" s="35">
        <v>835</v>
      </c>
      <c r="B845" s="41" t="str">
        <f>IF(COUNTIF(C$11:C844,C845)=0,B844&amp;C845,B844)</f>
        <v/>
      </c>
      <c r="C845" s="116" t="str">
        <f t="shared" si="295"/>
        <v/>
      </c>
      <c r="D845" s="114"/>
      <c r="E845" s="3"/>
      <c r="F845" s="2" t="e">
        <f t="shared" si="290"/>
        <v>#REF!</v>
      </c>
      <c r="G845" s="2" t="e">
        <f t="shared" si="291"/>
        <v>#REF!</v>
      </c>
      <c r="H845" s="2" t="e">
        <f t="shared" si="292"/>
        <v>#REF!</v>
      </c>
      <c r="I845" s="4"/>
      <c r="J845" s="4"/>
      <c r="K845" s="4"/>
      <c r="L845" s="4"/>
      <c r="M845" s="4"/>
      <c r="N845" s="4"/>
      <c r="O845" s="4"/>
      <c r="P845" s="4"/>
      <c r="Q845" s="2" t="str">
        <f t="shared" si="296"/>
        <v/>
      </c>
      <c r="R845" s="2" t="str">
        <f t="shared" si="297"/>
        <v/>
      </c>
      <c r="S845" s="2" t="str">
        <f t="shared" si="298"/>
        <v/>
      </c>
      <c r="T845" s="2">
        <f t="shared" si="286"/>
        <v>0</v>
      </c>
      <c r="U845" s="2" t="str">
        <f t="shared" si="299"/>
        <v/>
      </c>
      <c r="V845" s="2" t="str">
        <f t="shared" si="300"/>
        <v/>
      </c>
      <c r="W845" s="2" t="str">
        <f t="shared" si="301"/>
        <v/>
      </c>
      <c r="X845" s="5" t="str">
        <f t="shared" ref="X845:X908" si="307">IF(OR(L845="",V845=""),"",((SUMPRODUCT(($C$11:$C$65510=C845)*($R$11:$R$65510=R845),$V$11:$V$65510)/5)/T845)*1000)</f>
        <v/>
      </c>
      <c r="Y845" s="2" t="str">
        <f t="shared" si="302"/>
        <v/>
      </c>
      <c r="Z845" s="2" t="str">
        <f t="shared" si="303"/>
        <v/>
      </c>
      <c r="AA845" s="4"/>
      <c r="AB845" s="4"/>
      <c r="AC845" s="4"/>
      <c r="AD845" s="4"/>
      <c r="AE845" s="4"/>
      <c r="AF845" s="4"/>
      <c r="AG845" s="4"/>
      <c r="AH845" s="4"/>
      <c r="AI845" s="2" t="str">
        <f t="shared" si="287"/>
        <v/>
      </c>
      <c r="AJ845" s="2" t="str">
        <f t="shared" si="304"/>
        <v/>
      </c>
      <c r="AK845" s="6" t="e">
        <f>VLOOKUP(C845,#REF!,10,FALSE)</f>
        <v>#REF!</v>
      </c>
      <c r="AL845" s="4"/>
      <c r="AM845" s="2" t="str">
        <f t="shared" si="305"/>
        <v/>
      </c>
      <c r="AN845" s="2" t="str">
        <f t="shared" si="306"/>
        <v/>
      </c>
      <c r="AO845" s="7" t="e">
        <f t="shared" si="293"/>
        <v>#VALUE!</v>
      </c>
      <c r="AP845" s="117"/>
      <c r="AQ845" s="8" t="str">
        <f t="shared" si="294"/>
        <v/>
      </c>
      <c r="AR845" s="9"/>
      <c r="AS845" s="1" t="str">
        <f t="shared" si="288"/>
        <v/>
      </c>
      <c r="AT845" s="43" t="e">
        <f>#REF!</f>
        <v>#REF!</v>
      </c>
      <c r="AU845" s="43" t="str">
        <f t="shared" ca="1" si="289"/>
        <v/>
      </c>
      <c r="AW845" s="43" t="e">
        <f t="array" aca="1" ref="AW845" ca="1">INDEX(ColClas1,MIN(IF(Tron1=$AT845,IF(COUNTIF($AV845:AV845,Clas1)=0,ROW(Clas1)))))&amp;""</f>
        <v>#REF!</v>
      </c>
      <c r="AX845" s="43" t="e">
        <f t="array" aca="1" ref="AX845" ca="1">INDEX(ColClas1,MIN(IF(Tron1=$AT845,IF(COUNTIF($AV845:AW845,Clas1)=0,ROW(Clas1)))))&amp;""</f>
        <v>#REF!</v>
      </c>
      <c r="AY845" s="43" t="e">
        <f t="array" aca="1" ref="AY845" ca="1">INDEX(ColClas1,MIN(IF(Tron1=$AT845,IF(COUNTIF($AV845:AX845,Clas1)=0,ROW(Clas1)))))&amp;""</f>
        <v>#REF!</v>
      </c>
      <c r="AZ845" s="43" t="e">
        <f t="array" aca="1" ref="AZ845" ca="1">INDEX(ColClas1,MIN(IF(Tron1=$AT845,IF(COUNTIF($AV845:AY845,Clas1)=0,ROW(Clas1)))))&amp;""</f>
        <v>#REF!</v>
      </c>
      <c r="BA845" s="43" t="e">
        <f t="array" aca="1" ref="BA845" ca="1">INDEX(ColClas1,MIN(IF(Tron1=$AT845,IF(COUNTIF($AV845:AZ845,Clas1)=0,ROW(Clas1)))))&amp;""</f>
        <v>#REF!</v>
      </c>
    </row>
    <row r="846" spans="1:53" x14ac:dyDescent="0.25">
      <c r="A846" s="35">
        <v>836</v>
      </c>
      <c r="B846" s="41" t="str">
        <f>IF(COUNTIF(C$11:C845,C846)=0,B845&amp;C846,B845)</f>
        <v/>
      </c>
      <c r="C846" s="116" t="str">
        <f t="shared" si="295"/>
        <v/>
      </c>
      <c r="D846" s="114"/>
      <c r="E846" s="3"/>
      <c r="F846" s="2" t="e">
        <f t="shared" si="290"/>
        <v>#REF!</v>
      </c>
      <c r="G846" s="2" t="e">
        <f t="shared" si="291"/>
        <v>#REF!</v>
      </c>
      <c r="H846" s="2" t="e">
        <f t="shared" si="292"/>
        <v>#REF!</v>
      </c>
      <c r="I846" s="4"/>
      <c r="J846" s="4"/>
      <c r="K846" s="4"/>
      <c r="L846" s="4"/>
      <c r="M846" s="4"/>
      <c r="N846" s="4"/>
      <c r="O846" s="4"/>
      <c r="P846" s="4"/>
      <c r="Q846" s="2" t="str">
        <f t="shared" si="296"/>
        <v/>
      </c>
      <c r="R846" s="2" t="str">
        <f t="shared" si="297"/>
        <v/>
      </c>
      <c r="S846" s="2" t="str">
        <f t="shared" si="298"/>
        <v/>
      </c>
      <c r="T846" s="2">
        <f t="shared" ref="T846:T909" si="308">SUMPRODUCT(($C$11:$C$65510=C846)*($R$11:$R$65510=R846),$L$11:$L$65510)</f>
        <v>0</v>
      </c>
      <c r="U846" s="2" t="str">
        <f t="shared" si="299"/>
        <v/>
      </c>
      <c r="V846" s="2" t="str">
        <f t="shared" si="300"/>
        <v/>
      </c>
      <c r="W846" s="2" t="str">
        <f t="shared" si="301"/>
        <v/>
      </c>
      <c r="X846" s="5" t="str">
        <f t="shared" si="307"/>
        <v/>
      </c>
      <c r="Y846" s="2" t="str">
        <f t="shared" si="302"/>
        <v/>
      </c>
      <c r="Z846" s="2" t="str">
        <f t="shared" si="303"/>
        <v/>
      </c>
      <c r="AA846" s="4"/>
      <c r="AB846" s="4"/>
      <c r="AC846" s="4"/>
      <c r="AD846" s="4"/>
      <c r="AE846" s="4"/>
      <c r="AF846" s="4"/>
      <c r="AG846" s="4"/>
      <c r="AH846" s="4"/>
      <c r="AI846" s="2" t="str">
        <f t="shared" si="287"/>
        <v/>
      </c>
      <c r="AJ846" s="2" t="str">
        <f t="shared" si="304"/>
        <v/>
      </c>
      <c r="AK846" s="6" t="e">
        <f>VLOOKUP(C846,#REF!,10,FALSE)</f>
        <v>#REF!</v>
      </c>
      <c r="AL846" s="4"/>
      <c r="AM846" s="2" t="str">
        <f t="shared" si="305"/>
        <v/>
      </c>
      <c r="AN846" s="2" t="str">
        <f t="shared" si="306"/>
        <v/>
      </c>
      <c r="AO846" s="7" t="e">
        <f t="shared" si="293"/>
        <v>#VALUE!</v>
      </c>
      <c r="AP846" s="117"/>
      <c r="AQ846" s="8" t="str">
        <f t="shared" si="294"/>
        <v/>
      </c>
      <c r="AR846" s="9"/>
      <c r="AS846" s="1" t="str">
        <f t="shared" si="288"/>
        <v/>
      </c>
      <c r="AT846" s="43" t="e">
        <f>#REF!</f>
        <v>#REF!</v>
      </c>
      <c r="AU846" s="43" t="str">
        <f t="shared" ca="1" si="289"/>
        <v/>
      </c>
      <c r="AW846" s="43" t="e">
        <f t="array" aca="1" ref="AW846" ca="1">INDEX(ColClas1,MIN(IF(Tron1=$AT846,IF(COUNTIF($AV846:AV846,Clas1)=0,ROW(Clas1)))))&amp;""</f>
        <v>#REF!</v>
      </c>
      <c r="AX846" s="43" t="e">
        <f t="array" aca="1" ref="AX846" ca="1">INDEX(ColClas1,MIN(IF(Tron1=$AT846,IF(COUNTIF($AV846:AW846,Clas1)=0,ROW(Clas1)))))&amp;""</f>
        <v>#REF!</v>
      </c>
      <c r="AY846" s="43" t="e">
        <f t="array" aca="1" ref="AY846" ca="1">INDEX(ColClas1,MIN(IF(Tron1=$AT846,IF(COUNTIF($AV846:AX846,Clas1)=0,ROW(Clas1)))))&amp;""</f>
        <v>#REF!</v>
      </c>
      <c r="AZ846" s="43" t="e">
        <f t="array" aca="1" ref="AZ846" ca="1">INDEX(ColClas1,MIN(IF(Tron1=$AT846,IF(COUNTIF($AV846:AY846,Clas1)=0,ROW(Clas1)))))&amp;""</f>
        <v>#REF!</v>
      </c>
      <c r="BA846" s="43" t="e">
        <f t="array" aca="1" ref="BA846" ca="1">INDEX(ColClas1,MIN(IF(Tron1=$AT846,IF(COUNTIF($AV846:AZ846,Clas1)=0,ROW(Clas1)))))&amp;""</f>
        <v>#REF!</v>
      </c>
    </row>
    <row r="847" spans="1:53" x14ac:dyDescent="0.25">
      <c r="A847" s="35">
        <v>837</v>
      </c>
      <c r="B847" s="41" t="str">
        <f>IF(COUNTIF(C$11:C846,C847)=0,B846&amp;C847,B846)</f>
        <v/>
      </c>
      <c r="C847" s="116" t="str">
        <f t="shared" si="295"/>
        <v/>
      </c>
      <c r="D847" s="114"/>
      <c r="E847" s="3"/>
      <c r="F847" s="2" t="e">
        <f t="shared" si="290"/>
        <v>#REF!</v>
      </c>
      <c r="G847" s="2" t="e">
        <f t="shared" si="291"/>
        <v>#REF!</v>
      </c>
      <c r="H847" s="2" t="e">
        <f t="shared" si="292"/>
        <v>#REF!</v>
      </c>
      <c r="I847" s="4"/>
      <c r="J847" s="4"/>
      <c r="K847" s="4"/>
      <c r="L847" s="4"/>
      <c r="M847" s="4"/>
      <c r="N847" s="4"/>
      <c r="O847" s="4"/>
      <c r="P847" s="4"/>
      <c r="Q847" s="2" t="str">
        <f t="shared" si="296"/>
        <v/>
      </c>
      <c r="R847" s="2" t="str">
        <f t="shared" si="297"/>
        <v/>
      </c>
      <c r="S847" s="2" t="str">
        <f t="shared" si="298"/>
        <v/>
      </c>
      <c r="T847" s="2">
        <f t="shared" si="308"/>
        <v>0</v>
      </c>
      <c r="U847" s="2" t="str">
        <f t="shared" si="299"/>
        <v/>
      </c>
      <c r="V847" s="2" t="str">
        <f t="shared" si="300"/>
        <v/>
      </c>
      <c r="W847" s="2" t="str">
        <f t="shared" si="301"/>
        <v/>
      </c>
      <c r="X847" s="5" t="str">
        <f t="shared" si="307"/>
        <v/>
      </c>
      <c r="Y847" s="2" t="str">
        <f t="shared" si="302"/>
        <v/>
      </c>
      <c r="Z847" s="2" t="str">
        <f t="shared" si="303"/>
        <v/>
      </c>
      <c r="AA847" s="4"/>
      <c r="AB847" s="4"/>
      <c r="AC847" s="4"/>
      <c r="AD847" s="4"/>
      <c r="AE847" s="4"/>
      <c r="AF847" s="4"/>
      <c r="AG847" s="4"/>
      <c r="AH847" s="4"/>
      <c r="AI847" s="2" t="str">
        <f t="shared" si="287"/>
        <v/>
      </c>
      <c r="AJ847" s="2" t="str">
        <f t="shared" si="304"/>
        <v/>
      </c>
      <c r="AK847" s="6" t="e">
        <f>VLOOKUP(C847,#REF!,10,FALSE)</f>
        <v>#REF!</v>
      </c>
      <c r="AL847" s="4"/>
      <c r="AM847" s="2" t="str">
        <f t="shared" si="305"/>
        <v/>
      </c>
      <c r="AN847" s="2" t="str">
        <f t="shared" si="306"/>
        <v/>
      </c>
      <c r="AO847" s="7" t="e">
        <f t="shared" si="293"/>
        <v>#VALUE!</v>
      </c>
      <c r="AP847" s="117"/>
      <c r="AQ847" s="8" t="str">
        <f t="shared" si="294"/>
        <v/>
      </c>
      <c r="AR847" s="9"/>
      <c r="AS847" s="1" t="str">
        <f t="shared" si="288"/>
        <v/>
      </c>
      <c r="AT847" s="43" t="e">
        <f>#REF!</f>
        <v>#REF!</v>
      </c>
      <c r="AU847" s="43" t="str">
        <f t="shared" ca="1" si="289"/>
        <v/>
      </c>
      <c r="AW847" s="43" t="e">
        <f t="array" aca="1" ref="AW847" ca="1">INDEX(ColClas1,MIN(IF(Tron1=$AT847,IF(COUNTIF($AV847:AV847,Clas1)=0,ROW(Clas1)))))&amp;""</f>
        <v>#REF!</v>
      </c>
      <c r="AX847" s="43" t="e">
        <f t="array" aca="1" ref="AX847" ca="1">INDEX(ColClas1,MIN(IF(Tron1=$AT847,IF(COUNTIF($AV847:AW847,Clas1)=0,ROW(Clas1)))))&amp;""</f>
        <v>#REF!</v>
      </c>
      <c r="AY847" s="43" t="e">
        <f t="array" aca="1" ref="AY847" ca="1">INDEX(ColClas1,MIN(IF(Tron1=$AT847,IF(COUNTIF($AV847:AX847,Clas1)=0,ROW(Clas1)))))&amp;""</f>
        <v>#REF!</v>
      </c>
      <c r="AZ847" s="43" t="e">
        <f t="array" aca="1" ref="AZ847" ca="1">INDEX(ColClas1,MIN(IF(Tron1=$AT847,IF(COUNTIF($AV847:AY847,Clas1)=0,ROW(Clas1)))))&amp;""</f>
        <v>#REF!</v>
      </c>
      <c r="BA847" s="43" t="e">
        <f t="array" aca="1" ref="BA847" ca="1">INDEX(ColClas1,MIN(IF(Tron1=$AT847,IF(COUNTIF($AV847:AZ847,Clas1)=0,ROW(Clas1)))))&amp;""</f>
        <v>#REF!</v>
      </c>
    </row>
    <row r="848" spans="1:53" x14ac:dyDescent="0.25">
      <c r="A848" s="35">
        <v>838</v>
      </c>
      <c r="B848" s="41" t="str">
        <f>IF(COUNTIF(C$11:C847,C848)=0,B847&amp;C848,B847)</f>
        <v/>
      </c>
      <c r="C848" s="116" t="str">
        <f t="shared" si="295"/>
        <v/>
      </c>
      <c r="D848" s="114"/>
      <c r="E848" s="3"/>
      <c r="F848" s="2" t="e">
        <f t="shared" si="290"/>
        <v>#REF!</v>
      </c>
      <c r="G848" s="2" t="e">
        <f t="shared" si="291"/>
        <v>#REF!</v>
      </c>
      <c r="H848" s="2" t="e">
        <f t="shared" si="292"/>
        <v>#REF!</v>
      </c>
      <c r="I848" s="4"/>
      <c r="J848" s="4"/>
      <c r="K848" s="4"/>
      <c r="L848" s="4"/>
      <c r="M848" s="4"/>
      <c r="N848" s="4"/>
      <c r="O848" s="4"/>
      <c r="P848" s="4"/>
      <c r="Q848" s="2" t="str">
        <f t="shared" si="296"/>
        <v/>
      </c>
      <c r="R848" s="2" t="str">
        <f t="shared" si="297"/>
        <v/>
      </c>
      <c r="S848" s="2" t="str">
        <f t="shared" si="298"/>
        <v/>
      </c>
      <c r="T848" s="2">
        <f t="shared" si="308"/>
        <v>0</v>
      </c>
      <c r="U848" s="2" t="str">
        <f t="shared" si="299"/>
        <v/>
      </c>
      <c r="V848" s="2" t="str">
        <f t="shared" si="300"/>
        <v/>
      </c>
      <c r="W848" s="2" t="str">
        <f t="shared" si="301"/>
        <v/>
      </c>
      <c r="X848" s="5" t="str">
        <f t="shared" si="307"/>
        <v/>
      </c>
      <c r="Y848" s="2" t="str">
        <f t="shared" si="302"/>
        <v/>
      </c>
      <c r="Z848" s="2" t="str">
        <f t="shared" si="303"/>
        <v/>
      </c>
      <c r="AA848" s="4"/>
      <c r="AB848" s="4"/>
      <c r="AC848" s="4"/>
      <c r="AD848" s="4"/>
      <c r="AE848" s="4"/>
      <c r="AF848" s="4"/>
      <c r="AG848" s="4"/>
      <c r="AH848" s="4"/>
      <c r="AI848" s="2" t="str">
        <f t="shared" si="287"/>
        <v/>
      </c>
      <c r="AJ848" s="2" t="str">
        <f t="shared" si="304"/>
        <v/>
      </c>
      <c r="AK848" s="6" t="e">
        <f>VLOOKUP(C848,#REF!,10,FALSE)</f>
        <v>#REF!</v>
      </c>
      <c r="AL848" s="4"/>
      <c r="AM848" s="2" t="str">
        <f t="shared" si="305"/>
        <v/>
      </c>
      <c r="AN848" s="2" t="str">
        <f t="shared" si="306"/>
        <v/>
      </c>
      <c r="AO848" s="7" t="e">
        <f t="shared" si="293"/>
        <v>#VALUE!</v>
      </c>
      <c r="AP848" s="117"/>
      <c r="AQ848" s="8" t="str">
        <f t="shared" si="294"/>
        <v/>
      </c>
      <c r="AR848" s="9"/>
      <c r="AS848" s="1" t="str">
        <f t="shared" si="288"/>
        <v/>
      </c>
      <c r="AT848" s="43" t="e">
        <f>#REF!</f>
        <v>#REF!</v>
      </c>
      <c r="AU848" s="43" t="str">
        <f t="shared" ca="1" si="289"/>
        <v/>
      </c>
      <c r="AW848" s="43" t="e">
        <f t="array" aca="1" ref="AW848" ca="1">INDEX(ColClas1,MIN(IF(Tron1=$AT848,IF(COUNTIF($AV848:AV848,Clas1)=0,ROW(Clas1)))))&amp;""</f>
        <v>#REF!</v>
      </c>
      <c r="AX848" s="43" t="e">
        <f t="array" aca="1" ref="AX848" ca="1">INDEX(ColClas1,MIN(IF(Tron1=$AT848,IF(COUNTIF($AV848:AW848,Clas1)=0,ROW(Clas1)))))&amp;""</f>
        <v>#REF!</v>
      </c>
      <c r="AY848" s="43" t="e">
        <f t="array" aca="1" ref="AY848" ca="1">INDEX(ColClas1,MIN(IF(Tron1=$AT848,IF(COUNTIF($AV848:AX848,Clas1)=0,ROW(Clas1)))))&amp;""</f>
        <v>#REF!</v>
      </c>
      <c r="AZ848" s="43" t="e">
        <f t="array" aca="1" ref="AZ848" ca="1">INDEX(ColClas1,MIN(IF(Tron1=$AT848,IF(COUNTIF($AV848:AY848,Clas1)=0,ROW(Clas1)))))&amp;""</f>
        <v>#REF!</v>
      </c>
      <c r="BA848" s="43" t="e">
        <f t="array" aca="1" ref="BA848" ca="1">INDEX(ColClas1,MIN(IF(Tron1=$AT848,IF(COUNTIF($AV848:AZ848,Clas1)=0,ROW(Clas1)))))&amp;""</f>
        <v>#REF!</v>
      </c>
    </row>
    <row r="849" spans="1:53" x14ac:dyDescent="0.25">
      <c r="A849" s="35">
        <v>839</v>
      </c>
      <c r="B849" s="41" t="str">
        <f>IF(COUNTIF(C$11:C848,C849)=0,B848&amp;C849,B848)</f>
        <v/>
      </c>
      <c r="C849" s="116" t="str">
        <f t="shared" si="295"/>
        <v/>
      </c>
      <c r="D849" s="114"/>
      <c r="E849" s="3"/>
      <c r="F849" s="2" t="e">
        <f t="shared" si="290"/>
        <v>#REF!</v>
      </c>
      <c r="G849" s="2" t="e">
        <f t="shared" si="291"/>
        <v>#REF!</v>
      </c>
      <c r="H849" s="2" t="e">
        <f t="shared" si="292"/>
        <v>#REF!</v>
      </c>
      <c r="I849" s="4"/>
      <c r="J849" s="4"/>
      <c r="K849" s="4"/>
      <c r="L849" s="4"/>
      <c r="M849" s="4"/>
      <c r="N849" s="4"/>
      <c r="O849" s="4"/>
      <c r="P849" s="4"/>
      <c r="Q849" s="2" t="str">
        <f t="shared" si="296"/>
        <v/>
      </c>
      <c r="R849" s="2" t="str">
        <f t="shared" si="297"/>
        <v/>
      </c>
      <c r="S849" s="2" t="str">
        <f t="shared" si="298"/>
        <v/>
      </c>
      <c r="T849" s="2">
        <f t="shared" si="308"/>
        <v>0</v>
      </c>
      <c r="U849" s="2" t="str">
        <f t="shared" si="299"/>
        <v/>
      </c>
      <c r="V849" s="2" t="str">
        <f t="shared" si="300"/>
        <v/>
      </c>
      <c r="W849" s="2" t="str">
        <f t="shared" si="301"/>
        <v/>
      </c>
      <c r="X849" s="5" t="str">
        <f t="shared" si="307"/>
        <v/>
      </c>
      <c r="Y849" s="2" t="str">
        <f t="shared" si="302"/>
        <v/>
      </c>
      <c r="Z849" s="2" t="str">
        <f t="shared" si="303"/>
        <v/>
      </c>
      <c r="AA849" s="4"/>
      <c r="AB849" s="4"/>
      <c r="AC849" s="4"/>
      <c r="AD849" s="4"/>
      <c r="AE849" s="4"/>
      <c r="AF849" s="4"/>
      <c r="AG849" s="4"/>
      <c r="AH849" s="4"/>
      <c r="AI849" s="2" t="str">
        <f t="shared" si="287"/>
        <v/>
      </c>
      <c r="AJ849" s="2" t="str">
        <f t="shared" si="304"/>
        <v/>
      </c>
      <c r="AK849" s="6" t="e">
        <f>VLOOKUP(C849,#REF!,10,FALSE)</f>
        <v>#REF!</v>
      </c>
      <c r="AL849" s="4"/>
      <c r="AM849" s="2" t="str">
        <f t="shared" si="305"/>
        <v/>
      </c>
      <c r="AN849" s="2" t="str">
        <f t="shared" si="306"/>
        <v/>
      </c>
      <c r="AO849" s="7" t="e">
        <f t="shared" si="293"/>
        <v>#VALUE!</v>
      </c>
      <c r="AP849" s="117"/>
      <c r="AQ849" s="8" t="str">
        <f t="shared" si="294"/>
        <v/>
      </c>
      <c r="AR849" s="9"/>
      <c r="AS849" s="1" t="str">
        <f t="shared" si="288"/>
        <v/>
      </c>
      <c r="AT849" s="43" t="e">
        <f>#REF!</f>
        <v>#REF!</v>
      </c>
      <c r="AU849" s="43" t="str">
        <f t="shared" ca="1" si="289"/>
        <v/>
      </c>
      <c r="AW849" s="43" t="e">
        <f t="array" aca="1" ref="AW849" ca="1">INDEX(ColClas1,MIN(IF(Tron1=$AT849,IF(COUNTIF($AV849:AV849,Clas1)=0,ROW(Clas1)))))&amp;""</f>
        <v>#REF!</v>
      </c>
      <c r="AX849" s="43" t="e">
        <f t="array" aca="1" ref="AX849" ca="1">INDEX(ColClas1,MIN(IF(Tron1=$AT849,IF(COUNTIF($AV849:AW849,Clas1)=0,ROW(Clas1)))))&amp;""</f>
        <v>#REF!</v>
      </c>
      <c r="AY849" s="43" t="e">
        <f t="array" aca="1" ref="AY849" ca="1">INDEX(ColClas1,MIN(IF(Tron1=$AT849,IF(COUNTIF($AV849:AX849,Clas1)=0,ROW(Clas1)))))&amp;""</f>
        <v>#REF!</v>
      </c>
      <c r="AZ849" s="43" t="e">
        <f t="array" aca="1" ref="AZ849" ca="1">INDEX(ColClas1,MIN(IF(Tron1=$AT849,IF(COUNTIF($AV849:AY849,Clas1)=0,ROW(Clas1)))))&amp;""</f>
        <v>#REF!</v>
      </c>
      <c r="BA849" s="43" t="e">
        <f t="array" aca="1" ref="BA849" ca="1">INDEX(ColClas1,MIN(IF(Tron1=$AT849,IF(COUNTIF($AV849:AZ849,Clas1)=0,ROW(Clas1)))))&amp;""</f>
        <v>#REF!</v>
      </c>
    </row>
    <row r="850" spans="1:53" x14ac:dyDescent="0.25">
      <c r="A850" s="35">
        <v>840</v>
      </c>
      <c r="B850" s="41" t="str">
        <f>IF(COUNTIF(C$11:C849,C850)=0,B849&amp;C850,B849)</f>
        <v/>
      </c>
      <c r="C850" s="116" t="str">
        <f t="shared" si="295"/>
        <v/>
      </c>
      <c r="D850" s="114"/>
      <c r="E850" s="3"/>
      <c r="F850" s="2" t="e">
        <f t="shared" si="290"/>
        <v>#REF!</v>
      </c>
      <c r="G850" s="2" t="e">
        <f t="shared" si="291"/>
        <v>#REF!</v>
      </c>
      <c r="H850" s="2" t="e">
        <f t="shared" si="292"/>
        <v>#REF!</v>
      </c>
      <c r="I850" s="4"/>
      <c r="J850" s="4"/>
      <c r="K850" s="4"/>
      <c r="L850" s="4"/>
      <c r="M850" s="4"/>
      <c r="N850" s="4"/>
      <c r="O850" s="4"/>
      <c r="P850" s="4"/>
      <c r="Q850" s="2" t="str">
        <f t="shared" si="296"/>
        <v/>
      </c>
      <c r="R850" s="2" t="str">
        <f t="shared" si="297"/>
        <v/>
      </c>
      <c r="S850" s="2" t="str">
        <f t="shared" si="298"/>
        <v/>
      </c>
      <c r="T850" s="2">
        <f t="shared" si="308"/>
        <v>0</v>
      </c>
      <c r="U850" s="2" t="str">
        <f t="shared" si="299"/>
        <v/>
      </c>
      <c r="V850" s="2" t="str">
        <f t="shared" si="300"/>
        <v/>
      </c>
      <c r="W850" s="2" t="str">
        <f t="shared" si="301"/>
        <v/>
      </c>
      <c r="X850" s="5" t="str">
        <f t="shared" si="307"/>
        <v/>
      </c>
      <c r="Y850" s="2" t="str">
        <f t="shared" si="302"/>
        <v/>
      </c>
      <c r="Z850" s="2" t="str">
        <f t="shared" si="303"/>
        <v/>
      </c>
      <c r="AA850" s="4"/>
      <c r="AB850" s="4"/>
      <c r="AC850" s="4"/>
      <c r="AD850" s="4"/>
      <c r="AE850" s="4"/>
      <c r="AF850" s="4"/>
      <c r="AG850" s="4"/>
      <c r="AH850" s="4"/>
      <c r="AI850" s="2" t="str">
        <f t="shared" si="287"/>
        <v/>
      </c>
      <c r="AJ850" s="2" t="str">
        <f t="shared" si="304"/>
        <v/>
      </c>
      <c r="AK850" s="6" t="e">
        <f>VLOOKUP(C850,#REF!,10,FALSE)</f>
        <v>#REF!</v>
      </c>
      <c r="AL850" s="4"/>
      <c r="AM850" s="2" t="str">
        <f t="shared" si="305"/>
        <v/>
      </c>
      <c r="AN850" s="2" t="str">
        <f t="shared" si="306"/>
        <v/>
      </c>
      <c r="AO850" s="7" t="e">
        <f t="shared" si="293"/>
        <v>#VALUE!</v>
      </c>
      <c r="AP850" s="117"/>
      <c r="AQ850" s="8" t="str">
        <f t="shared" si="294"/>
        <v/>
      </c>
      <c r="AR850" s="9"/>
      <c r="AS850" s="1" t="str">
        <f t="shared" si="288"/>
        <v/>
      </c>
      <c r="AT850" s="43" t="e">
        <f>#REF!</f>
        <v>#REF!</v>
      </c>
      <c r="AU850" s="43" t="str">
        <f t="shared" ca="1" si="289"/>
        <v/>
      </c>
      <c r="AW850" s="43" t="e">
        <f t="array" aca="1" ref="AW850" ca="1">INDEX(ColClas1,MIN(IF(Tron1=$AT850,IF(COUNTIF($AV850:AV850,Clas1)=0,ROW(Clas1)))))&amp;""</f>
        <v>#REF!</v>
      </c>
      <c r="AX850" s="43" t="e">
        <f t="array" aca="1" ref="AX850" ca="1">INDEX(ColClas1,MIN(IF(Tron1=$AT850,IF(COUNTIF($AV850:AW850,Clas1)=0,ROW(Clas1)))))&amp;""</f>
        <v>#REF!</v>
      </c>
      <c r="AY850" s="43" t="e">
        <f t="array" aca="1" ref="AY850" ca="1">INDEX(ColClas1,MIN(IF(Tron1=$AT850,IF(COUNTIF($AV850:AX850,Clas1)=0,ROW(Clas1)))))&amp;""</f>
        <v>#REF!</v>
      </c>
      <c r="AZ850" s="43" t="e">
        <f t="array" aca="1" ref="AZ850" ca="1">INDEX(ColClas1,MIN(IF(Tron1=$AT850,IF(COUNTIF($AV850:AY850,Clas1)=0,ROW(Clas1)))))&amp;""</f>
        <v>#REF!</v>
      </c>
      <c r="BA850" s="43" t="e">
        <f t="array" aca="1" ref="BA850" ca="1">INDEX(ColClas1,MIN(IF(Tron1=$AT850,IF(COUNTIF($AV850:AZ850,Clas1)=0,ROW(Clas1)))))&amp;""</f>
        <v>#REF!</v>
      </c>
    </row>
    <row r="851" spans="1:53" x14ac:dyDescent="0.25">
      <c r="A851" s="35">
        <v>841</v>
      </c>
      <c r="B851" s="41" t="str">
        <f>IF(COUNTIF(C$11:C850,C851)=0,B850&amp;C851,B850)</f>
        <v/>
      </c>
      <c r="C851" s="116" t="str">
        <f t="shared" si="295"/>
        <v/>
      </c>
      <c r="D851" s="114"/>
      <c r="E851" s="3"/>
      <c r="F851" s="2" t="e">
        <f t="shared" si="290"/>
        <v>#REF!</v>
      </c>
      <c r="G851" s="2" t="e">
        <f t="shared" si="291"/>
        <v>#REF!</v>
      </c>
      <c r="H851" s="2" t="e">
        <f t="shared" si="292"/>
        <v>#REF!</v>
      </c>
      <c r="I851" s="4"/>
      <c r="J851" s="4"/>
      <c r="K851" s="4"/>
      <c r="L851" s="4"/>
      <c r="M851" s="4"/>
      <c r="N851" s="4"/>
      <c r="O851" s="4"/>
      <c r="P851" s="4"/>
      <c r="Q851" s="2" t="str">
        <f t="shared" si="296"/>
        <v/>
      </c>
      <c r="R851" s="2" t="str">
        <f t="shared" si="297"/>
        <v/>
      </c>
      <c r="S851" s="2" t="str">
        <f t="shared" si="298"/>
        <v/>
      </c>
      <c r="T851" s="2">
        <f t="shared" si="308"/>
        <v>0</v>
      </c>
      <c r="U851" s="2" t="str">
        <f t="shared" si="299"/>
        <v/>
      </c>
      <c r="V851" s="2" t="str">
        <f t="shared" si="300"/>
        <v/>
      </c>
      <c r="W851" s="2" t="str">
        <f t="shared" si="301"/>
        <v/>
      </c>
      <c r="X851" s="5" t="str">
        <f t="shared" si="307"/>
        <v/>
      </c>
      <c r="Y851" s="2" t="str">
        <f t="shared" si="302"/>
        <v/>
      </c>
      <c r="Z851" s="2" t="str">
        <f t="shared" si="303"/>
        <v/>
      </c>
      <c r="AA851" s="4"/>
      <c r="AB851" s="4"/>
      <c r="AC851" s="4"/>
      <c r="AD851" s="4"/>
      <c r="AE851" s="4"/>
      <c r="AF851" s="4"/>
      <c r="AG851" s="4"/>
      <c r="AH851" s="4"/>
      <c r="AI851" s="2" t="str">
        <f t="shared" si="287"/>
        <v/>
      </c>
      <c r="AJ851" s="2" t="str">
        <f t="shared" si="304"/>
        <v/>
      </c>
      <c r="AK851" s="6" t="e">
        <f>VLOOKUP(C851,#REF!,10,FALSE)</f>
        <v>#REF!</v>
      </c>
      <c r="AL851" s="4"/>
      <c r="AM851" s="2" t="str">
        <f t="shared" si="305"/>
        <v/>
      </c>
      <c r="AN851" s="2" t="str">
        <f t="shared" si="306"/>
        <v/>
      </c>
      <c r="AO851" s="7" t="e">
        <f t="shared" si="293"/>
        <v>#VALUE!</v>
      </c>
      <c r="AP851" s="117"/>
      <c r="AQ851" s="8" t="str">
        <f t="shared" si="294"/>
        <v/>
      </c>
      <c r="AR851" s="9"/>
      <c r="AS851" s="1" t="str">
        <f t="shared" si="288"/>
        <v/>
      </c>
      <c r="AT851" s="43" t="e">
        <f>#REF!</f>
        <v>#REF!</v>
      </c>
      <c r="AU851" s="43" t="str">
        <f t="shared" ca="1" si="289"/>
        <v/>
      </c>
      <c r="AW851" s="43" t="e">
        <f t="array" aca="1" ref="AW851" ca="1">INDEX(ColClas1,MIN(IF(Tron1=$AT851,IF(COUNTIF($AV851:AV851,Clas1)=0,ROW(Clas1)))))&amp;""</f>
        <v>#REF!</v>
      </c>
      <c r="AX851" s="43" t="e">
        <f t="array" aca="1" ref="AX851" ca="1">INDEX(ColClas1,MIN(IF(Tron1=$AT851,IF(COUNTIF($AV851:AW851,Clas1)=0,ROW(Clas1)))))&amp;""</f>
        <v>#REF!</v>
      </c>
      <c r="AY851" s="43" t="e">
        <f t="array" aca="1" ref="AY851" ca="1">INDEX(ColClas1,MIN(IF(Tron1=$AT851,IF(COUNTIF($AV851:AX851,Clas1)=0,ROW(Clas1)))))&amp;""</f>
        <v>#REF!</v>
      </c>
      <c r="AZ851" s="43" t="e">
        <f t="array" aca="1" ref="AZ851" ca="1">INDEX(ColClas1,MIN(IF(Tron1=$AT851,IF(COUNTIF($AV851:AY851,Clas1)=0,ROW(Clas1)))))&amp;""</f>
        <v>#REF!</v>
      </c>
      <c r="BA851" s="43" t="e">
        <f t="array" aca="1" ref="BA851" ca="1">INDEX(ColClas1,MIN(IF(Tron1=$AT851,IF(COUNTIF($AV851:AZ851,Clas1)=0,ROW(Clas1)))))&amp;""</f>
        <v>#REF!</v>
      </c>
    </row>
    <row r="852" spans="1:53" x14ac:dyDescent="0.25">
      <c r="A852" s="35">
        <v>842</v>
      </c>
      <c r="B852" s="41" t="str">
        <f>IF(COUNTIF(C$11:C851,C852)=0,B851&amp;C852,B851)</f>
        <v/>
      </c>
      <c r="C852" s="116" t="str">
        <f t="shared" si="295"/>
        <v/>
      </c>
      <c r="D852" s="114"/>
      <c r="E852" s="3"/>
      <c r="F852" s="2" t="e">
        <f t="shared" si="290"/>
        <v>#REF!</v>
      </c>
      <c r="G852" s="2" t="e">
        <f t="shared" si="291"/>
        <v>#REF!</v>
      </c>
      <c r="H852" s="2" t="e">
        <f t="shared" si="292"/>
        <v>#REF!</v>
      </c>
      <c r="I852" s="4"/>
      <c r="J852" s="4"/>
      <c r="K852" s="4"/>
      <c r="L852" s="4"/>
      <c r="M852" s="4"/>
      <c r="N852" s="4"/>
      <c r="O852" s="4"/>
      <c r="P852" s="4"/>
      <c r="Q852" s="2" t="str">
        <f t="shared" si="296"/>
        <v/>
      </c>
      <c r="R852" s="2" t="str">
        <f t="shared" si="297"/>
        <v/>
      </c>
      <c r="S852" s="2" t="str">
        <f t="shared" si="298"/>
        <v/>
      </c>
      <c r="T852" s="2">
        <f t="shared" si="308"/>
        <v>0</v>
      </c>
      <c r="U852" s="2" t="str">
        <f t="shared" si="299"/>
        <v/>
      </c>
      <c r="V852" s="2" t="str">
        <f t="shared" si="300"/>
        <v/>
      </c>
      <c r="W852" s="2" t="str">
        <f t="shared" si="301"/>
        <v/>
      </c>
      <c r="X852" s="5" t="str">
        <f t="shared" si="307"/>
        <v/>
      </c>
      <c r="Y852" s="2" t="str">
        <f t="shared" si="302"/>
        <v/>
      </c>
      <c r="Z852" s="2" t="str">
        <f t="shared" si="303"/>
        <v/>
      </c>
      <c r="AA852" s="4"/>
      <c r="AB852" s="4"/>
      <c r="AC852" s="4"/>
      <c r="AD852" s="4"/>
      <c r="AE852" s="4"/>
      <c r="AF852" s="4"/>
      <c r="AG852" s="4"/>
      <c r="AH852" s="4"/>
      <c r="AI852" s="2" t="str">
        <f t="shared" si="287"/>
        <v/>
      </c>
      <c r="AJ852" s="2" t="str">
        <f t="shared" si="304"/>
        <v/>
      </c>
      <c r="AK852" s="6" t="e">
        <f>VLOOKUP(C852,#REF!,10,FALSE)</f>
        <v>#REF!</v>
      </c>
      <c r="AL852" s="4"/>
      <c r="AM852" s="2" t="str">
        <f t="shared" si="305"/>
        <v/>
      </c>
      <c r="AN852" s="2" t="str">
        <f t="shared" si="306"/>
        <v/>
      </c>
      <c r="AO852" s="7" t="e">
        <f t="shared" si="293"/>
        <v>#VALUE!</v>
      </c>
      <c r="AP852" s="117"/>
      <c r="AQ852" s="8" t="str">
        <f t="shared" si="294"/>
        <v/>
      </c>
      <c r="AR852" s="9"/>
      <c r="AS852" s="1" t="str">
        <f t="shared" si="288"/>
        <v/>
      </c>
      <c r="AT852" s="43" t="e">
        <f>#REF!</f>
        <v>#REF!</v>
      </c>
      <c r="AU852" s="43" t="str">
        <f t="shared" ca="1" si="289"/>
        <v/>
      </c>
      <c r="AW852" s="43" t="e">
        <f t="array" aca="1" ref="AW852" ca="1">INDEX(ColClas1,MIN(IF(Tron1=$AT852,IF(COUNTIF($AV852:AV852,Clas1)=0,ROW(Clas1)))))&amp;""</f>
        <v>#REF!</v>
      </c>
      <c r="AX852" s="43" t="e">
        <f t="array" aca="1" ref="AX852" ca="1">INDEX(ColClas1,MIN(IF(Tron1=$AT852,IF(COUNTIF($AV852:AW852,Clas1)=0,ROW(Clas1)))))&amp;""</f>
        <v>#REF!</v>
      </c>
      <c r="AY852" s="43" t="e">
        <f t="array" aca="1" ref="AY852" ca="1">INDEX(ColClas1,MIN(IF(Tron1=$AT852,IF(COUNTIF($AV852:AX852,Clas1)=0,ROW(Clas1)))))&amp;""</f>
        <v>#REF!</v>
      </c>
      <c r="AZ852" s="43" t="e">
        <f t="array" aca="1" ref="AZ852" ca="1">INDEX(ColClas1,MIN(IF(Tron1=$AT852,IF(COUNTIF($AV852:AY852,Clas1)=0,ROW(Clas1)))))&amp;""</f>
        <v>#REF!</v>
      </c>
      <c r="BA852" s="43" t="e">
        <f t="array" aca="1" ref="BA852" ca="1">INDEX(ColClas1,MIN(IF(Tron1=$AT852,IF(COUNTIF($AV852:AZ852,Clas1)=0,ROW(Clas1)))))&amp;""</f>
        <v>#REF!</v>
      </c>
    </row>
    <row r="853" spans="1:53" x14ac:dyDescent="0.25">
      <c r="A853" s="35">
        <v>843</v>
      </c>
      <c r="B853" s="41" t="str">
        <f>IF(COUNTIF(C$11:C852,C853)=0,B852&amp;C853,B852)</f>
        <v/>
      </c>
      <c r="C853" s="116" t="str">
        <f t="shared" si="295"/>
        <v/>
      </c>
      <c r="D853" s="114"/>
      <c r="E853" s="3"/>
      <c r="F853" s="2" t="e">
        <f t="shared" si="290"/>
        <v>#REF!</v>
      </c>
      <c r="G853" s="2" t="e">
        <f t="shared" si="291"/>
        <v>#REF!</v>
      </c>
      <c r="H853" s="2" t="e">
        <f t="shared" si="292"/>
        <v>#REF!</v>
      </c>
      <c r="I853" s="4"/>
      <c r="J853" s="4"/>
      <c r="K853" s="4"/>
      <c r="L853" s="4"/>
      <c r="M853" s="4"/>
      <c r="N853" s="4"/>
      <c r="O853" s="4"/>
      <c r="P853" s="4"/>
      <c r="Q853" s="2" t="str">
        <f t="shared" si="296"/>
        <v/>
      </c>
      <c r="R853" s="2" t="str">
        <f t="shared" si="297"/>
        <v/>
      </c>
      <c r="S853" s="2" t="str">
        <f t="shared" si="298"/>
        <v/>
      </c>
      <c r="T853" s="2">
        <f t="shared" si="308"/>
        <v>0</v>
      </c>
      <c r="U853" s="2" t="str">
        <f t="shared" si="299"/>
        <v/>
      </c>
      <c r="V853" s="2" t="str">
        <f t="shared" si="300"/>
        <v/>
      </c>
      <c r="W853" s="2" t="str">
        <f t="shared" si="301"/>
        <v/>
      </c>
      <c r="X853" s="5" t="str">
        <f t="shared" si="307"/>
        <v/>
      </c>
      <c r="Y853" s="2" t="str">
        <f t="shared" si="302"/>
        <v/>
      </c>
      <c r="Z853" s="2" t="str">
        <f t="shared" si="303"/>
        <v/>
      </c>
      <c r="AA853" s="4"/>
      <c r="AB853" s="4"/>
      <c r="AC853" s="4"/>
      <c r="AD853" s="4"/>
      <c r="AE853" s="4"/>
      <c r="AF853" s="4"/>
      <c r="AG853" s="4"/>
      <c r="AH853" s="4"/>
      <c r="AI853" s="2" t="str">
        <f t="shared" si="287"/>
        <v/>
      </c>
      <c r="AJ853" s="2" t="str">
        <f t="shared" si="304"/>
        <v/>
      </c>
      <c r="AK853" s="6" t="e">
        <f>VLOOKUP(C853,#REF!,10,FALSE)</f>
        <v>#REF!</v>
      </c>
      <c r="AL853" s="4"/>
      <c r="AM853" s="2" t="str">
        <f t="shared" si="305"/>
        <v/>
      </c>
      <c r="AN853" s="2" t="str">
        <f t="shared" si="306"/>
        <v/>
      </c>
      <c r="AO853" s="7" t="e">
        <f t="shared" si="293"/>
        <v>#VALUE!</v>
      </c>
      <c r="AP853" s="117"/>
      <c r="AQ853" s="8" t="str">
        <f t="shared" si="294"/>
        <v/>
      </c>
      <c r="AR853" s="9"/>
      <c r="AS853" s="1" t="str">
        <f t="shared" si="288"/>
        <v/>
      </c>
      <c r="AT853" s="43" t="e">
        <f>#REF!</f>
        <v>#REF!</v>
      </c>
      <c r="AU853" s="43" t="str">
        <f t="shared" ca="1" si="289"/>
        <v/>
      </c>
      <c r="AW853" s="43" t="e">
        <f t="array" aca="1" ref="AW853" ca="1">INDEX(ColClas1,MIN(IF(Tron1=$AT853,IF(COUNTIF($AV853:AV853,Clas1)=0,ROW(Clas1)))))&amp;""</f>
        <v>#REF!</v>
      </c>
      <c r="AX853" s="43" t="e">
        <f t="array" aca="1" ref="AX853" ca="1">INDEX(ColClas1,MIN(IF(Tron1=$AT853,IF(COUNTIF($AV853:AW853,Clas1)=0,ROW(Clas1)))))&amp;""</f>
        <v>#REF!</v>
      </c>
      <c r="AY853" s="43" t="e">
        <f t="array" aca="1" ref="AY853" ca="1">INDEX(ColClas1,MIN(IF(Tron1=$AT853,IF(COUNTIF($AV853:AX853,Clas1)=0,ROW(Clas1)))))&amp;""</f>
        <v>#REF!</v>
      </c>
      <c r="AZ853" s="43" t="e">
        <f t="array" aca="1" ref="AZ853" ca="1">INDEX(ColClas1,MIN(IF(Tron1=$AT853,IF(COUNTIF($AV853:AY853,Clas1)=0,ROW(Clas1)))))&amp;""</f>
        <v>#REF!</v>
      </c>
      <c r="BA853" s="43" t="e">
        <f t="array" aca="1" ref="BA853" ca="1">INDEX(ColClas1,MIN(IF(Tron1=$AT853,IF(COUNTIF($AV853:AZ853,Clas1)=0,ROW(Clas1)))))&amp;""</f>
        <v>#REF!</v>
      </c>
    </row>
    <row r="854" spans="1:53" x14ac:dyDescent="0.25">
      <c r="A854" s="35">
        <v>844</v>
      </c>
      <c r="B854" s="41" t="str">
        <f>IF(COUNTIF(C$11:C853,C854)=0,B853&amp;C854,B853)</f>
        <v/>
      </c>
      <c r="C854" s="116" t="str">
        <f t="shared" si="295"/>
        <v/>
      </c>
      <c r="D854" s="114"/>
      <c r="E854" s="3"/>
      <c r="F854" s="2" t="e">
        <f t="shared" si="290"/>
        <v>#REF!</v>
      </c>
      <c r="G854" s="2" t="e">
        <f t="shared" si="291"/>
        <v>#REF!</v>
      </c>
      <c r="H854" s="2" t="e">
        <f t="shared" si="292"/>
        <v>#REF!</v>
      </c>
      <c r="I854" s="4"/>
      <c r="J854" s="4"/>
      <c r="K854" s="4"/>
      <c r="L854" s="4"/>
      <c r="M854" s="4"/>
      <c r="N854" s="4"/>
      <c r="O854" s="4"/>
      <c r="P854" s="4"/>
      <c r="Q854" s="2" t="str">
        <f t="shared" si="296"/>
        <v/>
      </c>
      <c r="R854" s="2" t="str">
        <f t="shared" si="297"/>
        <v/>
      </c>
      <c r="S854" s="2" t="str">
        <f t="shared" si="298"/>
        <v/>
      </c>
      <c r="T854" s="2">
        <f t="shared" si="308"/>
        <v>0</v>
      </c>
      <c r="U854" s="2" t="str">
        <f t="shared" si="299"/>
        <v/>
      </c>
      <c r="V854" s="2" t="str">
        <f t="shared" si="300"/>
        <v/>
      </c>
      <c r="W854" s="2" t="str">
        <f t="shared" si="301"/>
        <v/>
      </c>
      <c r="X854" s="5" t="str">
        <f t="shared" si="307"/>
        <v/>
      </c>
      <c r="Y854" s="2" t="str">
        <f t="shared" si="302"/>
        <v/>
      </c>
      <c r="Z854" s="2" t="str">
        <f t="shared" si="303"/>
        <v/>
      </c>
      <c r="AA854" s="4"/>
      <c r="AB854" s="4"/>
      <c r="AC854" s="4"/>
      <c r="AD854" s="4"/>
      <c r="AE854" s="4"/>
      <c r="AF854" s="4"/>
      <c r="AG854" s="4"/>
      <c r="AH854" s="4"/>
      <c r="AI854" s="2" t="str">
        <f t="shared" si="287"/>
        <v/>
      </c>
      <c r="AJ854" s="2" t="str">
        <f t="shared" si="304"/>
        <v/>
      </c>
      <c r="AK854" s="6" t="e">
        <f>VLOOKUP(C854,#REF!,10,FALSE)</f>
        <v>#REF!</v>
      </c>
      <c r="AL854" s="4"/>
      <c r="AM854" s="2" t="str">
        <f t="shared" si="305"/>
        <v/>
      </c>
      <c r="AN854" s="2" t="str">
        <f t="shared" si="306"/>
        <v/>
      </c>
      <c r="AO854" s="7" t="e">
        <f t="shared" si="293"/>
        <v>#VALUE!</v>
      </c>
      <c r="AP854" s="117"/>
      <c r="AQ854" s="8" t="str">
        <f t="shared" si="294"/>
        <v/>
      </c>
      <c r="AR854" s="9"/>
      <c r="AS854" s="1" t="str">
        <f t="shared" si="288"/>
        <v/>
      </c>
      <c r="AT854" s="43" t="e">
        <f>#REF!</f>
        <v>#REF!</v>
      </c>
      <c r="AU854" s="43" t="str">
        <f t="shared" ca="1" si="289"/>
        <v/>
      </c>
      <c r="AW854" s="43" t="e">
        <f t="array" aca="1" ref="AW854" ca="1">INDEX(ColClas1,MIN(IF(Tron1=$AT854,IF(COUNTIF($AV854:AV854,Clas1)=0,ROW(Clas1)))))&amp;""</f>
        <v>#REF!</v>
      </c>
      <c r="AX854" s="43" t="e">
        <f t="array" aca="1" ref="AX854" ca="1">INDEX(ColClas1,MIN(IF(Tron1=$AT854,IF(COUNTIF($AV854:AW854,Clas1)=0,ROW(Clas1)))))&amp;""</f>
        <v>#REF!</v>
      </c>
      <c r="AY854" s="43" t="e">
        <f t="array" aca="1" ref="AY854" ca="1">INDEX(ColClas1,MIN(IF(Tron1=$AT854,IF(COUNTIF($AV854:AX854,Clas1)=0,ROW(Clas1)))))&amp;""</f>
        <v>#REF!</v>
      </c>
      <c r="AZ854" s="43" t="e">
        <f t="array" aca="1" ref="AZ854" ca="1">INDEX(ColClas1,MIN(IF(Tron1=$AT854,IF(COUNTIF($AV854:AY854,Clas1)=0,ROW(Clas1)))))&amp;""</f>
        <v>#REF!</v>
      </c>
      <c r="BA854" s="43" t="e">
        <f t="array" aca="1" ref="BA854" ca="1">INDEX(ColClas1,MIN(IF(Tron1=$AT854,IF(COUNTIF($AV854:AZ854,Clas1)=0,ROW(Clas1)))))&amp;""</f>
        <v>#REF!</v>
      </c>
    </row>
    <row r="855" spans="1:53" x14ac:dyDescent="0.25">
      <c r="A855" s="35">
        <v>845</v>
      </c>
      <c r="B855" s="41" t="str">
        <f>IF(COUNTIF(C$11:C854,C855)=0,B854&amp;C855,B854)</f>
        <v/>
      </c>
      <c r="C855" s="116" t="str">
        <f t="shared" si="295"/>
        <v/>
      </c>
      <c r="D855" s="114"/>
      <c r="E855" s="3"/>
      <c r="F855" s="2" t="e">
        <f t="shared" si="290"/>
        <v>#REF!</v>
      </c>
      <c r="G855" s="2" t="e">
        <f t="shared" si="291"/>
        <v>#REF!</v>
      </c>
      <c r="H855" s="2" t="e">
        <f t="shared" si="292"/>
        <v>#REF!</v>
      </c>
      <c r="I855" s="4"/>
      <c r="J855" s="4"/>
      <c r="K855" s="4"/>
      <c r="L855" s="4"/>
      <c r="M855" s="4"/>
      <c r="N855" s="4"/>
      <c r="O855" s="4"/>
      <c r="P855" s="4"/>
      <c r="Q855" s="2" t="str">
        <f t="shared" si="296"/>
        <v/>
      </c>
      <c r="R855" s="2" t="str">
        <f t="shared" si="297"/>
        <v/>
      </c>
      <c r="S855" s="2" t="str">
        <f t="shared" si="298"/>
        <v/>
      </c>
      <c r="T855" s="2">
        <f t="shared" si="308"/>
        <v>0</v>
      </c>
      <c r="U855" s="2" t="str">
        <f t="shared" si="299"/>
        <v/>
      </c>
      <c r="V855" s="2" t="str">
        <f t="shared" si="300"/>
        <v/>
      </c>
      <c r="W855" s="2" t="str">
        <f t="shared" si="301"/>
        <v/>
      </c>
      <c r="X855" s="5" t="str">
        <f t="shared" si="307"/>
        <v/>
      </c>
      <c r="Y855" s="2" t="str">
        <f t="shared" si="302"/>
        <v/>
      </c>
      <c r="Z855" s="2" t="str">
        <f t="shared" si="303"/>
        <v/>
      </c>
      <c r="AA855" s="4"/>
      <c r="AB855" s="4"/>
      <c r="AC855" s="4"/>
      <c r="AD855" s="4"/>
      <c r="AE855" s="4"/>
      <c r="AF855" s="4"/>
      <c r="AG855" s="4"/>
      <c r="AH855" s="4"/>
      <c r="AI855" s="2" t="str">
        <f t="shared" si="287"/>
        <v/>
      </c>
      <c r="AJ855" s="2" t="str">
        <f t="shared" si="304"/>
        <v/>
      </c>
      <c r="AK855" s="6" t="e">
        <f>VLOOKUP(C855,#REF!,10,FALSE)</f>
        <v>#REF!</v>
      </c>
      <c r="AL855" s="4"/>
      <c r="AM855" s="2" t="str">
        <f t="shared" si="305"/>
        <v/>
      </c>
      <c r="AN855" s="2" t="str">
        <f t="shared" si="306"/>
        <v/>
      </c>
      <c r="AO855" s="7" t="e">
        <f t="shared" si="293"/>
        <v>#VALUE!</v>
      </c>
      <c r="AP855" s="117"/>
      <c r="AQ855" s="8" t="str">
        <f t="shared" si="294"/>
        <v/>
      </c>
      <c r="AR855" s="9"/>
      <c r="AS855" s="1" t="str">
        <f t="shared" si="288"/>
        <v/>
      </c>
      <c r="AT855" s="43" t="e">
        <f>#REF!</f>
        <v>#REF!</v>
      </c>
      <c r="AU855" s="43" t="str">
        <f t="shared" ca="1" si="289"/>
        <v/>
      </c>
      <c r="AW855" s="43" t="e">
        <f t="array" aca="1" ref="AW855" ca="1">INDEX(ColClas1,MIN(IF(Tron1=$AT855,IF(COUNTIF($AV855:AV855,Clas1)=0,ROW(Clas1)))))&amp;""</f>
        <v>#REF!</v>
      </c>
      <c r="AX855" s="43" t="e">
        <f t="array" aca="1" ref="AX855" ca="1">INDEX(ColClas1,MIN(IF(Tron1=$AT855,IF(COUNTIF($AV855:AW855,Clas1)=0,ROW(Clas1)))))&amp;""</f>
        <v>#REF!</v>
      </c>
      <c r="AY855" s="43" t="e">
        <f t="array" aca="1" ref="AY855" ca="1">INDEX(ColClas1,MIN(IF(Tron1=$AT855,IF(COUNTIF($AV855:AX855,Clas1)=0,ROW(Clas1)))))&amp;""</f>
        <v>#REF!</v>
      </c>
      <c r="AZ855" s="43" t="e">
        <f t="array" aca="1" ref="AZ855" ca="1">INDEX(ColClas1,MIN(IF(Tron1=$AT855,IF(COUNTIF($AV855:AY855,Clas1)=0,ROW(Clas1)))))&amp;""</f>
        <v>#REF!</v>
      </c>
      <c r="BA855" s="43" t="e">
        <f t="array" aca="1" ref="BA855" ca="1">INDEX(ColClas1,MIN(IF(Tron1=$AT855,IF(COUNTIF($AV855:AZ855,Clas1)=0,ROW(Clas1)))))&amp;""</f>
        <v>#REF!</v>
      </c>
    </row>
    <row r="856" spans="1:53" x14ac:dyDescent="0.25">
      <c r="A856" s="35">
        <v>846</v>
      </c>
      <c r="B856" s="41" t="str">
        <f>IF(COUNTIF(C$11:C855,C856)=0,B855&amp;C856,B855)</f>
        <v/>
      </c>
      <c r="C856" s="116" t="str">
        <f t="shared" si="295"/>
        <v/>
      </c>
      <c r="D856" s="114"/>
      <c r="E856" s="3"/>
      <c r="F856" s="2" t="e">
        <f t="shared" si="290"/>
        <v>#REF!</v>
      </c>
      <c r="G856" s="2" t="e">
        <f t="shared" si="291"/>
        <v>#REF!</v>
      </c>
      <c r="H856" s="2" t="e">
        <f t="shared" si="292"/>
        <v>#REF!</v>
      </c>
      <c r="I856" s="4"/>
      <c r="J856" s="4"/>
      <c r="K856" s="4"/>
      <c r="L856" s="4"/>
      <c r="M856" s="4"/>
      <c r="N856" s="4"/>
      <c r="O856" s="4"/>
      <c r="P856" s="4"/>
      <c r="Q856" s="2" t="str">
        <f t="shared" si="296"/>
        <v/>
      </c>
      <c r="R856" s="2" t="str">
        <f t="shared" si="297"/>
        <v/>
      </c>
      <c r="S856" s="2" t="str">
        <f t="shared" si="298"/>
        <v/>
      </c>
      <c r="T856" s="2">
        <f t="shared" si="308"/>
        <v>0</v>
      </c>
      <c r="U856" s="2" t="str">
        <f t="shared" si="299"/>
        <v/>
      </c>
      <c r="V856" s="2" t="str">
        <f t="shared" si="300"/>
        <v/>
      </c>
      <c r="W856" s="2" t="str">
        <f t="shared" si="301"/>
        <v/>
      </c>
      <c r="X856" s="5" t="str">
        <f t="shared" si="307"/>
        <v/>
      </c>
      <c r="Y856" s="2" t="str">
        <f t="shared" si="302"/>
        <v/>
      </c>
      <c r="Z856" s="2" t="str">
        <f t="shared" si="303"/>
        <v/>
      </c>
      <c r="AA856" s="4"/>
      <c r="AB856" s="4"/>
      <c r="AC856" s="4"/>
      <c r="AD856" s="4"/>
      <c r="AE856" s="4"/>
      <c r="AF856" s="4"/>
      <c r="AG856" s="4"/>
      <c r="AH856" s="4"/>
      <c r="AI856" s="2" t="str">
        <f t="shared" si="287"/>
        <v/>
      </c>
      <c r="AJ856" s="2" t="str">
        <f t="shared" si="304"/>
        <v/>
      </c>
      <c r="AK856" s="6" t="e">
        <f>VLOOKUP(C856,#REF!,10,FALSE)</f>
        <v>#REF!</v>
      </c>
      <c r="AL856" s="4"/>
      <c r="AM856" s="2" t="str">
        <f t="shared" si="305"/>
        <v/>
      </c>
      <c r="AN856" s="2" t="str">
        <f t="shared" si="306"/>
        <v/>
      </c>
      <c r="AO856" s="7" t="e">
        <f t="shared" si="293"/>
        <v>#VALUE!</v>
      </c>
      <c r="AP856" s="117"/>
      <c r="AQ856" s="8" t="str">
        <f t="shared" si="294"/>
        <v/>
      </c>
      <c r="AR856" s="9"/>
      <c r="AS856" s="1" t="str">
        <f t="shared" si="288"/>
        <v/>
      </c>
      <c r="AT856" s="43" t="e">
        <f>#REF!</f>
        <v>#REF!</v>
      </c>
      <c r="AU856" s="43" t="str">
        <f t="shared" ca="1" si="289"/>
        <v/>
      </c>
      <c r="AW856" s="43" t="e">
        <f t="array" aca="1" ref="AW856" ca="1">INDEX(ColClas1,MIN(IF(Tron1=$AT856,IF(COUNTIF($AV856:AV856,Clas1)=0,ROW(Clas1)))))&amp;""</f>
        <v>#REF!</v>
      </c>
      <c r="AX856" s="43" t="e">
        <f t="array" aca="1" ref="AX856" ca="1">INDEX(ColClas1,MIN(IF(Tron1=$AT856,IF(COUNTIF($AV856:AW856,Clas1)=0,ROW(Clas1)))))&amp;""</f>
        <v>#REF!</v>
      </c>
      <c r="AY856" s="43" t="e">
        <f t="array" aca="1" ref="AY856" ca="1">INDEX(ColClas1,MIN(IF(Tron1=$AT856,IF(COUNTIF($AV856:AX856,Clas1)=0,ROW(Clas1)))))&amp;""</f>
        <v>#REF!</v>
      </c>
      <c r="AZ856" s="43" t="e">
        <f t="array" aca="1" ref="AZ856" ca="1">INDEX(ColClas1,MIN(IF(Tron1=$AT856,IF(COUNTIF($AV856:AY856,Clas1)=0,ROW(Clas1)))))&amp;""</f>
        <v>#REF!</v>
      </c>
      <c r="BA856" s="43" t="e">
        <f t="array" aca="1" ref="BA856" ca="1">INDEX(ColClas1,MIN(IF(Tron1=$AT856,IF(COUNTIF($AV856:AZ856,Clas1)=0,ROW(Clas1)))))&amp;""</f>
        <v>#REF!</v>
      </c>
    </row>
    <row r="857" spans="1:53" x14ac:dyDescent="0.25">
      <c r="A857" s="35">
        <v>847</v>
      </c>
      <c r="B857" s="41" t="str">
        <f>IF(COUNTIF(C$11:C856,C857)=0,B856&amp;C857,B856)</f>
        <v/>
      </c>
      <c r="C857" s="116" t="str">
        <f t="shared" si="295"/>
        <v/>
      </c>
      <c r="D857" s="114"/>
      <c r="E857" s="3"/>
      <c r="F857" s="2" t="e">
        <f t="shared" si="290"/>
        <v>#REF!</v>
      </c>
      <c r="G857" s="2" t="e">
        <f t="shared" si="291"/>
        <v>#REF!</v>
      </c>
      <c r="H857" s="2" t="e">
        <f t="shared" si="292"/>
        <v>#REF!</v>
      </c>
      <c r="I857" s="4"/>
      <c r="J857" s="4"/>
      <c r="K857" s="4"/>
      <c r="L857" s="4"/>
      <c r="M857" s="4"/>
      <c r="N857" s="4"/>
      <c r="O857" s="4"/>
      <c r="P857" s="4"/>
      <c r="Q857" s="2" t="str">
        <f t="shared" si="296"/>
        <v/>
      </c>
      <c r="R857" s="2" t="str">
        <f t="shared" si="297"/>
        <v/>
      </c>
      <c r="S857" s="2" t="str">
        <f t="shared" si="298"/>
        <v/>
      </c>
      <c r="T857" s="2">
        <f t="shared" si="308"/>
        <v>0</v>
      </c>
      <c r="U857" s="2" t="str">
        <f t="shared" si="299"/>
        <v/>
      </c>
      <c r="V857" s="2" t="str">
        <f t="shared" si="300"/>
        <v/>
      </c>
      <c r="W857" s="2" t="str">
        <f t="shared" si="301"/>
        <v/>
      </c>
      <c r="X857" s="5" t="str">
        <f t="shared" si="307"/>
        <v/>
      </c>
      <c r="Y857" s="2" t="str">
        <f t="shared" si="302"/>
        <v/>
      </c>
      <c r="Z857" s="2" t="str">
        <f t="shared" si="303"/>
        <v/>
      </c>
      <c r="AA857" s="4"/>
      <c r="AB857" s="4"/>
      <c r="AC857" s="4"/>
      <c r="AD857" s="4"/>
      <c r="AE857" s="4"/>
      <c r="AF857" s="4"/>
      <c r="AG857" s="4"/>
      <c r="AH857" s="4"/>
      <c r="AI857" s="2" t="str">
        <f t="shared" si="287"/>
        <v/>
      </c>
      <c r="AJ857" s="2" t="str">
        <f t="shared" si="304"/>
        <v/>
      </c>
      <c r="AK857" s="6" t="e">
        <f>VLOOKUP(C857,#REF!,10,FALSE)</f>
        <v>#REF!</v>
      </c>
      <c r="AL857" s="4"/>
      <c r="AM857" s="2" t="str">
        <f t="shared" si="305"/>
        <v/>
      </c>
      <c r="AN857" s="2" t="str">
        <f t="shared" si="306"/>
        <v/>
      </c>
      <c r="AO857" s="7" t="e">
        <f t="shared" si="293"/>
        <v>#VALUE!</v>
      </c>
      <c r="AP857" s="117"/>
      <c r="AQ857" s="8" t="str">
        <f t="shared" si="294"/>
        <v/>
      </c>
      <c r="AR857" s="9"/>
      <c r="AS857" s="1" t="str">
        <f t="shared" si="288"/>
        <v/>
      </c>
      <c r="AT857" s="43" t="e">
        <f>#REF!</f>
        <v>#REF!</v>
      </c>
      <c r="AU857" s="43" t="str">
        <f t="shared" ca="1" si="289"/>
        <v/>
      </c>
      <c r="AW857" s="43" t="e">
        <f t="array" aca="1" ref="AW857" ca="1">INDEX(ColClas1,MIN(IF(Tron1=$AT857,IF(COUNTIF($AV857:AV857,Clas1)=0,ROW(Clas1)))))&amp;""</f>
        <v>#REF!</v>
      </c>
      <c r="AX857" s="43" t="e">
        <f t="array" aca="1" ref="AX857" ca="1">INDEX(ColClas1,MIN(IF(Tron1=$AT857,IF(COUNTIF($AV857:AW857,Clas1)=0,ROW(Clas1)))))&amp;""</f>
        <v>#REF!</v>
      </c>
      <c r="AY857" s="43" t="e">
        <f t="array" aca="1" ref="AY857" ca="1">INDEX(ColClas1,MIN(IF(Tron1=$AT857,IF(COUNTIF($AV857:AX857,Clas1)=0,ROW(Clas1)))))&amp;""</f>
        <v>#REF!</v>
      </c>
      <c r="AZ857" s="43" t="e">
        <f t="array" aca="1" ref="AZ857" ca="1">INDEX(ColClas1,MIN(IF(Tron1=$AT857,IF(COUNTIF($AV857:AY857,Clas1)=0,ROW(Clas1)))))&amp;""</f>
        <v>#REF!</v>
      </c>
      <c r="BA857" s="43" t="e">
        <f t="array" aca="1" ref="BA857" ca="1">INDEX(ColClas1,MIN(IF(Tron1=$AT857,IF(COUNTIF($AV857:AZ857,Clas1)=0,ROW(Clas1)))))&amp;""</f>
        <v>#REF!</v>
      </c>
    </row>
    <row r="858" spans="1:53" x14ac:dyDescent="0.25">
      <c r="A858" s="35">
        <v>848</v>
      </c>
      <c r="B858" s="41" t="str">
        <f>IF(COUNTIF(C$11:C857,C858)=0,B857&amp;C858,B857)</f>
        <v/>
      </c>
      <c r="C858" s="116" t="str">
        <f t="shared" si="295"/>
        <v/>
      </c>
      <c r="D858" s="114"/>
      <c r="E858" s="3"/>
      <c r="F858" s="2" t="e">
        <f t="shared" si="290"/>
        <v>#REF!</v>
      </c>
      <c r="G858" s="2" t="e">
        <f t="shared" si="291"/>
        <v>#REF!</v>
      </c>
      <c r="H858" s="2" t="e">
        <f t="shared" si="292"/>
        <v>#REF!</v>
      </c>
      <c r="I858" s="4"/>
      <c r="J858" s="4"/>
      <c r="K858" s="4"/>
      <c r="L858" s="4"/>
      <c r="M858" s="4"/>
      <c r="N858" s="4"/>
      <c r="O858" s="4"/>
      <c r="P858" s="4"/>
      <c r="Q858" s="2" t="str">
        <f t="shared" si="296"/>
        <v/>
      </c>
      <c r="R858" s="2" t="str">
        <f t="shared" si="297"/>
        <v/>
      </c>
      <c r="S858" s="2" t="str">
        <f t="shared" si="298"/>
        <v/>
      </c>
      <c r="T858" s="2">
        <f t="shared" si="308"/>
        <v>0</v>
      </c>
      <c r="U858" s="2" t="str">
        <f t="shared" si="299"/>
        <v/>
      </c>
      <c r="V858" s="2" t="str">
        <f t="shared" si="300"/>
        <v/>
      </c>
      <c r="W858" s="2" t="str">
        <f t="shared" si="301"/>
        <v/>
      </c>
      <c r="X858" s="5" t="str">
        <f t="shared" si="307"/>
        <v/>
      </c>
      <c r="Y858" s="2" t="str">
        <f t="shared" si="302"/>
        <v/>
      </c>
      <c r="Z858" s="2" t="str">
        <f t="shared" si="303"/>
        <v/>
      </c>
      <c r="AA858" s="4"/>
      <c r="AB858" s="4"/>
      <c r="AC858" s="4"/>
      <c r="AD858" s="4"/>
      <c r="AE858" s="4"/>
      <c r="AF858" s="4"/>
      <c r="AG858" s="4"/>
      <c r="AH858" s="4"/>
      <c r="AI858" s="2" t="str">
        <f t="shared" si="287"/>
        <v/>
      </c>
      <c r="AJ858" s="2" t="str">
        <f t="shared" si="304"/>
        <v/>
      </c>
      <c r="AK858" s="6" t="e">
        <f>VLOOKUP(C858,#REF!,10,FALSE)</f>
        <v>#REF!</v>
      </c>
      <c r="AL858" s="4"/>
      <c r="AM858" s="2" t="str">
        <f t="shared" si="305"/>
        <v/>
      </c>
      <c r="AN858" s="2" t="str">
        <f t="shared" si="306"/>
        <v/>
      </c>
      <c r="AO858" s="7" t="e">
        <f t="shared" si="293"/>
        <v>#VALUE!</v>
      </c>
      <c r="AP858" s="117"/>
      <c r="AQ858" s="8" t="str">
        <f t="shared" si="294"/>
        <v/>
      </c>
      <c r="AR858" s="9"/>
      <c r="AS858" s="1" t="str">
        <f t="shared" si="288"/>
        <v/>
      </c>
      <c r="AT858" s="43" t="e">
        <f>#REF!</f>
        <v>#REF!</v>
      </c>
      <c r="AU858" s="43" t="str">
        <f t="shared" ca="1" si="289"/>
        <v/>
      </c>
      <c r="AW858" s="43" t="e">
        <f t="array" aca="1" ref="AW858" ca="1">INDEX(ColClas1,MIN(IF(Tron1=$AT858,IF(COUNTIF($AV858:AV858,Clas1)=0,ROW(Clas1)))))&amp;""</f>
        <v>#REF!</v>
      </c>
      <c r="AX858" s="43" t="e">
        <f t="array" aca="1" ref="AX858" ca="1">INDEX(ColClas1,MIN(IF(Tron1=$AT858,IF(COUNTIF($AV858:AW858,Clas1)=0,ROW(Clas1)))))&amp;""</f>
        <v>#REF!</v>
      </c>
      <c r="AY858" s="43" t="e">
        <f t="array" aca="1" ref="AY858" ca="1">INDEX(ColClas1,MIN(IF(Tron1=$AT858,IF(COUNTIF($AV858:AX858,Clas1)=0,ROW(Clas1)))))&amp;""</f>
        <v>#REF!</v>
      </c>
      <c r="AZ858" s="43" t="e">
        <f t="array" aca="1" ref="AZ858" ca="1">INDEX(ColClas1,MIN(IF(Tron1=$AT858,IF(COUNTIF($AV858:AY858,Clas1)=0,ROW(Clas1)))))&amp;""</f>
        <v>#REF!</v>
      </c>
      <c r="BA858" s="43" t="e">
        <f t="array" aca="1" ref="BA858" ca="1">INDEX(ColClas1,MIN(IF(Tron1=$AT858,IF(COUNTIF($AV858:AZ858,Clas1)=0,ROW(Clas1)))))&amp;""</f>
        <v>#REF!</v>
      </c>
    </row>
    <row r="859" spans="1:53" x14ac:dyDescent="0.25">
      <c r="A859" s="35">
        <v>849</v>
      </c>
      <c r="B859" s="41" t="str">
        <f>IF(COUNTIF(C$11:C858,C859)=0,B858&amp;C859,B858)</f>
        <v/>
      </c>
      <c r="C859" s="116" t="str">
        <f t="shared" si="295"/>
        <v/>
      </c>
      <c r="D859" s="114"/>
      <c r="E859" s="3"/>
      <c r="F859" s="2" t="e">
        <f t="shared" si="290"/>
        <v>#REF!</v>
      </c>
      <c r="G859" s="2" t="e">
        <f t="shared" si="291"/>
        <v>#REF!</v>
      </c>
      <c r="H859" s="2" t="e">
        <f t="shared" si="292"/>
        <v>#REF!</v>
      </c>
      <c r="I859" s="4"/>
      <c r="J859" s="4"/>
      <c r="K859" s="4"/>
      <c r="L859" s="4"/>
      <c r="M859" s="4"/>
      <c r="N859" s="4"/>
      <c r="O859" s="4"/>
      <c r="P859" s="4"/>
      <c r="Q859" s="2" t="str">
        <f t="shared" si="296"/>
        <v/>
      </c>
      <c r="R859" s="2" t="str">
        <f t="shared" si="297"/>
        <v/>
      </c>
      <c r="S859" s="2" t="str">
        <f t="shared" si="298"/>
        <v/>
      </c>
      <c r="T859" s="2">
        <f t="shared" si="308"/>
        <v>0</v>
      </c>
      <c r="U859" s="2" t="str">
        <f t="shared" si="299"/>
        <v/>
      </c>
      <c r="V859" s="2" t="str">
        <f t="shared" si="300"/>
        <v/>
      </c>
      <c r="W859" s="2" t="str">
        <f t="shared" si="301"/>
        <v/>
      </c>
      <c r="X859" s="5" t="str">
        <f t="shared" si="307"/>
        <v/>
      </c>
      <c r="Y859" s="2" t="str">
        <f t="shared" si="302"/>
        <v/>
      </c>
      <c r="Z859" s="2" t="str">
        <f t="shared" si="303"/>
        <v/>
      </c>
      <c r="AA859" s="4"/>
      <c r="AB859" s="4"/>
      <c r="AC859" s="4"/>
      <c r="AD859" s="4"/>
      <c r="AE859" s="4"/>
      <c r="AF859" s="4"/>
      <c r="AG859" s="4"/>
      <c r="AH859" s="4"/>
      <c r="AI859" s="2" t="str">
        <f t="shared" si="287"/>
        <v/>
      </c>
      <c r="AJ859" s="2" t="str">
        <f t="shared" si="304"/>
        <v/>
      </c>
      <c r="AK859" s="6" t="e">
        <f>VLOOKUP(C859,#REF!,10,FALSE)</f>
        <v>#REF!</v>
      </c>
      <c r="AL859" s="4"/>
      <c r="AM859" s="2" t="str">
        <f t="shared" si="305"/>
        <v/>
      </c>
      <c r="AN859" s="2" t="str">
        <f t="shared" si="306"/>
        <v/>
      </c>
      <c r="AO859" s="7" t="e">
        <f t="shared" si="293"/>
        <v>#VALUE!</v>
      </c>
      <c r="AP859" s="117"/>
      <c r="AQ859" s="8" t="str">
        <f t="shared" si="294"/>
        <v/>
      </c>
      <c r="AR859" s="9"/>
      <c r="AS859" s="1" t="str">
        <f t="shared" si="288"/>
        <v/>
      </c>
      <c r="AT859" s="43" t="e">
        <f>#REF!</f>
        <v>#REF!</v>
      </c>
      <c r="AU859" s="43" t="str">
        <f t="shared" ca="1" si="289"/>
        <v/>
      </c>
      <c r="AW859" s="43" t="e">
        <f t="array" aca="1" ref="AW859" ca="1">INDEX(ColClas1,MIN(IF(Tron1=$AT859,IF(COUNTIF($AV859:AV859,Clas1)=0,ROW(Clas1)))))&amp;""</f>
        <v>#REF!</v>
      </c>
      <c r="AX859" s="43" t="e">
        <f t="array" aca="1" ref="AX859" ca="1">INDEX(ColClas1,MIN(IF(Tron1=$AT859,IF(COUNTIF($AV859:AW859,Clas1)=0,ROW(Clas1)))))&amp;""</f>
        <v>#REF!</v>
      </c>
      <c r="AY859" s="43" t="e">
        <f t="array" aca="1" ref="AY859" ca="1">INDEX(ColClas1,MIN(IF(Tron1=$AT859,IF(COUNTIF($AV859:AX859,Clas1)=0,ROW(Clas1)))))&amp;""</f>
        <v>#REF!</v>
      </c>
      <c r="AZ859" s="43" t="e">
        <f t="array" aca="1" ref="AZ859" ca="1">INDEX(ColClas1,MIN(IF(Tron1=$AT859,IF(COUNTIF($AV859:AY859,Clas1)=0,ROW(Clas1)))))&amp;""</f>
        <v>#REF!</v>
      </c>
      <c r="BA859" s="43" t="e">
        <f t="array" aca="1" ref="BA859" ca="1">INDEX(ColClas1,MIN(IF(Tron1=$AT859,IF(COUNTIF($AV859:AZ859,Clas1)=0,ROW(Clas1)))))&amp;""</f>
        <v>#REF!</v>
      </c>
    </row>
    <row r="860" spans="1:53" x14ac:dyDescent="0.25">
      <c r="A860" s="35">
        <v>850</v>
      </c>
      <c r="B860" s="41" t="str">
        <f>IF(COUNTIF(C$11:C859,C860)=0,B859&amp;C860,B859)</f>
        <v/>
      </c>
      <c r="C860" s="116" t="str">
        <f t="shared" si="295"/>
        <v/>
      </c>
      <c r="D860" s="114"/>
      <c r="E860" s="3"/>
      <c r="F860" s="2" t="e">
        <f t="shared" si="290"/>
        <v>#REF!</v>
      </c>
      <c r="G860" s="2" t="e">
        <f t="shared" si="291"/>
        <v>#REF!</v>
      </c>
      <c r="H860" s="2" t="e">
        <f t="shared" si="292"/>
        <v>#REF!</v>
      </c>
      <c r="I860" s="4"/>
      <c r="J860" s="4"/>
      <c r="K860" s="4"/>
      <c r="L860" s="4"/>
      <c r="M860" s="4"/>
      <c r="N860" s="4"/>
      <c r="O860" s="4"/>
      <c r="P860" s="4"/>
      <c r="Q860" s="2" t="str">
        <f t="shared" si="296"/>
        <v/>
      </c>
      <c r="R860" s="2" t="str">
        <f t="shared" si="297"/>
        <v/>
      </c>
      <c r="S860" s="2" t="str">
        <f t="shared" si="298"/>
        <v/>
      </c>
      <c r="T860" s="2">
        <f t="shared" si="308"/>
        <v>0</v>
      </c>
      <c r="U860" s="2" t="str">
        <f t="shared" si="299"/>
        <v/>
      </c>
      <c r="V860" s="2" t="str">
        <f t="shared" si="300"/>
        <v/>
      </c>
      <c r="W860" s="2" t="str">
        <f t="shared" si="301"/>
        <v/>
      </c>
      <c r="X860" s="5" t="str">
        <f t="shared" si="307"/>
        <v/>
      </c>
      <c r="Y860" s="2" t="str">
        <f t="shared" si="302"/>
        <v/>
      </c>
      <c r="Z860" s="2" t="str">
        <f t="shared" si="303"/>
        <v/>
      </c>
      <c r="AA860" s="4"/>
      <c r="AB860" s="4"/>
      <c r="AC860" s="4"/>
      <c r="AD860" s="4"/>
      <c r="AE860" s="4"/>
      <c r="AF860" s="4"/>
      <c r="AG860" s="4"/>
      <c r="AH860" s="4"/>
      <c r="AI860" s="2" t="str">
        <f t="shared" si="287"/>
        <v/>
      </c>
      <c r="AJ860" s="2" t="str">
        <f t="shared" si="304"/>
        <v/>
      </c>
      <c r="AK860" s="6" t="e">
        <f>VLOOKUP(C860,#REF!,10,FALSE)</f>
        <v>#REF!</v>
      </c>
      <c r="AL860" s="4"/>
      <c r="AM860" s="2" t="str">
        <f t="shared" si="305"/>
        <v/>
      </c>
      <c r="AN860" s="2" t="str">
        <f t="shared" si="306"/>
        <v/>
      </c>
      <c r="AO860" s="7" t="e">
        <f t="shared" si="293"/>
        <v>#VALUE!</v>
      </c>
      <c r="AP860" s="117"/>
      <c r="AQ860" s="8" t="str">
        <f t="shared" si="294"/>
        <v/>
      </c>
      <c r="AR860" s="9"/>
      <c r="AS860" s="1" t="str">
        <f t="shared" si="288"/>
        <v/>
      </c>
      <c r="AT860" s="43" t="e">
        <f>#REF!</f>
        <v>#REF!</v>
      </c>
      <c r="AU860" s="43" t="str">
        <f t="shared" ca="1" si="289"/>
        <v/>
      </c>
      <c r="AW860" s="43" t="e">
        <f t="array" aca="1" ref="AW860" ca="1">INDEX(ColClas1,MIN(IF(Tron1=$AT860,IF(COUNTIF($AV860:AV860,Clas1)=0,ROW(Clas1)))))&amp;""</f>
        <v>#REF!</v>
      </c>
      <c r="AX860" s="43" t="e">
        <f t="array" aca="1" ref="AX860" ca="1">INDEX(ColClas1,MIN(IF(Tron1=$AT860,IF(COUNTIF($AV860:AW860,Clas1)=0,ROW(Clas1)))))&amp;""</f>
        <v>#REF!</v>
      </c>
      <c r="AY860" s="43" t="e">
        <f t="array" aca="1" ref="AY860" ca="1">INDEX(ColClas1,MIN(IF(Tron1=$AT860,IF(COUNTIF($AV860:AX860,Clas1)=0,ROW(Clas1)))))&amp;""</f>
        <v>#REF!</v>
      </c>
      <c r="AZ860" s="43" t="e">
        <f t="array" aca="1" ref="AZ860" ca="1">INDEX(ColClas1,MIN(IF(Tron1=$AT860,IF(COUNTIF($AV860:AY860,Clas1)=0,ROW(Clas1)))))&amp;""</f>
        <v>#REF!</v>
      </c>
      <c r="BA860" s="43" t="e">
        <f t="array" aca="1" ref="BA860" ca="1">INDEX(ColClas1,MIN(IF(Tron1=$AT860,IF(COUNTIF($AV860:AZ860,Clas1)=0,ROW(Clas1)))))&amp;""</f>
        <v>#REF!</v>
      </c>
    </row>
    <row r="861" spans="1:53" x14ac:dyDescent="0.25">
      <c r="A861" s="35">
        <v>851</v>
      </c>
      <c r="B861" s="41" t="str">
        <f>IF(COUNTIF(C$11:C860,C861)=0,B860&amp;C861,B860)</f>
        <v/>
      </c>
      <c r="C861" s="116" t="str">
        <f t="shared" si="295"/>
        <v/>
      </c>
      <c r="D861" s="114"/>
      <c r="E861" s="3"/>
      <c r="F861" s="2" t="e">
        <f t="shared" si="290"/>
        <v>#REF!</v>
      </c>
      <c r="G861" s="2" t="e">
        <f t="shared" si="291"/>
        <v>#REF!</v>
      </c>
      <c r="H861" s="2" t="e">
        <f t="shared" si="292"/>
        <v>#REF!</v>
      </c>
      <c r="I861" s="4"/>
      <c r="J861" s="4"/>
      <c r="K861" s="4"/>
      <c r="L861" s="4"/>
      <c r="M861" s="4"/>
      <c r="N861" s="4"/>
      <c r="O861" s="4"/>
      <c r="P861" s="4"/>
      <c r="Q861" s="2" t="str">
        <f t="shared" si="296"/>
        <v/>
      </c>
      <c r="R861" s="2" t="str">
        <f t="shared" si="297"/>
        <v/>
      </c>
      <c r="S861" s="2" t="str">
        <f t="shared" si="298"/>
        <v/>
      </c>
      <c r="T861" s="2">
        <f t="shared" si="308"/>
        <v>0</v>
      </c>
      <c r="U861" s="2" t="str">
        <f t="shared" si="299"/>
        <v/>
      </c>
      <c r="V861" s="2" t="str">
        <f t="shared" si="300"/>
        <v/>
      </c>
      <c r="W861" s="2" t="str">
        <f t="shared" si="301"/>
        <v/>
      </c>
      <c r="X861" s="5" t="str">
        <f t="shared" si="307"/>
        <v/>
      </c>
      <c r="Y861" s="2" t="str">
        <f t="shared" si="302"/>
        <v/>
      </c>
      <c r="Z861" s="2" t="str">
        <f t="shared" si="303"/>
        <v/>
      </c>
      <c r="AA861" s="4"/>
      <c r="AB861" s="4"/>
      <c r="AC861" s="4"/>
      <c r="AD861" s="4"/>
      <c r="AE861" s="4"/>
      <c r="AF861" s="4"/>
      <c r="AG861" s="4"/>
      <c r="AH861" s="4"/>
      <c r="AI861" s="2" t="str">
        <f t="shared" si="287"/>
        <v/>
      </c>
      <c r="AJ861" s="2" t="str">
        <f t="shared" si="304"/>
        <v/>
      </c>
      <c r="AK861" s="6" t="e">
        <f>VLOOKUP(C861,#REF!,10,FALSE)</f>
        <v>#REF!</v>
      </c>
      <c r="AL861" s="4"/>
      <c r="AM861" s="2" t="str">
        <f t="shared" si="305"/>
        <v/>
      </c>
      <c r="AN861" s="2" t="str">
        <f t="shared" si="306"/>
        <v/>
      </c>
      <c r="AO861" s="7" t="e">
        <f t="shared" si="293"/>
        <v>#VALUE!</v>
      </c>
      <c r="AP861" s="117"/>
      <c r="AQ861" s="8" t="str">
        <f t="shared" si="294"/>
        <v/>
      </c>
      <c r="AR861" s="9"/>
      <c r="AS861" s="1" t="str">
        <f t="shared" si="288"/>
        <v/>
      </c>
      <c r="AT861" s="43" t="e">
        <f>#REF!</f>
        <v>#REF!</v>
      </c>
      <c r="AU861" s="43" t="str">
        <f t="shared" ca="1" si="289"/>
        <v/>
      </c>
      <c r="AW861" s="43" t="e">
        <f t="array" aca="1" ref="AW861" ca="1">INDEX(ColClas1,MIN(IF(Tron1=$AT861,IF(COUNTIF($AV861:AV861,Clas1)=0,ROW(Clas1)))))&amp;""</f>
        <v>#REF!</v>
      </c>
      <c r="AX861" s="43" t="e">
        <f t="array" aca="1" ref="AX861" ca="1">INDEX(ColClas1,MIN(IF(Tron1=$AT861,IF(COUNTIF($AV861:AW861,Clas1)=0,ROW(Clas1)))))&amp;""</f>
        <v>#REF!</v>
      </c>
      <c r="AY861" s="43" t="e">
        <f t="array" aca="1" ref="AY861" ca="1">INDEX(ColClas1,MIN(IF(Tron1=$AT861,IF(COUNTIF($AV861:AX861,Clas1)=0,ROW(Clas1)))))&amp;""</f>
        <v>#REF!</v>
      </c>
      <c r="AZ861" s="43" t="e">
        <f t="array" aca="1" ref="AZ861" ca="1">INDEX(ColClas1,MIN(IF(Tron1=$AT861,IF(COUNTIF($AV861:AY861,Clas1)=0,ROW(Clas1)))))&amp;""</f>
        <v>#REF!</v>
      </c>
      <c r="BA861" s="43" t="e">
        <f t="array" aca="1" ref="BA861" ca="1">INDEX(ColClas1,MIN(IF(Tron1=$AT861,IF(COUNTIF($AV861:AZ861,Clas1)=0,ROW(Clas1)))))&amp;""</f>
        <v>#REF!</v>
      </c>
    </row>
    <row r="862" spans="1:53" x14ac:dyDescent="0.25">
      <c r="A862" s="35">
        <v>852</v>
      </c>
      <c r="B862" s="41" t="str">
        <f>IF(COUNTIF(C$11:C861,C862)=0,B861&amp;C862,B861)</f>
        <v/>
      </c>
      <c r="C862" s="116" t="str">
        <f t="shared" si="295"/>
        <v/>
      </c>
      <c r="D862" s="114"/>
      <c r="E862" s="3"/>
      <c r="F862" s="2" t="e">
        <f t="shared" si="290"/>
        <v>#REF!</v>
      </c>
      <c r="G862" s="2" t="e">
        <f t="shared" si="291"/>
        <v>#REF!</v>
      </c>
      <c r="H862" s="2" t="e">
        <f t="shared" si="292"/>
        <v>#REF!</v>
      </c>
      <c r="I862" s="4"/>
      <c r="J862" s="4"/>
      <c r="K862" s="4"/>
      <c r="L862" s="4"/>
      <c r="M862" s="4"/>
      <c r="N862" s="4"/>
      <c r="O862" s="4"/>
      <c r="P862" s="4"/>
      <c r="Q862" s="2" t="str">
        <f t="shared" si="296"/>
        <v/>
      </c>
      <c r="R862" s="2" t="str">
        <f t="shared" si="297"/>
        <v/>
      </c>
      <c r="S862" s="2" t="str">
        <f t="shared" si="298"/>
        <v/>
      </c>
      <c r="T862" s="2">
        <f t="shared" si="308"/>
        <v>0</v>
      </c>
      <c r="U862" s="2" t="str">
        <f t="shared" si="299"/>
        <v/>
      </c>
      <c r="V862" s="2" t="str">
        <f t="shared" si="300"/>
        <v/>
      </c>
      <c r="W862" s="2" t="str">
        <f t="shared" si="301"/>
        <v/>
      </c>
      <c r="X862" s="5" t="str">
        <f t="shared" si="307"/>
        <v/>
      </c>
      <c r="Y862" s="2" t="str">
        <f t="shared" si="302"/>
        <v/>
      </c>
      <c r="Z862" s="2" t="str">
        <f t="shared" si="303"/>
        <v/>
      </c>
      <c r="AA862" s="4"/>
      <c r="AB862" s="4"/>
      <c r="AC862" s="4"/>
      <c r="AD862" s="4"/>
      <c r="AE862" s="4"/>
      <c r="AF862" s="4"/>
      <c r="AG862" s="4"/>
      <c r="AH862" s="4"/>
      <c r="AI862" s="2" t="str">
        <f t="shared" si="287"/>
        <v/>
      </c>
      <c r="AJ862" s="2" t="str">
        <f t="shared" si="304"/>
        <v/>
      </c>
      <c r="AK862" s="6" t="e">
        <f>VLOOKUP(C862,#REF!,10,FALSE)</f>
        <v>#REF!</v>
      </c>
      <c r="AL862" s="4"/>
      <c r="AM862" s="2" t="str">
        <f t="shared" si="305"/>
        <v/>
      </c>
      <c r="AN862" s="2" t="str">
        <f t="shared" si="306"/>
        <v/>
      </c>
      <c r="AO862" s="7" t="e">
        <f t="shared" si="293"/>
        <v>#VALUE!</v>
      </c>
      <c r="AP862" s="117"/>
      <c r="AQ862" s="8" t="str">
        <f t="shared" si="294"/>
        <v/>
      </c>
      <c r="AR862" s="9"/>
      <c r="AS862" s="1" t="str">
        <f t="shared" si="288"/>
        <v/>
      </c>
      <c r="AT862" s="43" t="e">
        <f>#REF!</f>
        <v>#REF!</v>
      </c>
      <c r="AU862" s="43" t="str">
        <f t="shared" ca="1" si="289"/>
        <v/>
      </c>
      <c r="AW862" s="43" t="e">
        <f t="array" aca="1" ref="AW862" ca="1">INDEX(ColClas1,MIN(IF(Tron1=$AT862,IF(COUNTIF($AV862:AV862,Clas1)=0,ROW(Clas1)))))&amp;""</f>
        <v>#REF!</v>
      </c>
      <c r="AX862" s="43" t="e">
        <f t="array" aca="1" ref="AX862" ca="1">INDEX(ColClas1,MIN(IF(Tron1=$AT862,IF(COUNTIF($AV862:AW862,Clas1)=0,ROW(Clas1)))))&amp;""</f>
        <v>#REF!</v>
      </c>
      <c r="AY862" s="43" t="e">
        <f t="array" aca="1" ref="AY862" ca="1">INDEX(ColClas1,MIN(IF(Tron1=$AT862,IF(COUNTIF($AV862:AX862,Clas1)=0,ROW(Clas1)))))&amp;""</f>
        <v>#REF!</v>
      </c>
      <c r="AZ862" s="43" t="e">
        <f t="array" aca="1" ref="AZ862" ca="1">INDEX(ColClas1,MIN(IF(Tron1=$AT862,IF(COUNTIF($AV862:AY862,Clas1)=0,ROW(Clas1)))))&amp;""</f>
        <v>#REF!</v>
      </c>
      <c r="BA862" s="43" t="e">
        <f t="array" aca="1" ref="BA862" ca="1">INDEX(ColClas1,MIN(IF(Tron1=$AT862,IF(COUNTIF($AV862:AZ862,Clas1)=0,ROW(Clas1)))))&amp;""</f>
        <v>#REF!</v>
      </c>
    </row>
    <row r="863" spans="1:53" x14ac:dyDescent="0.25">
      <c r="A863" s="35">
        <v>853</v>
      </c>
      <c r="B863" s="41" t="str">
        <f>IF(COUNTIF(C$11:C862,C863)=0,B862&amp;C863,B862)</f>
        <v/>
      </c>
      <c r="C863" s="116" t="str">
        <f t="shared" si="295"/>
        <v/>
      </c>
      <c r="D863" s="114"/>
      <c r="E863" s="3"/>
      <c r="F863" s="2" t="e">
        <f t="shared" si="290"/>
        <v>#REF!</v>
      </c>
      <c r="G863" s="2" t="e">
        <f t="shared" si="291"/>
        <v>#REF!</v>
      </c>
      <c r="H863" s="2" t="e">
        <f t="shared" si="292"/>
        <v>#REF!</v>
      </c>
      <c r="I863" s="4"/>
      <c r="J863" s="4"/>
      <c r="K863" s="4"/>
      <c r="L863" s="4"/>
      <c r="M863" s="4"/>
      <c r="N863" s="4"/>
      <c r="O863" s="4"/>
      <c r="P863" s="4"/>
      <c r="Q863" s="2" t="str">
        <f t="shared" si="296"/>
        <v/>
      </c>
      <c r="R863" s="2" t="str">
        <f t="shared" si="297"/>
        <v/>
      </c>
      <c r="S863" s="2" t="str">
        <f t="shared" si="298"/>
        <v/>
      </c>
      <c r="T863" s="2">
        <f t="shared" si="308"/>
        <v>0</v>
      </c>
      <c r="U863" s="2" t="str">
        <f t="shared" si="299"/>
        <v/>
      </c>
      <c r="V863" s="2" t="str">
        <f t="shared" si="300"/>
        <v/>
      </c>
      <c r="W863" s="2" t="str">
        <f t="shared" si="301"/>
        <v/>
      </c>
      <c r="X863" s="5" t="str">
        <f t="shared" si="307"/>
        <v/>
      </c>
      <c r="Y863" s="2" t="str">
        <f t="shared" si="302"/>
        <v/>
      </c>
      <c r="Z863" s="2" t="str">
        <f t="shared" si="303"/>
        <v/>
      </c>
      <c r="AA863" s="4"/>
      <c r="AB863" s="4"/>
      <c r="AC863" s="4"/>
      <c r="AD863" s="4"/>
      <c r="AE863" s="4"/>
      <c r="AF863" s="4"/>
      <c r="AG863" s="4"/>
      <c r="AH863" s="4"/>
      <c r="AI863" s="2" t="str">
        <f t="shared" si="287"/>
        <v/>
      </c>
      <c r="AJ863" s="2" t="str">
        <f t="shared" si="304"/>
        <v/>
      </c>
      <c r="AK863" s="6" t="e">
        <f>VLOOKUP(C863,#REF!,10,FALSE)</f>
        <v>#REF!</v>
      </c>
      <c r="AL863" s="4"/>
      <c r="AM863" s="2" t="str">
        <f t="shared" si="305"/>
        <v/>
      </c>
      <c r="AN863" s="2" t="str">
        <f t="shared" si="306"/>
        <v/>
      </c>
      <c r="AO863" s="7" t="e">
        <f t="shared" si="293"/>
        <v>#VALUE!</v>
      </c>
      <c r="AP863" s="117"/>
      <c r="AQ863" s="8" t="str">
        <f t="shared" si="294"/>
        <v/>
      </c>
      <c r="AR863" s="9"/>
      <c r="AS863" s="1" t="str">
        <f t="shared" si="288"/>
        <v/>
      </c>
      <c r="AT863" s="43" t="e">
        <f>#REF!</f>
        <v>#REF!</v>
      </c>
      <c r="AU863" s="43" t="str">
        <f t="shared" ca="1" si="289"/>
        <v/>
      </c>
      <c r="AW863" s="43" t="e">
        <f t="array" aca="1" ref="AW863" ca="1">INDEX(ColClas1,MIN(IF(Tron1=$AT863,IF(COUNTIF($AV863:AV863,Clas1)=0,ROW(Clas1)))))&amp;""</f>
        <v>#REF!</v>
      </c>
      <c r="AX863" s="43" t="e">
        <f t="array" aca="1" ref="AX863" ca="1">INDEX(ColClas1,MIN(IF(Tron1=$AT863,IF(COUNTIF($AV863:AW863,Clas1)=0,ROW(Clas1)))))&amp;""</f>
        <v>#REF!</v>
      </c>
      <c r="AY863" s="43" t="e">
        <f t="array" aca="1" ref="AY863" ca="1">INDEX(ColClas1,MIN(IF(Tron1=$AT863,IF(COUNTIF($AV863:AX863,Clas1)=0,ROW(Clas1)))))&amp;""</f>
        <v>#REF!</v>
      </c>
      <c r="AZ863" s="43" t="e">
        <f t="array" aca="1" ref="AZ863" ca="1">INDEX(ColClas1,MIN(IF(Tron1=$AT863,IF(COUNTIF($AV863:AY863,Clas1)=0,ROW(Clas1)))))&amp;""</f>
        <v>#REF!</v>
      </c>
      <c r="BA863" s="43" t="e">
        <f t="array" aca="1" ref="BA863" ca="1">INDEX(ColClas1,MIN(IF(Tron1=$AT863,IF(COUNTIF($AV863:AZ863,Clas1)=0,ROW(Clas1)))))&amp;""</f>
        <v>#REF!</v>
      </c>
    </row>
    <row r="864" spans="1:53" x14ac:dyDescent="0.25">
      <c r="A864" s="35">
        <v>854</v>
      </c>
      <c r="B864" s="41" t="str">
        <f>IF(COUNTIF(C$11:C863,C864)=0,B863&amp;C864,B863)</f>
        <v/>
      </c>
      <c r="C864" s="116" t="str">
        <f t="shared" si="295"/>
        <v/>
      </c>
      <c r="D864" s="114"/>
      <c r="E864" s="3"/>
      <c r="F864" s="2" t="e">
        <f t="shared" si="290"/>
        <v>#REF!</v>
      </c>
      <c r="G864" s="2" t="e">
        <f t="shared" si="291"/>
        <v>#REF!</v>
      </c>
      <c r="H864" s="2" t="e">
        <f t="shared" si="292"/>
        <v>#REF!</v>
      </c>
      <c r="I864" s="4"/>
      <c r="J864" s="4"/>
      <c r="K864" s="4"/>
      <c r="L864" s="4"/>
      <c r="M864" s="4"/>
      <c r="N864" s="4"/>
      <c r="O864" s="4"/>
      <c r="P864" s="4"/>
      <c r="Q864" s="2" t="str">
        <f t="shared" si="296"/>
        <v/>
      </c>
      <c r="R864" s="2" t="str">
        <f t="shared" si="297"/>
        <v/>
      </c>
      <c r="S864" s="2" t="str">
        <f t="shared" si="298"/>
        <v/>
      </c>
      <c r="T864" s="2">
        <f t="shared" si="308"/>
        <v>0</v>
      </c>
      <c r="U864" s="2" t="str">
        <f t="shared" si="299"/>
        <v/>
      </c>
      <c r="V864" s="2" t="str">
        <f t="shared" si="300"/>
        <v/>
      </c>
      <c r="W864" s="2" t="str">
        <f t="shared" si="301"/>
        <v/>
      </c>
      <c r="X864" s="5" t="str">
        <f t="shared" si="307"/>
        <v/>
      </c>
      <c r="Y864" s="2" t="str">
        <f t="shared" si="302"/>
        <v/>
      </c>
      <c r="Z864" s="2" t="str">
        <f t="shared" si="303"/>
        <v/>
      </c>
      <c r="AA864" s="4"/>
      <c r="AB864" s="4"/>
      <c r="AC864" s="4"/>
      <c r="AD864" s="4"/>
      <c r="AE864" s="4"/>
      <c r="AF864" s="4"/>
      <c r="AG864" s="4"/>
      <c r="AH864" s="4"/>
      <c r="AI864" s="2" t="str">
        <f t="shared" si="287"/>
        <v/>
      </c>
      <c r="AJ864" s="2" t="str">
        <f t="shared" si="304"/>
        <v/>
      </c>
      <c r="AK864" s="6" t="e">
        <f>VLOOKUP(C864,#REF!,10,FALSE)</f>
        <v>#REF!</v>
      </c>
      <c r="AL864" s="4"/>
      <c r="AM864" s="2" t="str">
        <f t="shared" si="305"/>
        <v/>
      </c>
      <c r="AN864" s="2" t="str">
        <f t="shared" si="306"/>
        <v/>
      </c>
      <c r="AO864" s="7" t="e">
        <f t="shared" si="293"/>
        <v>#VALUE!</v>
      </c>
      <c r="AP864" s="117"/>
      <c r="AQ864" s="8" t="str">
        <f t="shared" si="294"/>
        <v/>
      </c>
      <c r="AR864" s="9"/>
      <c r="AS864" s="1" t="str">
        <f t="shared" si="288"/>
        <v/>
      </c>
      <c r="AT864" s="43" t="e">
        <f>#REF!</f>
        <v>#REF!</v>
      </c>
      <c r="AU864" s="43" t="str">
        <f t="shared" ca="1" si="289"/>
        <v/>
      </c>
      <c r="AW864" s="43" t="e">
        <f t="array" aca="1" ref="AW864" ca="1">INDEX(ColClas1,MIN(IF(Tron1=$AT864,IF(COUNTIF($AV864:AV864,Clas1)=0,ROW(Clas1)))))&amp;""</f>
        <v>#REF!</v>
      </c>
      <c r="AX864" s="43" t="e">
        <f t="array" aca="1" ref="AX864" ca="1">INDEX(ColClas1,MIN(IF(Tron1=$AT864,IF(COUNTIF($AV864:AW864,Clas1)=0,ROW(Clas1)))))&amp;""</f>
        <v>#REF!</v>
      </c>
      <c r="AY864" s="43" t="e">
        <f t="array" aca="1" ref="AY864" ca="1">INDEX(ColClas1,MIN(IF(Tron1=$AT864,IF(COUNTIF($AV864:AX864,Clas1)=0,ROW(Clas1)))))&amp;""</f>
        <v>#REF!</v>
      </c>
      <c r="AZ864" s="43" t="e">
        <f t="array" aca="1" ref="AZ864" ca="1">INDEX(ColClas1,MIN(IF(Tron1=$AT864,IF(COUNTIF($AV864:AY864,Clas1)=0,ROW(Clas1)))))&amp;""</f>
        <v>#REF!</v>
      </c>
      <c r="BA864" s="43" t="e">
        <f t="array" aca="1" ref="BA864" ca="1">INDEX(ColClas1,MIN(IF(Tron1=$AT864,IF(COUNTIF($AV864:AZ864,Clas1)=0,ROW(Clas1)))))&amp;""</f>
        <v>#REF!</v>
      </c>
    </row>
    <row r="865" spans="1:53" x14ac:dyDescent="0.25">
      <c r="A865" s="35">
        <v>855</v>
      </c>
      <c r="B865" s="41" t="str">
        <f>IF(COUNTIF(C$11:C864,C865)=0,B864&amp;C865,B864)</f>
        <v/>
      </c>
      <c r="C865" s="116" t="str">
        <f t="shared" si="295"/>
        <v/>
      </c>
      <c r="D865" s="114"/>
      <c r="E865" s="3"/>
      <c r="F865" s="2" t="e">
        <f t="shared" si="290"/>
        <v>#REF!</v>
      </c>
      <c r="G865" s="2" t="e">
        <f t="shared" si="291"/>
        <v>#REF!</v>
      </c>
      <c r="H865" s="2" t="e">
        <f t="shared" si="292"/>
        <v>#REF!</v>
      </c>
      <c r="I865" s="4"/>
      <c r="J865" s="4"/>
      <c r="K865" s="4"/>
      <c r="L865" s="4"/>
      <c r="M865" s="4"/>
      <c r="N865" s="4"/>
      <c r="O865" s="4"/>
      <c r="P865" s="4"/>
      <c r="Q865" s="2" t="str">
        <f t="shared" si="296"/>
        <v/>
      </c>
      <c r="R865" s="2" t="str">
        <f t="shared" si="297"/>
        <v/>
      </c>
      <c r="S865" s="2" t="str">
        <f t="shared" si="298"/>
        <v/>
      </c>
      <c r="T865" s="2">
        <f t="shared" si="308"/>
        <v>0</v>
      </c>
      <c r="U865" s="2" t="str">
        <f t="shared" si="299"/>
        <v/>
      </c>
      <c r="V865" s="2" t="str">
        <f t="shared" si="300"/>
        <v/>
      </c>
      <c r="W865" s="2" t="str">
        <f t="shared" si="301"/>
        <v/>
      </c>
      <c r="X865" s="5" t="str">
        <f t="shared" si="307"/>
        <v/>
      </c>
      <c r="Y865" s="2" t="str">
        <f t="shared" si="302"/>
        <v/>
      </c>
      <c r="Z865" s="2" t="str">
        <f t="shared" si="303"/>
        <v/>
      </c>
      <c r="AA865" s="4"/>
      <c r="AB865" s="4"/>
      <c r="AC865" s="4"/>
      <c r="AD865" s="4"/>
      <c r="AE865" s="4"/>
      <c r="AF865" s="4"/>
      <c r="AG865" s="4"/>
      <c r="AH865" s="4"/>
      <c r="AI865" s="2" t="str">
        <f t="shared" si="287"/>
        <v/>
      </c>
      <c r="AJ865" s="2" t="str">
        <f t="shared" si="304"/>
        <v/>
      </c>
      <c r="AK865" s="6" t="e">
        <f>VLOOKUP(C865,#REF!,10,FALSE)</f>
        <v>#REF!</v>
      </c>
      <c r="AL865" s="4"/>
      <c r="AM865" s="2" t="str">
        <f t="shared" si="305"/>
        <v/>
      </c>
      <c r="AN865" s="2" t="str">
        <f t="shared" si="306"/>
        <v/>
      </c>
      <c r="AO865" s="7" t="e">
        <f t="shared" si="293"/>
        <v>#VALUE!</v>
      </c>
      <c r="AP865" s="117"/>
      <c r="AQ865" s="8" t="str">
        <f t="shared" si="294"/>
        <v/>
      </c>
      <c r="AR865" s="9"/>
      <c r="AS865" s="1" t="str">
        <f t="shared" si="288"/>
        <v/>
      </c>
      <c r="AT865" s="43" t="e">
        <f>#REF!</f>
        <v>#REF!</v>
      </c>
      <c r="AU865" s="43" t="str">
        <f t="shared" ca="1" si="289"/>
        <v/>
      </c>
      <c r="AW865" s="43" t="e">
        <f t="array" aca="1" ref="AW865" ca="1">INDEX(ColClas1,MIN(IF(Tron1=$AT865,IF(COUNTIF($AV865:AV865,Clas1)=0,ROW(Clas1)))))&amp;""</f>
        <v>#REF!</v>
      </c>
      <c r="AX865" s="43" t="e">
        <f t="array" aca="1" ref="AX865" ca="1">INDEX(ColClas1,MIN(IF(Tron1=$AT865,IF(COUNTIF($AV865:AW865,Clas1)=0,ROW(Clas1)))))&amp;""</f>
        <v>#REF!</v>
      </c>
      <c r="AY865" s="43" t="e">
        <f t="array" aca="1" ref="AY865" ca="1">INDEX(ColClas1,MIN(IF(Tron1=$AT865,IF(COUNTIF($AV865:AX865,Clas1)=0,ROW(Clas1)))))&amp;""</f>
        <v>#REF!</v>
      </c>
      <c r="AZ865" s="43" t="e">
        <f t="array" aca="1" ref="AZ865" ca="1">INDEX(ColClas1,MIN(IF(Tron1=$AT865,IF(COUNTIF($AV865:AY865,Clas1)=0,ROW(Clas1)))))&amp;""</f>
        <v>#REF!</v>
      </c>
      <c r="BA865" s="43" t="e">
        <f t="array" aca="1" ref="BA865" ca="1">INDEX(ColClas1,MIN(IF(Tron1=$AT865,IF(COUNTIF($AV865:AZ865,Clas1)=0,ROW(Clas1)))))&amp;""</f>
        <v>#REF!</v>
      </c>
    </row>
    <row r="866" spans="1:53" x14ac:dyDescent="0.25">
      <c r="A866" s="35">
        <v>856</v>
      </c>
      <c r="B866" s="41" t="str">
        <f>IF(COUNTIF(C$11:C865,C866)=0,B865&amp;C866,B865)</f>
        <v/>
      </c>
      <c r="C866" s="116" t="str">
        <f t="shared" si="295"/>
        <v/>
      </c>
      <c r="D866" s="114"/>
      <c r="E866" s="3"/>
      <c r="F866" s="2" t="e">
        <f t="shared" si="290"/>
        <v>#REF!</v>
      </c>
      <c r="G866" s="2" t="e">
        <f t="shared" si="291"/>
        <v>#REF!</v>
      </c>
      <c r="H866" s="2" t="e">
        <f t="shared" si="292"/>
        <v>#REF!</v>
      </c>
      <c r="I866" s="4"/>
      <c r="J866" s="4"/>
      <c r="K866" s="4"/>
      <c r="L866" s="4"/>
      <c r="M866" s="4"/>
      <c r="N866" s="4"/>
      <c r="O866" s="4"/>
      <c r="P866" s="4"/>
      <c r="Q866" s="2" t="str">
        <f t="shared" si="296"/>
        <v/>
      </c>
      <c r="R866" s="2" t="str">
        <f t="shared" si="297"/>
        <v/>
      </c>
      <c r="S866" s="2" t="str">
        <f t="shared" si="298"/>
        <v/>
      </c>
      <c r="T866" s="2">
        <f t="shared" si="308"/>
        <v>0</v>
      </c>
      <c r="U866" s="2" t="str">
        <f t="shared" si="299"/>
        <v/>
      </c>
      <c r="V866" s="2" t="str">
        <f t="shared" si="300"/>
        <v/>
      </c>
      <c r="W866" s="2" t="str">
        <f t="shared" si="301"/>
        <v/>
      </c>
      <c r="X866" s="5" t="str">
        <f t="shared" si="307"/>
        <v/>
      </c>
      <c r="Y866" s="2" t="str">
        <f t="shared" si="302"/>
        <v/>
      </c>
      <c r="Z866" s="2" t="str">
        <f t="shared" si="303"/>
        <v/>
      </c>
      <c r="AA866" s="4"/>
      <c r="AB866" s="4"/>
      <c r="AC866" s="4"/>
      <c r="AD866" s="4"/>
      <c r="AE866" s="4"/>
      <c r="AF866" s="4"/>
      <c r="AG866" s="4"/>
      <c r="AH866" s="4"/>
      <c r="AI866" s="2" t="str">
        <f t="shared" ref="AI866:AI929" si="309">C866</f>
        <v/>
      </c>
      <c r="AJ866" s="2" t="str">
        <f t="shared" si="304"/>
        <v/>
      </c>
      <c r="AK866" s="6" t="e">
        <f>VLOOKUP(C866,#REF!,10,FALSE)</f>
        <v>#REF!</v>
      </c>
      <c r="AL866" s="4"/>
      <c r="AM866" s="2" t="str">
        <f t="shared" si="305"/>
        <v/>
      </c>
      <c r="AN866" s="2" t="str">
        <f t="shared" si="306"/>
        <v/>
      </c>
      <c r="AO866" s="7" t="e">
        <f t="shared" si="293"/>
        <v>#VALUE!</v>
      </c>
      <c r="AP866" s="117"/>
      <c r="AQ866" s="8" t="str">
        <f t="shared" si="294"/>
        <v/>
      </c>
      <c r="AR866" s="9"/>
      <c r="AS866" s="1" t="str">
        <f t="shared" ref="AS866:AS929" si="310">CONCATENATE(C866,E866)</f>
        <v/>
      </c>
      <c r="AT866" s="43" t="e">
        <f>#REF!</f>
        <v>#REF!</v>
      </c>
      <c r="AU866" s="43" t="str">
        <f t="shared" ref="AU866:AU929" ca="1" si="311">IF(COUNTIF(AW866:AZ866,"D")&gt;0,"D",IF(COUNTIF(AW866:AZ866,"C")&gt;0,"C",IF(COUNTIF(AW866:AZ866,"B")&gt;0,"B",IF(COUNTIF(AW866:AZ866,"A")&gt;0,"A",""))))</f>
        <v/>
      </c>
      <c r="AW866" s="43" t="e">
        <f t="array" aca="1" ref="AW866" ca="1">INDEX(ColClas1,MIN(IF(Tron1=$AT866,IF(COUNTIF($AV866:AV866,Clas1)=0,ROW(Clas1)))))&amp;""</f>
        <v>#REF!</v>
      </c>
      <c r="AX866" s="43" t="e">
        <f t="array" aca="1" ref="AX866" ca="1">INDEX(ColClas1,MIN(IF(Tron1=$AT866,IF(COUNTIF($AV866:AW866,Clas1)=0,ROW(Clas1)))))&amp;""</f>
        <v>#REF!</v>
      </c>
      <c r="AY866" s="43" t="e">
        <f t="array" aca="1" ref="AY866" ca="1">INDEX(ColClas1,MIN(IF(Tron1=$AT866,IF(COUNTIF($AV866:AX866,Clas1)=0,ROW(Clas1)))))&amp;""</f>
        <v>#REF!</v>
      </c>
      <c r="AZ866" s="43" t="e">
        <f t="array" aca="1" ref="AZ866" ca="1">INDEX(ColClas1,MIN(IF(Tron1=$AT866,IF(COUNTIF($AV866:AY866,Clas1)=0,ROW(Clas1)))))&amp;""</f>
        <v>#REF!</v>
      </c>
      <c r="BA866" s="43" t="e">
        <f t="array" aca="1" ref="BA866" ca="1">INDEX(ColClas1,MIN(IF(Tron1=$AT866,IF(COUNTIF($AV866:AZ866,Clas1)=0,ROW(Clas1)))))&amp;""</f>
        <v>#REF!</v>
      </c>
    </row>
    <row r="867" spans="1:53" x14ac:dyDescent="0.25">
      <c r="A867" s="35">
        <v>857</v>
      </c>
      <c r="B867" s="41" t="str">
        <f>IF(COUNTIF(C$11:C866,C867)=0,B866&amp;C867,B866)</f>
        <v/>
      </c>
      <c r="C867" s="116" t="str">
        <f t="shared" si="295"/>
        <v/>
      </c>
      <c r="D867" s="114"/>
      <c r="E867" s="3"/>
      <c r="F867" s="2" t="e">
        <f t="shared" si="290"/>
        <v>#REF!</v>
      </c>
      <c r="G867" s="2" t="e">
        <f t="shared" si="291"/>
        <v>#REF!</v>
      </c>
      <c r="H867" s="2" t="e">
        <f t="shared" si="292"/>
        <v>#REF!</v>
      </c>
      <c r="I867" s="4"/>
      <c r="J867" s="4"/>
      <c r="K867" s="4"/>
      <c r="L867" s="4"/>
      <c r="M867" s="4"/>
      <c r="N867" s="4"/>
      <c r="O867" s="4"/>
      <c r="P867" s="4"/>
      <c r="Q867" s="2" t="str">
        <f t="shared" si="296"/>
        <v/>
      </c>
      <c r="R867" s="2" t="str">
        <f t="shared" si="297"/>
        <v/>
      </c>
      <c r="S867" s="2" t="str">
        <f t="shared" si="298"/>
        <v/>
      </c>
      <c r="T867" s="2">
        <f t="shared" si="308"/>
        <v>0</v>
      </c>
      <c r="U867" s="2" t="str">
        <f t="shared" si="299"/>
        <v/>
      </c>
      <c r="V867" s="2" t="str">
        <f t="shared" si="300"/>
        <v/>
      </c>
      <c r="W867" s="2" t="str">
        <f t="shared" si="301"/>
        <v/>
      </c>
      <c r="X867" s="5" t="str">
        <f t="shared" si="307"/>
        <v/>
      </c>
      <c r="Y867" s="2" t="str">
        <f t="shared" si="302"/>
        <v/>
      </c>
      <c r="Z867" s="2" t="str">
        <f t="shared" si="303"/>
        <v/>
      </c>
      <c r="AA867" s="4"/>
      <c r="AB867" s="4"/>
      <c r="AC867" s="4"/>
      <c r="AD867" s="4"/>
      <c r="AE867" s="4"/>
      <c r="AF867" s="4"/>
      <c r="AG867" s="4"/>
      <c r="AH867" s="4"/>
      <c r="AI867" s="2" t="str">
        <f t="shared" si="309"/>
        <v/>
      </c>
      <c r="AJ867" s="2" t="str">
        <f t="shared" si="304"/>
        <v/>
      </c>
      <c r="AK867" s="6" t="e">
        <f>VLOOKUP(C867,#REF!,10,FALSE)</f>
        <v>#REF!</v>
      </c>
      <c r="AL867" s="4"/>
      <c r="AM867" s="2" t="str">
        <f t="shared" si="305"/>
        <v/>
      </c>
      <c r="AN867" s="2" t="str">
        <f t="shared" si="306"/>
        <v/>
      </c>
      <c r="AO867" s="7" t="e">
        <f t="shared" si="293"/>
        <v>#VALUE!</v>
      </c>
      <c r="AP867" s="117"/>
      <c r="AQ867" s="8" t="str">
        <f t="shared" si="294"/>
        <v/>
      </c>
      <c r="AR867" s="9"/>
      <c r="AS867" s="1" t="str">
        <f t="shared" si="310"/>
        <v/>
      </c>
      <c r="AT867" s="43" t="e">
        <f>#REF!</f>
        <v>#REF!</v>
      </c>
      <c r="AU867" s="43" t="str">
        <f t="shared" ca="1" si="311"/>
        <v/>
      </c>
      <c r="AW867" s="43" t="e">
        <f t="array" aca="1" ref="AW867" ca="1">INDEX(ColClas1,MIN(IF(Tron1=$AT867,IF(COUNTIF($AV867:AV867,Clas1)=0,ROW(Clas1)))))&amp;""</f>
        <v>#REF!</v>
      </c>
      <c r="AX867" s="43" t="e">
        <f t="array" aca="1" ref="AX867" ca="1">INDEX(ColClas1,MIN(IF(Tron1=$AT867,IF(COUNTIF($AV867:AW867,Clas1)=0,ROW(Clas1)))))&amp;""</f>
        <v>#REF!</v>
      </c>
      <c r="AY867" s="43" t="e">
        <f t="array" aca="1" ref="AY867" ca="1">INDEX(ColClas1,MIN(IF(Tron1=$AT867,IF(COUNTIF($AV867:AX867,Clas1)=0,ROW(Clas1)))))&amp;""</f>
        <v>#REF!</v>
      </c>
      <c r="AZ867" s="43" t="e">
        <f t="array" aca="1" ref="AZ867" ca="1">INDEX(ColClas1,MIN(IF(Tron1=$AT867,IF(COUNTIF($AV867:AY867,Clas1)=0,ROW(Clas1)))))&amp;""</f>
        <v>#REF!</v>
      </c>
      <c r="BA867" s="43" t="e">
        <f t="array" aca="1" ref="BA867" ca="1">INDEX(ColClas1,MIN(IF(Tron1=$AT867,IF(COUNTIF($AV867:AZ867,Clas1)=0,ROW(Clas1)))))&amp;""</f>
        <v>#REF!</v>
      </c>
    </row>
    <row r="868" spans="1:53" x14ac:dyDescent="0.25">
      <c r="A868" s="35">
        <v>858</v>
      </c>
      <c r="B868" s="41" t="str">
        <f>IF(COUNTIF(C$11:C867,C868)=0,B867&amp;C868,B867)</f>
        <v/>
      </c>
      <c r="C868" s="116" t="str">
        <f t="shared" si="295"/>
        <v/>
      </c>
      <c r="D868" s="114"/>
      <c r="E868" s="3"/>
      <c r="F868" s="2" t="e">
        <f t="shared" si="290"/>
        <v>#REF!</v>
      </c>
      <c r="G868" s="2" t="e">
        <f t="shared" si="291"/>
        <v>#REF!</v>
      </c>
      <c r="H868" s="2" t="e">
        <f t="shared" si="292"/>
        <v>#REF!</v>
      </c>
      <c r="I868" s="4"/>
      <c r="J868" s="4"/>
      <c r="K868" s="4"/>
      <c r="L868" s="4"/>
      <c r="M868" s="4"/>
      <c r="N868" s="4"/>
      <c r="O868" s="4"/>
      <c r="P868" s="4"/>
      <c r="Q868" s="2" t="str">
        <f t="shared" si="296"/>
        <v/>
      </c>
      <c r="R868" s="2" t="str">
        <f t="shared" si="297"/>
        <v/>
      </c>
      <c r="S868" s="2" t="str">
        <f t="shared" si="298"/>
        <v/>
      </c>
      <c r="T868" s="2">
        <f t="shared" si="308"/>
        <v>0</v>
      </c>
      <c r="U868" s="2" t="str">
        <f t="shared" si="299"/>
        <v/>
      </c>
      <c r="V868" s="2" t="str">
        <f t="shared" si="300"/>
        <v/>
      </c>
      <c r="W868" s="2" t="str">
        <f t="shared" si="301"/>
        <v/>
      </c>
      <c r="X868" s="5" t="str">
        <f t="shared" si="307"/>
        <v/>
      </c>
      <c r="Y868" s="2" t="str">
        <f t="shared" si="302"/>
        <v/>
      </c>
      <c r="Z868" s="2" t="str">
        <f t="shared" si="303"/>
        <v/>
      </c>
      <c r="AA868" s="4"/>
      <c r="AB868" s="4"/>
      <c r="AC868" s="4"/>
      <c r="AD868" s="4"/>
      <c r="AE868" s="4"/>
      <c r="AF868" s="4"/>
      <c r="AG868" s="4"/>
      <c r="AH868" s="4"/>
      <c r="AI868" s="2" t="str">
        <f t="shared" si="309"/>
        <v/>
      </c>
      <c r="AJ868" s="2" t="str">
        <f t="shared" si="304"/>
        <v/>
      </c>
      <c r="AK868" s="6" t="e">
        <f>VLOOKUP(C868,#REF!,10,FALSE)</f>
        <v>#REF!</v>
      </c>
      <c r="AL868" s="4"/>
      <c r="AM868" s="2" t="str">
        <f t="shared" si="305"/>
        <v/>
      </c>
      <c r="AN868" s="2" t="str">
        <f t="shared" si="306"/>
        <v/>
      </c>
      <c r="AO868" s="7" t="e">
        <f t="shared" si="293"/>
        <v>#VALUE!</v>
      </c>
      <c r="AP868" s="117"/>
      <c r="AQ868" s="8" t="str">
        <f t="shared" si="294"/>
        <v/>
      </c>
      <c r="AR868" s="9"/>
      <c r="AS868" s="1" t="str">
        <f t="shared" si="310"/>
        <v/>
      </c>
      <c r="AT868" s="43" t="e">
        <f>#REF!</f>
        <v>#REF!</v>
      </c>
      <c r="AU868" s="43" t="str">
        <f t="shared" ca="1" si="311"/>
        <v/>
      </c>
      <c r="AW868" s="43" t="e">
        <f t="array" aca="1" ref="AW868" ca="1">INDEX(ColClas1,MIN(IF(Tron1=$AT868,IF(COUNTIF($AV868:AV868,Clas1)=0,ROW(Clas1)))))&amp;""</f>
        <v>#REF!</v>
      </c>
      <c r="AX868" s="43" t="e">
        <f t="array" aca="1" ref="AX868" ca="1">INDEX(ColClas1,MIN(IF(Tron1=$AT868,IF(COUNTIF($AV868:AW868,Clas1)=0,ROW(Clas1)))))&amp;""</f>
        <v>#REF!</v>
      </c>
      <c r="AY868" s="43" t="e">
        <f t="array" aca="1" ref="AY868" ca="1">INDEX(ColClas1,MIN(IF(Tron1=$AT868,IF(COUNTIF($AV868:AX868,Clas1)=0,ROW(Clas1)))))&amp;""</f>
        <v>#REF!</v>
      </c>
      <c r="AZ868" s="43" t="e">
        <f t="array" aca="1" ref="AZ868" ca="1">INDEX(ColClas1,MIN(IF(Tron1=$AT868,IF(COUNTIF($AV868:AY868,Clas1)=0,ROW(Clas1)))))&amp;""</f>
        <v>#REF!</v>
      </c>
      <c r="BA868" s="43" t="e">
        <f t="array" aca="1" ref="BA868" ca="1">INDEX(ColClas1,MIN(IF(Tron1=$AT868,IF(COUNTIF($AV868:AZ868,Clas1)=0,ROW(Clas1)))))&amp;""</f>
        <v>#REF!</v>
      </c>
    </row>
    <row r="869" spans="1:53" x14ac:dyDescent="0.25">
      <c r="A869" s="35">
        <v>859</v>
      </c>
      <c r="B869" s="41" t="str">
        <f>IF(COUNTIF(C$11:C868,C869)=0,B868&amp;C869,B868)</f>
        <v/>
      </c>
      <c r="C869" s="116" t="str">
        <f t="shared" si="295"/>
        <v/>
      </c>
      <c r="D869" s="114"/>
      <c r="E869" s="3"/>
      <c r="F869" s="2" t="e">
        <f t="shared" si="290"/>
        <v>#REF!</v>
      </c>
      <c r="G869" s="2" t="e">
        <f t="shared" si="291"/>
        <v>#REF!</v>
      </c>
      <c r="H869" s="2" t="e">
        <f t="shared" si="292"/>
        <v>#REF!</v>
      </c>
      <c r="I869" s="4"/>
      <c r="J869" s="4"/>
      <c r="K869" s="4"/>
      <c r="L869" s="4"/>
      <c r="M869" s="4"/>
      <c r="N869" s="4"/>
      <c r="O869" s="4"/>
      <c r="P869" s="4"/>
      <c r="Q869" s="2" t="str">
        <f t="shared" si="296"/>
        <v/>
      </c>
      <c r="R869" s="2" t="str">
        <f t="shared" si="297"/>
        <v/>
      </c>
      <c r="S869" s="2" t="str">
        <f t="shared" si="298"/>
        <v/>
      </c>
      <c r="T869" s="2">
        <f t="shared" si="308"/>
        <v>0</v>
      </c>
      <c r="U869" s="2" t="str">
        <f t="shared" si="299"/>
        <v/>
      </c>
      <c r="V869" s="2" t="str">
        <f t="shared" si="300"/>
        <v/>
      </c>
      <c r="W869" s="2" t="str">
        <f t="shared" si="301"/>
        <v/>
      </c>
      <c r="X869" s="5" t="str">
        <f t="shared" si="307"/>
        <v/>
      </c>
      <c r="Y869" s="2" t="str">
        <f t="shared" si="302"/>
        <v/>
      </c>
      <c r="Z869" s="2" t="str">
        <f t="shared" si="303"/>
        <v/>
      </c>
      <c r="AA869" s="4"/>
      <c r="AB869" s="4"/>
      <c r="AC869" s="4"/>
      <c r="AD869" s="4"/>
      <c r="AE869" s="4"/>
      <c r="AF869" s="4"/>
      <c r="AG869" s="4"/>
      <c r="AH869" s="4"/>
      <c r="AI869" s="2" t="str">
        <f t="shared" si="309"/>
        <v/>
      </c>
      <c r="AJ869" s="2" t="str">
        <f t="shared" si="304"/>
        <v/>
      </c>
      <c r="AK869" s="6" t="e">
        <f>VLOOKUP(C869,#REF!,10,FALSE)</f>
        <v>#REF!</v>
      </c>
      <c r="AL869" s="4"/>
      <c r="AM869" s="2" t="str">
        <f t="shared" si="305"/>
        <v/>
      </c>
      <c r="AN869" s="2" t="str">
        <f t="shared" si="306"/>
        <v/>
      </c>
      <c r="AO869" s="7" t="e">
        <f t="shared" si="293"/>
        <v>#VALUE!</v>
      </c>
      <c r="AP869" s="117"/>
      <c r="AQ869" s="8" t="str">
        <f t="shared" si="294"/>
        <v/>
      </c>
      <c r="AR869" s="9"/>
      <c r="AS869" s="1" t="str">
        <f t="shared" si="310"/>
        <v/>
      </c>
      <c r="AT869" s="43" t="e">
        <f>#REF!</f>
        <v>#REF!</v>
      </c>
      <c r="AU869" s="43" t="str">
        <f t="shared" ca="1" si="311"/>
        <v/>
      </c>
      <c r="AW869" s="43" t="e">
        <f t="array" aca="1" ref="AW869" ca="1">INDEX(ColClas1,MIN(IF(Tron1=$AT869,IF(COUNTIF($AV869:AV869,Clas1)=0,ROW(Clas1)))))&amp;""</f>
        <v>#REF!</v>
      </c>
      <c r="AX869" s="43" t="e">
        <f t="array" aca="1" ref="AX869" ca="1">INDEX(ColClas1,MIN(IF(Tron1=$AT869,IF(COUNTIF($AV869:AW869,Clas1)=0,ROW(Clas1)))))&amp;""</f>
        <v>#REF!</v>
      </c>
      <c r="AY869" s="43" t="e">
        <f t="array" aca="1" ref="AY869" ca="1">INDEX(ColClas1,MIN(IF(Tron1=$AT869,IF(COUNTIF($AV869:AX869,Clas1)=0,ROW(Clas1)))))&amp;""</f>
        <v>#REF!</v>
      </c>
      <c r="AZ869" s="43" t="e">
        <f t="array" aca="1" ref="AZ869" ca="1">INDEX(ColClas1,MIN(IF(Tron1=$AT869,IF(COUNTIF($AV869:AY869,Clas1)=0,ROW(Clas1)))))&amp;""</f>
        <v>#REF!</v>
      </c>
      <c r="BA869" s="43" t="e">
        <f t="array" aca="1" ref="BA869" ca="1">INDEX(ColClas1,MIN(IF(Tron1=$AT869,IF(COUNTIF($AV869:AZ869,Clas1)=0,ROW(Clas1)))))&amp;""</f>
        <v>#REF!</v>
      </c>
    </row>
    <row r="870" spans="1:53" x14ac:dyDescent="0.25">
      <c r="A870" s="35">
        <v>860</v>
      </c>
      <c r="B870" s="41" t="str">
        <f>IF(COUNTIF(C$11:C869,C870)=0,B869&amp;C870,B869)</f>
        <v/>
      </c>
      <c r="C870" s="116" t="str">
        <f t="shared" si="295"/>
        <v/>
      </c>
      <c r="D870" s="114"/>
      <c r="E870" s="3"/>
      <c r="F870" s="2" t="e">
        <f t="shared" si="290"/>
        <v>#REF!</v>
      </c>
      <c r="G870" s="2" t="e">
        <f t="shared" si="291"/>
        <v>#REF!</v>
      </c>
      <c r="H870" s="2" t="e">
        <f t="shared" si="292"/>
        <v>#REF!</v>
      </c>
      <c r="I870" s="4"/>
      <c r="J870" s="4"/>
      <c r="K870" s="4"/>
      <c r="L870" s="4"/>
      <c r="M870" s="4"/>
      <c r="N870" s="4"/>
      <c r="O870" s="4"/>
      <c r="P870" s="4"/>
      <c r="Q870" s="2" t="str">
        <f t="shared" si="296"/>
        <v/>
      </c>
      <c r="R870" s="2" t="str">
        <f t="shared" si="297"/>
        <v/>
      </c>
      <c r="S870" s="2" t="str">
        <f t="shared" si="298"/>
        <v/>
      </c>
      <c r="T870" s="2">
        <f t="shared" si="308"/>
        <v>0</v>
      </c>
      <c r="U870" s="2" t="str">
        <f t="shared" si="299"/>
        <v/>
      </c>
      <c r="V870" s="2" t="str">
        <f t="shared" si="300"/>
        <v/>
      </c>
      <c r="W870" s="2" t="str">
        <f t="shared" si="301"/>
        <v/>
      </c>
      <c r="X870" s="5" t="str">
        <f t="shared" si="307"/>
        <v/>
      </c>
      <c r="Y870" s="2" t="str">
        <f t="shared" si="302"/>
        <v/>
      </c>
      <c r="Z870" s="2" t="str">
        <f t="shared" si="303"/>
        <v/>
      </c>
      <c r="AA870" s="4"/>
      <c r="AB870" s="4"/>
      <c r="AC870" s="4"/>
      <c r="AD870" s="4"/>
      <c r="AE870" s="4"/>
      <c r="AF870" s="4"/>
      <c r="AG870" s="4"/>
      <c r="AH870" s="4"/>
      <c r="AI870" s="2" t="str">
        <f t="shared" si="309"/>
        <v/>
      </c>
      <c r="AJ870" s="2" t="str">
        <f t="shared" si="304"/>
        <v/>
      </c>
      <c r="AK870" s="6" t="e">
        <f>VLOOKUP(C870,#REF!,10,FALSE)</f>
        <v>#REF!</v>
      </c>
      <c r="AL870" s="4"/>
      <c r="AM870" s="2" t="str">
        <f t="shared" si="305"/>
        <v/>
      </c>
      <c r="AN870" s="2" t="str">
        <f t="shared" si="306"/>
        <v/>
      </c>
      <c r="AO870" s="7" t="e">
        <f t="shared" si="293"/>
        <v>#VALUE!</v>
      </c>
      <c r="AP870" s="117"/>
      <c r="AQ870" s="8" t="str">
        <f t="shared" si="294"/>
        <v/>
      </c>
      <c r="AR870" s="9"/>
      <c r="AS870" s="1" t="str">
        <f t="shared" si="310"/>
        <v/>
      </c>
      <c r="AT870" s="43" t="e">
        <f>#REF!</f>
        <v>#REF!</v>
      </c>
      <c r="AU870" s="43" t="str">
        <f t="shared" ca="1" si="311"/>
        <v/>
      </c>
      <c r="AW870" s="43" t="e">
        <f t="array" aca="1" ref="AW870" ca="1">INDEX(ColClas1,MIN(IF(Tron1=$AT870,IF(COUNTIF($AV870:AV870,Clas1)=0,ROW(Clas1)))))&amp;""</f>
        <v>#REF!</v>
      </c>
      <c r="AX870" s="43" t="e">
        <f t="array" aca="1" ref="AX870" ca="1">INDEX(ColClas1,MIN(IF(Tron1=$AT870,IF(COUNTIF($AV870:AW870,Clas1)=0,ROW(Clas1)))))&amp;""</f>
        <v>#REF!</v>
      </c>
      <c r="AY870" s="43" t="e">
        <f t="array" aca="1" ref="AY870" ca="1">INDEX(ColClas1,MIN(IF(Tron1=$AT870,IF(COUNTIF($AV870:AX870,Clas1)=0,ROW(Clas1)))))&amp;""</f>
        <v>#REF!</v>
      </c>
      <c r="AZ870" s="43" t="e">
        <f t="array" aca="1" ref="AZ870" ca="1">INDEX(ColClas1,MIN(IF(Tron1=$AT870,IF(COUNTIF($AV870:AY870,Clas1)=0,ROW(Clas1)))))&amp;""</f>
        <v>#REF!</v>
      </c>
      <c r="BA870" s="43" t="e">
        <f t="array" aca="1" ref="BA870" ca="1">INDEX(ColClas1,MIN(IF(Tron1=$AT870,IF(COUNTIF($AV870:AZ870,Clas1)=0,ROW(Clas1)))))&amp;""</f>
        <v>#REF!</v>
      </c>
    </row>
    <row r="871" spans="1:53" x14ac:dyDescent="0.25">
      <c r="A871" s="35">
        <v>861</v>
      </c>
      <c r="B871" s="41" t="str">
        <f>IF(COUNTIF(C$11:C870,C871)=0,B870&amp;C871,B870)</f>
        <v/>
      </c>
      <c r="C871" s="116" t="str">
        <f t="shared" si="295"/>
        <v/>
      </c>
      <c r="D871" s="114"/>
      <c r="E871" s="3"/>
      <c r="F871" s="2" t="e">
        <f t="shared" si="290"/>
        <v>#REF!</v>
      </c>
      <c r="G871" s="2" t="e">
        <f t="shared" si="291"/>
        <v>#REF!</v>
      </c>
      <c r="H871" s="2" t="e">
        <f t="shared" si="292"/>
        <v>#REF!</v>
      </c>
      <c r="I871" s="4"/>
      <c r="J871" s="4"/>
      <c r="K871" s="4"/>
      <c r="L871" s="4"/>
      <c r="M871" s="4"/>
      <c r="N871" s="4"/>
      <c r="O871" s="4"/>
      <c r="P871" s="4"/>
      <c r="Q871" s="2" t="str">
        <f t="shared" si="296"/>
        <v/>
      </c>
      <c r="R871" s="2" t="str">
        <f t="shared" si="297"/>
        <v/>
      </c>
      <c r="S871" s="2" t="str">
        <f t="shared" si="298"/>
        <v/>
      </c>
      <c r="T871" s="2">
        <f t="shared" si="308"/>
        <v>0</v>
      </c>
      <c r="U871" s="2" t="str">
        <f t="shared" si="299"/>
        <v/>
      </c>
      <c r="V871" s="2" t="str">
        <f t="shared" si="300"/>
        <v/>
      </c>
      <c r="W871" s="2" t="str">
        <f t="shared" si="301"/>
        <v/>
      </c>
      <c r="X871" s="5" t="str">
        <f t="shared" si="307"/>
        <v/>
      </c>
      <c r="Y871" s="2" t="str">
        <f t="shared" si="302"/>
        <v/>
      </c>
      <c r="Z871" s="2" t="str">
        <f t="shared" si="303"/>
        <v/>
      </c>
      <c r="AA871" s="4"/>
      <c r="AB871" s="4"/>
      <c r="AC871" s="4"/>
      <c r="AD871" s="4"/>
      <c r="AE871" s="4"/>
      <c r="AF871" s="4"/>
      <c r="AG871" s="4"/>
      <c r="AH871" s="4"/>
      <c r="AI871" s="2" t="str">
        <f t="shared" si="309"/>
        <v/>
      </c>
      <c r="AJ871" s="2" t="str">
        <f t="shared" si="304"/>
        <v/>
      </c>
      <c r="AK871" s="6" t="e">
        <f>VLOOKUP(C871,#REF!,10,FALSE)</f>
        <v>#REF!</v>
      </c>
      <c r="AL871" s="4"/>
      <c r="AM871" s="2" t="str">
        <f t="shared" si="305"/>
        <v/>
      </c>
      <c r="AN871" s="2" t="str">
        <f t="shared" si="306"/>
        <v/>
      </c>
      <c r="AO871" s="7" t="e">
        <f t="shared" si="293"/>
        <v>#VALUE!</v>
      </c>
      <c r="AP871" s="117"/>
      <c r="AQ871" s="8" t="str">
        <f t="shared" si="294"/>
        <v/>
      </c>
      <c r="AR871" s="9"/>
      <c r="AS871" s="1" t="str">
        <f t="shared" si="310"/>
        <v/>
      </c>
      <c r="AT871" s="43" t="e">
        <f>#REF!</f>
        <v>#REF!</v>
      </c>
      <c r="AU871" s="43" t="str">
        <f t="shared" ca="1" si="311"/>
        <v/>
      </c>
      <c r="AW871" s="43" t="e">
        <f t="array" aca="1" ref="AW871" ca="1">INDEX(ColClas1,MIN(IF(Tron1=$AT871,IF(COUNTIF($AV871:AV871,Clas1)=0,ROW(Clas1)))))&amp;""</f>
        <v>#REF!</v>
      </c>
      <c r="AX871" s="43" t="e">
        <f t="array" aca="1" ref="AX871" ca="1">INDEX(ColClas1,MIN(IF(Tron1=$AT871,IF(COUNTIF($AV871:AW871,Clas1)=0,ROW(Clas1)))))&amp;""</f>
        <v>#REF!</v>
      </c>
      <c r="AY871" s="43" t="e">
        <f t="array" aca="1" ref="AY871" ca="1">INDEX(ColClas1,MIN(IF(Tron1=$AT871,IF(COUNTIF($AV871:AX871,Clas1)=0,ROW(Clas1)))))&amp;""</f>
        <v>#REF!</v>
      </c>
      <c r="AZ871" s="43" t="e">
        <f t="array" aca="1" ref="AZ871" ca="1">INDEX(ColClas1,MIN(IF(Tron1=$AT871,IF(COUNTIF($AV871:AY871,Clas1)=0,ROW(Clas1)))))&amp;""</f>
        <v>#REF!</v>
      </c>
      <c r="BA871" s="43" t="e">
        <f t="array" aca="1" ref="BA871" ca="1">INDEX(ColClas1,MIN(IF(Tron1=$AT871,IF(COUNTIF($AV871:AZ871,Clas1)=0,ROW(Clas1)))))&amp;""</f>
        <v>#REF!</v>
      </c>
    </row>
    <row r="872" spans="1:53" x14ac:dyDescent="0.25">
      <c r="A872" s="35">
        <v>862</v>
      </c>
      <c r="B872" s="41" t="str">
        <f>IF(COUNTIF(C$11:C871,C872)=0,B871&amp;C872,B871)</f>
        <v/>
      </c>
      <c r="C872" s="116" t="str">
        <f t="shared" si="295"/>
        <v/>
      </c>
      <c r="D872" s="114"/>
      <c r="E872" s="3"/>
      <c r="F872" s="2" t="e">
        <f t="shared" si="290"/>
        <v>#REF!</v>
      </c>
      <c r="G872" s="2" t="e">
        <f t="shared" si="291"/>
        <v>#REF!</v>
      </c>
      <c r="H872" s="2" t="e">
        <f t="shared" si="292"/>
        <v>#REF!</v>
      </c>
      <c r="I872" s="4"/>
      <c r="J872" s="4"/>
      <c r="K872" s="4"/>
      <c r="L872" s="4"/>
      <c r="M872" s="4"/>
      <c r="N872" s="4"/>
      <c r="O872" s="4"/>
      <c r="P872" s="4"/>
      <c r="Q872" s="2" t="str">
        <f t="shared" si="296"/>
        <v/>
      </c>
      <c r="R872" s="2" t="str">
        <f t="shared" si="297"/>
        <v/>
      </c>
      <c r="S872" s="2" t="str">
        <f t="shared" si="298"/>
        <v/>
      </c>
      <c r="T872" s="2">
        <f t="shared" si="308"/>
        <v>0</v>
      </c>
      <c r="U872" s="2" t="str">
        <f t="shared" si="299"/>
        <v/>
      </c>
      <c r="V872" s="2" t="str">
        <f t="shared" si="300"/>
        <v/>
      </c>
      <c r="W872" s="2" t="str">
        <f t="shared" si="301"/>
        <v/>
      </c>
      <c r="X872" s="5" t="str">
        <f t="shared" si="307"/>
        <v/>
      </c>
      <c r="Y872" s="2" t="str">
        <f t="shared" si="302"/>
        <v/>
      </c>
      <c r="Z872" s="2" t="str">
        <f t="shared" si="303"/>
        <v/>
      </c>
      <c r="AA872" s="4"/>
      <c r="AB872" s="4"/>
      <c r="AC872" s="4"/>
      <c r="AD872" s="4"/>
      <c r="AE872" s="4"/>
      <c r="AF872" s="4"/>
      <c r="AG872" s="4"/>
      <c r="AH872" s="4"/>
      <c r="AI872" s="2" t="str">
        <f t="shared" si="309"/>
        <v/>
      </c>
      <c r="AJ872" s="2" t="str">
        <f t="shared" si="304"/>
        <v/>
      </c>
      <c r="AK872" s="6" t="e">
        <f>VLOOKUP(C872,#REF!,10,FALSE)</f>
        <v>#REF!</v>
      </c>
      <c r="AL872" s="4"/>
      <c r="AM872" s="2" t="str">
        <f t="shared" si="305"/>
        <v/>
      </c>
      <c r="AN872" s="2" t="str">
        <f t="shared" si="306"/>
        <v/>
      </c>
      <c r="AO872" s="7" t="e">
        <f t="shared" si="293"/>
        <v>#VALUE!</v>
      </c>
      <c r="AP872" s="117"/>
      <c r="AQ872" s="8" t="str">
        <f t="shared" si="294"/>
        <v/>
      </c>
      <c r="AR872" s="9"/>
      <c r="AS872" s="1" t="str">
        <f t="shared" si="310"/>
        <v/>
      </c>
      <c r="AT872" s="43" t="e">
        <f>#REF!</f>
        <v>#REF!</v>
      </c>
      <c r="AU872" s="43" t="str">
        <f t="shared" ca="1" si="311"/>
        <v/>
      </c>
      <c r="AW872" s="43" t="e">
        <f t="array" aca="1" ref="AW872" ca="1">INDEX(ColClas1,MIN(IF(Tron1=$AT872,IF(COUNTIF($AV872:AV872,Clas1)=0,ROW(Clas1)))))&amp;""</f>
        <v>#REF!</v>
      </c>
      <c r="AX872" s="43" t="e">
        <f t="array" aca="1" ref="AX872" ca="1">INDEX(ColClas1,MIN(IF(Tron1=$AT872,IF(COUNTIF($AV872:AW872,Clas1)=0,ROW(Clas1)))))&amp;""</f>
        <v>#REF!</v>
      </c>
      <c r="AY872" s="43" t="e">
        <f t="array" aca="1" ref="AY872" ca="1">INDEX(ColClas1,MIN(IF(Tron1=$AT872,IF(COUNTIF($AV872:AX872,Clas1)=0,ROW(Clas1)))))&amp;""</f>
        <v>#REF!</v>
      </c>
      <c r="AZ872" s="43" t="e">
        <f t="array" aca="1" ref="AZ872" ca="1">INDEX(ColClas1,MIN(IF(Tron1=$AT872,IF(COUNTIF($AV872:AY872,Clas1)=0,ROW(Clas1)))))&amp;""</f>
        <v>#REF!</v>
      </c>
      <c r="BA872" s="43" t="e">
        <f t="array" aca="1" ref="BA872" ca="1">INDEX(ColClas1,MIN(IF(Tron1=$AT872,IF(COUNTIF($AV872:AZ872,Clas1)=0,ROW(Clas1)))))&amp;""</f>
        <v>#REF!</v>
      </c>
    </row>
    <row r="873" spans="1:53" x14ac:dyDescent="0.25">
      <c r="A873" s="35">
        <v>863</v>
      </c>
      <c r="B873" s="41" t="str">
        <f>IF(COUNTIF(C$11:C872,C873)=0,B872&amp;C873,B872)</f>
        <v/>
      </c>
      <c r="C873" s="116" t="str">
        <f t="shared" si="295"/>
        <v/>
      </c>
      <c r="D873" s="114"/>
      <c r="E873" s="3"/>
      <c r="F873" s="2" t="e">
        <f t="shared" si="290"/>
        <v>#REF!</v>
      </c>
      <c r="G873" s="2" t="e">
        <f t="shared" si="291"/>
        <v>#REF!</v>
      </c>
      <c r="H873" s="2" t="e">
        <f t="shared" si="292"/>
        <v>#REF!</v>
      </c>
      <c r="I873" s="4"/>
      <c r="J873" s="4"/>
      <c r="K873" s="4"/>
      <c r="L873" s="4"/>
      <c r="M873" s="4"/>
      <c r="N873" s="4"/>
      <c r="O873" s="4"/>
      <c r="P873" s="4"/>
      <c r="Q873" s="2" t="str">
        <f t="shared" si="296"/>
        <v/>
      </c>
      <c r="R873" s="2" t="str">
        <f t="shared" si="297"/>
        <v/>
      </c>
      <c r="S873" s="2" t="str">
        <f t="shared" si="298"/>
        <v/>
      </c>
      <c r="T873" s="2">
        <f t="shared" si="308"/>
        <v>0</v>
      </c>
      <c r="U873" s="2" t="str">
        <f t="shared" si="299"/>
        <v/>
      </c>
      <c r="V873" s="2" t="str">
        <f t="shared" si="300"/>
        <v/>
      </c>
      <c r="W873" s="2" t="str">
        <f t="shared" si="301"/>
        <v/>
      </c>
      <c r="X873" s="5" t="str">
        <f t="shared" si="307"/>
        <v/>
      </c>
      <c r="Y873" s="2" t="str">
        <f t="shared" si="302"/>
        <v/>
      </c>
      <c r="Z873" s="2" t="str">
        <f t="shared" si="303"/>
        <v/>
      </c>
      <c r="AA873" s="4"/>
      <c r="AB873" s="4"/>
      <c r="AC873" s="4"/>
      <c r="AD873" s="4"/>
      <c r="AE873" s="4"/>
      <c r="AF873" s="4"/>
      <c r="AG873" s="4"/>
      <c r="AH873" s="4"/>
      <c r="AI873" s="2" t="str">
        <f t="shared" si="309"/>
        <v/>
      </c>
      <c r="AJ873" s="2" t="str">
        <f t="shared" si="304"/>
        <v/>
      </c>
      <c r="AK873" s="6" t="e">
        <f>VLOOKUP(C873,#REF!,10,FALSE)</f>
        <v>#REF!</v>
      </c>
      <c r="AL873" s="4"/>
      <c r="AM873" s="2" t="str">
        <f t="shared" si="305"/>
        <v/>
      </c>
      <c r="AN873" s="2" t="str">
        <f t="shared" si="306"/>
        <v/>
      </c>
      <c r="AO873" s="7" t="e">
        <f t="shared" si="293"/>
        <v>#VALUE!</v>
      </c>
      <c r="AP873" s="117"/>
      <c r="AQ873" s="8" t="str">
        <f t="shared" si="294"/>
        <v/>
      </c>
      <c r="AR873" s="9"/>
      <c r="AS873" s="1" t="str">
        <f t="shared" si="310"/>
        <v/>
      </c>
      <c r="AT873" s="43" t="e">
        <f>#REF!</f>
        <v>#REF!</v>
      </c>
      <c r="AU873" s="43" t="str">
        <f t="shared" ca="1" si="311"/>
        <v/>
      </c>
      <c r="AW873" s="43" t="e">
        <f t="array" aca="1" ref="AW873" ca="1">INDEX(ColClas1,MIN(IF(Tron1=$AT873,IF(COUNTIF($AV873:AV873,Clas1)=0,ROW(Clas1)))))&amp;""</f>
        <v>#REF!</v>
      </c>
      <c r="AX873" s="43" t="e">
        <f t="array" aca="1" ref="AX873" ca="1">INDEX(ColClas1,MIN(IF(Tron1=$AT873,IF(COUNTIF($AV873:AW873,Clas1)=0,ROW(Clas1)))))&amp;""</f>
        <v>#REF!</v>
      </c>
      <c r="AY873" s="43" t="e">
        <f t="array" aca="1" ref="AY873" ca="1">INDEX(ColClas1,MIN(IF(Tron1=$AT873,IF(COUNTIF($AV873:AX873,Clas1)=0,ROW(Clas1)))))&amp;""</f>
        <v>#REF!</v>
      </c>
      <c r="AZ873" s="43" t="e">
        <f t="array" aca="1" ref="AZ873" ca="1">INDEX(ColClas1,MIN(IF(Tron1=$AT873,IF(COUNTIF($AV873:AY873,Clas1)=0,ROW(Clas1)))))&amp;""</f>
        <v>#REF!</v>
      </c>
      <c r="BA873" s="43" t="e">
        <f t="array" aca="1" ref="BA873" ca="1">INDEX(ColClas1,MIN(IF(Tron1=$AT873,IF(COUNTIF($AV873:AZ873,Clas1)=0,ROW(Clas1)))))&amp;""</f>
        <v>#REF!</v>
      </c>
    </row>
    <row r="874" spans="1:53" x14ac:dyDescent="0.25">
      <c r="A874" s="35">
        <v>864</v>
      </c>
      <c r="B874" s="41" t="str">
        <f>IF(COUNTIF(C$11:C873,C874)=0,B873&amp;C874,B873)</f>
        <v/>
      </c>
      <c r="C874" s="116" t="str">
        <f t="shared" si="295"/>
        <v/>
      </c>
      <c r="D874" s="114"/>
      <c r="E874" s="3"/>
      <c r="F874" s="2" t="e">
        <f t="shared" si="290"/>
        <v>#REF!</v>
      </c>
      <c r="G874" s="2" t="e">
        <f t="shared" si="291"/>
        <v>#REF!</v>
      </c>
      <c r="H874" s="2" t="e">
        <f t="shared" si="292"/>
        <v>#REF!</v>
      </c>
      <c r="I874" s="4"/>
      <c r="J874" s="4"/>
      <c r="K874" s="4"/>
      <c r="L874" s="4"/>
      <c r="M874" s="4"/>
      <c r="N874" s="4"/>
      <c r="O874" s="4"/>
      <c r="P874" s="4"/>
      <c r="Q874" s="2" t="str">
        <f t="shared" si="296"/>
        <v/>
      </c>
      <c r="R874" s="2" t="str">
        <f t="shared" si="297"/>
        <v/>
      </c>
      <c r="S874" s="2" t="str">
        <f t="shared" si="298"/>
        <v/>
      </c>
      <c r="T874" s="2">
        <f t="shared" si="308"/>
        <v>0</v>
      </c>
      <c r="U874" s="2" t="str">
        <f t="shared" si="299"/>
        <v/>
      </c>
      <c r="V874" s="2" t="str">
        <f t="shared" si="300"/>
        <v/>
      </c>
      <c r="W874" s="2" t="str">
        <f t="shared" si="301"/>
        <v/>
      </c>
      <c r="X874" s="5" t="str">
        <f t="shared" si="307"/>
        <v/>
      </c>
      <c r="Y874" s="2" t="str">
        <f t="shared" si="302"/>
        <v/>
      </c>
      <c r="Z874" s="2" t="str">
        <f t="shared" si="303"/>
        <v/>
      </c>
      <c r="AA874" s="4"/>
      <c r="AB874" s="4"/>
      <c r="AC874" s="4"/>
      <c r="AD874" s="4"/>
      <c r="AE874" s="4"/>
      <c r="AF874" s="4"/>
      <c r="AG874" s="4"/>
      <c r="AH874" s="4"/>
      <c r="AI874" s="2" t="str">
        <f t="shared" si="309"/>
        <v/>
      </c>
      <c r="AJ874" s="2" t="str">
        <f t="shared" si="304"/>
        <v/>
      </c>
      <c r="AK874" s="6" t="e">
        <f>VLOOKUP(C874,#REF!,10,FALSE)</f>
        <v>#REF!</v>
      </c>
      <c r="AL874" s="4"/>
      <c r="AM874" s="2" t="str">
        <f t="shared" si="305"/>
        <v/>
      </c>
      <c r="AN874" s="2" t="str">
        <f t="shared" si="306"/>
        <v/>
      </c>
      <c r="AO874" s="7" t="e">
        <f t="shared" si="293"/>
        <v>#VALUE!</v>
      </c>
      <c r="AP874" s="117"/>
      <c r="AQ874" s="8" t="str">
        <f t="shared" si="294"/>
        <v/>
      </c>
      <c r="AR874" s="9"/>
      <c r="AS874" s="1" t="str">
        <f t="shared" si="310"/>
        <v/>
      </c>
      <c r="AT874" s="43" t="e">
        <f>#REF!</f>
        <v>#REF!</v>
      </c>
      <c r="AU874" s="43" t="str">
        <f t="shared" ca="1" si="311"/>
        <v/>
      </c>
      <c r="AW874" s="43" t="e">
        <f t="array" aca="1" ref="AW874" ca="1">INDEX(ColClas1,MIN(IF(Tron1=$AT874,IF(COUNTIF($AV874:AV874,Clas1)=0,ROW(Clas1)))))&amp;""</f>
        <v>#REF!</v>
      </c>
      <c r="AX874" s="43" t="e">
        <f t="array" aca="1" ref="AX874" ca="1">INDEX(ColClas1,MIN(IF(Tron1=$AT874,IF(COUNTIF($AV874:AW874,Clas1)=0,ROW(Clas1)))))&amp;""</f>
        <v>#REF!</v>
      </c>
      <c r="AY874" s="43" t="e">
        <f t="array" aca="1" ref="AY874" ca="1">INDEX(ColClas1,MIN(IF(Tron1=$AT874,IF(COUNTIF($AV874:AX874,Clas1)=0,ROW(Clas1)))))&amp;""</f>
        <v>#REF!</v>
      </c>
      <c r="AZ874" s="43" t="e">
        <f t="array" aca="1" ref="AZ874" ca="1">INDEX(ColClas1,MIN(IF(Tron1=$AT874,IF(COUNTIF($AV874:AY874,Clas1)=0,ROW(Clas1)))))&amp;""</f>
        <v>#REF!</v>
      </c>
      <c r="BA874" s="43" t="e">
        <f t="array" aca="1" ref="BA874" ca="1">INDEX(ColClas1,MIN(IF(Tron1=$AT874,IF(COUNTIF($AV874:AZ874,Clas1)=0,ROW(Clas1)))))&amp;""</f>
        <v>#REF!</v>
      </c>
    </row>
    <row r="875" spans="1:53" x14ac:dyDescent="0.25">
      <c r="A875" s="35">
        <v>865</v>
      </c>
      <c r="B875" s="41" t="str">
        <f>IF(COUNTIF(C$11:C874,C875)=0,B874&amp;C875,B874)</f>
        <v/>
      </c>
      <c r="C875" s="116" t="str">
        <f t="shared" si="295"/>
        <v/>
      </c>
      <c r="D875" s="114"/>
      <c r="E875" s="3"/>
      <c r="F875" s="2" t="e">
        <f t="shared" si="290"/>
        <v>#REF!</v>
      </c>
      <c r="G875" s="2" t="e">
        <f t="shared" si="291"/>
        <v>#REF!</v>
      </c>
      <c r="H875" s="2" t="e">
        <f t="shared" si="292"/>
        <v>#REF!</v>
      </c>
      <c r="I875" s="4"/>
      <c r="J875" s="4"/>
      <c r="K875" s="4"/>
      <c r="L875" s="4"/>
      <c r="M875" s="4"/>
      <c r="N875" s="4"/>
      <c r="O875" s="4"/>
      <c r="P875" s="4"/>
      <c r="Q875" s="2" t="str">
        <f t="shared" si="296"/>
        <v/>
      </c>
      <c r="R875" s="2" t="str">
        <f t="shared" si="297"/>
        <v/>
      </c>
      <c r="S875" s="2" t="str">
        <f t="shared" si="298"/>
        <v/>
      </c>
      <c r="T875" s="2">
        <f t="shared" si="308"/>
        <v>0</v>
      </c>
      <c r="U875" s="2" t="str">
        <f t="shared" si="299"/>
        <v/>
      </c>
      <c r="V875" s="2" t="str">
        <f t="shared" si="300"/>
        <v/>
      </c>
      <c r="W875" s="2" t="str">
        <f t="shared" si="301"/>
        <v/>
      </c>
      <c r="X875" s="5" t="str">
        <f t="shared" si="307"/>
        <v/>
      </c>
      <c r="Y875" s="2" t="str">
        <f t="shared" si="302"/>
        <v/>
      </c>
      <c r="Z875" s="2" t="str">
        <f t="shared" si="303"/>
        <v/>
      </c>
      <c r="AA875" s="4"/>
      <c r="AB875" s="4"/>
      <c r="AC875" s="4"/>
      <c r="AD875" s="4"/>
      <c r="AE875" s="4"/>
      <c r="AF875" s="4"/>
      <c r="AG875" s="4"/>
      <c r="AH875" s="4"/>
      <c r="AI875" s="2" t="str">
        <f t="shared" si="309"/>
        <v/>
      </c>
      <c r="AJ875" s="2" t="str">
        <f t="shared" si="304"/>
        <v/>
      </c>
      <c r="AK875" s="6" t="e">
        <f>VLOOKUP(C875,#REF!,10,FALSE)</f>
        <v>#REF!</v>
      </c>
      <c r="AL875" s="4"/>
      <c r="AM875" s="2" t="str">
        <f t="shared" si="305"/>
        <v/>
      </c>
      <c r="AN875" s="2" t="str">
        <f t="shared" si="306"/>
        <v/>
      </c>
      <c r="AO875" s="7" t="e">
        <f t="shared" si="293"/>
        <v>#VALUE!</v>
      </c>
      <c r="AP875" s="117"/>
      <c r="AQ875" s="8" t="str">
        <f t="shared" si="294"/>
        <v/>
      </c>
      <c r="AR875" s="9"/>
      <c r="AS875" s="1" t="str">
        <f t="shared" si="310"/>
        <v/>
      </c>
      <c r="AT875" s="43" t="e">
        <f>#REF!</f>
        <v>#REF!</v>
      </c>
      <c r="AU875" s="43" t="str">
        <f t="shared" ca="1" si="311"/>
        <v/>
      </c>
      <c r="AW875" s="43" t="e">
        <f t="array" aca="1" ref="AW875" ca="1">INDEX(ColClas1,MIN(IF(Tron1=$AT875,IF(COUNTIF($AV875:AV875,Clas1)=0,ROW(Clas1)))))&amp;""</f>
        <v>#REF!</v>
      </c>
      <c r="AX875" s="43" t="e">
        <f t="array" aca="1" ref="AX875" ca="1">INDEX(ColClas1,MIN(IF(Tron1=$AT875,IF(COUNTIF($AV875:AW875,Clas1)=0,ROW(Clas1)))))&amp;""</f>
        <v>#REF!</v>
      </c>
      <c r="AY875" s="43" t="e">
        <f t="array" aca="1" ref="AY875" ca="1">INDEX(ColClas1,MIN(IF(Tron1=$AT875,IF(COUNTIF($AV875:AX875,Clas1)=0,ROW(Clas1)))))&amp;""</f>
        <v>#REF!</v>
      </c>
      <c r="AZ875" s="43" t="e">
        <f t="array" aca="1" ref="AZ875" ca="1">INDEX(ColClas1,MIN(IF(Tron1=$AT875,IF(COUNTIF($AV875:AY875,Clas1)=0,ROW(Clas1)))))&amp;""</f>
        <v>#REF!</v>
      </c>
      <c r="BA875" s="43" t="e">
        <f t="array" aca="1" ref="BA875" ca="1">INDEX(ColClas1,MIN(IF(Tron1=$AT875,IF(COUNTIF($AV875:AZ875,Clas1)=0,ROW(Clas1)))))&amp;""</f>
        <v>#REF!</v>
      </c>
    </row>
    <row r="876" spans="1:53" x14ac:dyDescent="0.25">
      <c r="A876" s="35">
        <v>866</v>
      </c>
      <c r="B876" s="41" t="str">
        <f>IF(COUNTIF(C$11:C875,C876)=0,B875&amp;C876,B875)</f>
        <v/>
      </c>
      <c r="C876" s="116" t="str">
        <f t="shared" si="295"/>
        <v/>
      </c>
      <c r="D876" s="114"/>
      <c r="E876" s="3"/>
      <c r="F876" s="2" t="e">
        <f t="shared" si="290"/>
        <v>#REF!</v>
      </c>
      <c r="G876" s="2" t="e">
        <f t="shared" si="291"/>
        <v>#REF!</v>
      </c>
      <c r="H876" s="2" t="e">
        <f t="shared" si="292"/>
        <v>#REF!</v>
      </c>
      <c r="I876" s="4"/>
      <c r="J876" s="4"/>
      <c r="K876" s="4"/>
      <c r="L876" s="4"/>
      <c r="M876" s="4"/>
      <c r="N876" s="4"/>
      <c r="O876" s="4"/>
      <c r="P876" s="4"/>
      <c r="Q876" s="2" t="str">
        <f t="shared" si="296"/>
        <v/>
      </c>
      <c r="R876" s="2" t="str">
        <f t="shared" si="297"/>
        <v/>
      </c>
      <c r="S876" s="2" t="str">
        <f t="shared" si="298"/>
        <v/>
      </c>
      <c r="T876" s="2">
        <f t="shared" si="308"/>
        <v>0</v>
      </c>
      <c r="U876" s="2" t="str">
        <f t="shared" si="299"/>
        <v/>
      </c>
      <c r="V876" s="2" t="str">
        <f t="shared" si="300"/>
        <v/>
      </c>
      <c r="W876" s="2" t="str">
        <f t="shared" si="301"/>
        <v/>
      </c>
      <c r="X876" s="5" t="str">
        <f t="shared" si="307"/>
        <v/>
      </c>
      <c r="Y876" s="2" t="str">
        <f t="shared" si="302"/>
        <v/>
      </c>
      <c r="Z876" s="2" t="str">
        <f t="shared" si="303"/>
        <v/>
      </c>
      <c r="AA876" s="4"/>
      <c r="AB876" s="4"/>
      <c r="AC876" s="4"/>
      <c r="AD876" s="4"/>
      <c r="AE876" s="4"/>
      <c r="AF876" s="4"/>
      <c r="AG876" s="4"/>
      <c r="AH876" s="4"/>
      <c r="AI876" s="2" t="str">
        <f t="shared" si="309"/>
        <v/>
      </c>
      <c r="AJ876" s="2" t="str">
        <f t="shared" si="304"/>
        <v/>
      </c>
      <c r="AK876" s="6" t="e">
        <f>VLOOKUP(C876,#REF!,10,FALSE)</f>
        <v>#REF!</v>
      </c>
      <c r="AL876" s="4"/>
      <c r="AM876" s="2" t="str">
        <f t="shared" si="305"/>
        <v/>
      </c>
      <c r="AN876" s="2" t="str">
        <f t="shared" si="306"/>
        <v/>
      </c>
      <c r="AO876" s="7" t="e">
        <f t="shared" si="293"/>
        <v>#VALUE!</v>
      </c>
      <c r="AP876" s="117"/>
      <c r="AQ876" s="8" t="str">
        <f t="shared" si="294"/>
        <v/>
      </c>
      <c r="AR876" s="9"/>
      <c r="AS876" s="1" t="str">
        <f t="shared" si="310"/>
        <v/>
      </c>
      <c r="AT876" s="43" t="e">
        <f>#REF!</f>
        <v>#REF!</v>
      </c>
      <c r="AU876" s="43" t="str">
        <f t="shared" ca="1" si="311"/>
        <v/>
      </c>
      <c r="AW876" s="43" t="e">
        <f t="array" aca="1" ref="AW876" ca="1">INDEX(ColClas1,MIN(IF(Tron1=$AT876,IF(COUNTIF($AV876:AV876,Clas1)=0,ROW(Clas1)))))&amp;""</f>
        <v>#REF!</v>
      </c>
      <c r="AX876" s="43" t="e">
        <f t="array" aca="1" ref="AX876" ca="1">INDEX(ColClas1,MIN(IF(Tron1=$AT876,IF(COUNTIF($AV876:AW876,Clas1)=0,ROW(Clas1)))))&amp;""</f>
        <v>#REF!</v>
      </c>
      <c r="AY876" s="43" t="e">
        <f t="array" aca="1" ref="AY876" ca="1">INDEX(ColClas1,MIN(IF(Tron1=$AT876,IF(COUNTIF($AV876:AX876,Clas1)=0,ROW(Clas1)))))&amp;""</f>
        <v>#REF!</v>
      </c>
      <c r="AZ876" s="43" t="e">
        <f t="array" aca="1" ref="AZ876" ca="1">INDEX(ColClas1,MIN(IF(Tron1=$AT876,IF(COUNTIF($AV876:AY876,Clas1)=0,ROW(Clas1)))))&amp;""</f>
        <v>#REF!</v>
      </c>
      <c r="BA876" s="43" t="e">
        <f t="array" aca="1" ref="BA876" ca="1">INDEX(ColClas1,MIN(IF(Tron1=$AT876,IF(COUNTIF($AV876:AZ876,Clas1)=0,ROW(Clas1)))))&amp;""</f>
        <v>#REF!</v>
      </c>
    </row>
    <row r="877" spans="1:53" x14ac:dyDescent="0.25">
      <c r="A877" s="35">
        <v>867</v>
      </c>
      <c r="B877" s="41" t="str">
        <f>IF(COUNTIF(C$11:C876,C877)=0,B876&amp;C877,B876)</f>
        <v/>
      </c>
      <c r="C877" s="116" t="str">
        <f t="shared" si="295"/>
        <v/>
      </c>
      <c r="D877" s="114"/>
      <c r="E877" s="3"/>
      <c r="F877" s="2" t="e">
        <f t="shared" si="290"/>
        <v>#REF!</v>
      </c>
      <c r="G877" s="2" t="e">
        <f t="shared" si="291"/>
        <v>#REF!</v>
      </c>
      <c r="H877" s="2" t="e">
        <f t="shared" si="292"/>
        <v>#REF!</v>
      </c>
      <c r="I877" s="4"/>
      <c r="J877" s="4"/>
      <c r="K877" s="4"/>
      <c r="L877" s="4"/>
      <c r="M877" s="4"/>
      <c r="N877" s="4"/>
      <c r="O877" s="4"/>
      <c r="P877" s="4"/>
      <c r="Q877" s="2" t="str">
        <f t="shared" si="296"/>
        <v/>
      </c>
      <c r="R877" s="2" t="str">
        <f t="shared" si="297"/>
        <v/>
      </c>
      <c r="S877" s="2" t="str">
        <f t="shared" si="298"/>
        <v/>
      </c>
      <c r="T877" s="2">
        <f t="shared" si="308"/>
        <v>0</v>
      </c>
      <c r="U877" s="2" t="str">
        <f t="shared" si="299"/>
        <v/>
      </c>
      <c r="V877" s="2" t="str">
        <f t="shared" si="300"/>
        <v/>
      </c>
      <c r="W877" s="2" t="str">
        <f t="shared" si="301"/>
        <v/>
      </c>
      <c r="X877" s="5" t="str">
        <f t="shared" si="307"/>
        <v/>
      </c>
      <c r="Y877" s="2" t="str">
        <f t="shared" si="302"/>
        <v/>
      </c>
      <c r="Z877" s="2" t="str">
        <f t="shared" si="303"/>
        <v/>
      </c>
      <c r="AA877" s="4"/>
      <c r="AB877" s="4"/>
      <c r="AC877" s="4"/>
      <c r="AD877" s="4"/>
      <c r="AE877" s="4"/>
      <c r="AF877" s="4"/>
      <c r="AG877" s="4"/>
      <c r="AH877" s="4"/>
      <c r="AI877" s="2" t="str">
        <f t="shared" si="309"/>
        <v/>
      </c>
      <c r="AJ877" s="2" t="str">
        <f t="shared" si="304"/>
        <v/>
      </c>
      <c r="AK877" s="6" t="e">
        <f>VLOOKUP(C877,#REF!,10,FALSE)</f>
        <v>#REF!</v>
      </c>
      <c r="AL877" s="4"/>
      <c r="AM877" s="2" t="str">
        <f t="shared" si="305"/>
        <v/>
      </c>
      <c r="AN877" s="2" t="str">
        <f t="shared" si="306"/>
        <v/>
      </c>
      <c r="AO877" s="7" t="e">
        <f t="shared" si="293"/>
        <v>#VALUE!</v>
      </c>
      <c r="AP877" s="117"/>
      <c r="AQ877" s="8" t="str">
        <f t="shared" si="294"/>
        <v/>
      </c>
      <c r="AR877" s="9"/>
      <c r="AS877" s="1" t="str">
        <f t="shared" si="310"/>
        <v/>
      </c>
      <c r="AT877" s="43" t="e">
        <f>#REF!</f>
        <v>#REF!</v>
      </c>
      <c r="AU877" s="43" t="str">
        <f t="shared" ca="1" si="311"/>
        <v/>
      </c>
      <c r="AW877" s="43" t="e">
        <f t="array" aca="1" ref="AW877" ca="1">INDEX(ColClas1,MIN(IF(Tron1=$AT877,IF(COUNTIF($AV877:AV877,Clas1)=0,ROW(Clas1)))))&amp;""</f>
        <v>#REF!</v>
      </c>
      <c r="AX877" s="43" t="e">
        <f t="array" aca="1" ref="AX877" ca="1">INDEX(ColClas1,MIN(IF(Tron1=$AT877,IF(COUNTIF($AV877:AW877,Clas1)=0,ROW(Clas1)))))&amp;""</f>
        <v>#REF!</v>
      </c>
      <c r="AY877" s="43" t="e">
        <f t="array" aca="1" ref="AY877" ca="1">INDEX(ColClas1,MIN(IF(Tron1=$AT877,IF(COUNTIF($AV877:AX877,Clas1)=0,ROW(Clas1)))))&amp;""</f>
        <v>#REF!</v>
      </c>
      <c r="AZ877" s="43" t="e">
        <f t="array" aca="1" ref="AZ877" ca="1">INDEX(ColClas1,MIN(IF(Tron1=$AT877,IF(COUNTIF($AV877:AY877,Clas1)=0,ROW(Clas1)))))&amp;""</f>
        <v>#REF!</v>
      </c>
      <c r="BA877" s="43" t="e">
        <f t="array" aca="1" ref="BA877" ca="1">INDEX(ColClas1,MIN(IF(Tron1=$AT877,IF(COUNTIF($AV877:AZ877,Clas1)=0,ROW(Clas1)))))&amp;""</f>
        <v>#REF!</v>
      </c>
    </row>
    <row r="878" spans="1:53" x14ac:dyDescent="0.25">
      <c r="A878" s="35">
        <v>868</v>
      </c>
      <c r="B878" s="41" t="str">
        <f>IF(COUNTIF(C$11:C877,C878)=0,B877&amp;C878,B877)</f>
        <v/>
      </c>
      <c r="C878" s="116" t="str">
        <f t="shared" si="295"/>
        <v/>
      </c>
      <c r="D878" s="114"/>
      <c r="E878" s="3"/>
      <c r="F878" s="2" t="e">
        <f t="shared" si="290"/>
        <v>#REF!</v>
      </c>
      <c r="G878" s="2" t="e">
        <f t="shared" si="291"/>
        <v>#REF!</v>
      </c>
      <c r="H878" s="2" t="e">
        <f t="shared" si="292"/>
        <v>#REF!</v>
      </c>
      <c r="I878" s="4"/>
      <c r="J878" s="4"/>
      <c r="K878" s="4"/>
      <c r="L878" s="4"/>
      <c r="M878" s="4"/>
      <c r="N878" s="4"/>
      <c r="O878" s="4"/>
      <c r="P878" s="4"/>
      <c r="Q878" s="2" t="str">
        <f t="shared" si="296"/>
        <v/>
      </c>
      <c r="R878" s="2" t="str">
        <f t="shared" si="297"/>
        <v/>
      </c>
      <c r="S878" s="2" t="str">
        <f t="shared" si="298"/>
        <v/>
      </c>
      <c r="T878" s="2">
        <f t="shared" si="308"/>
        <v>0</v>
      </c>
      <c r="U878" s="2" t="str">
        <f t="shared" si="299"/>
        <v/>
      </c>
      <c r="V878" s="2" t="str">
        <f t="shared" si="300"/>
        <v/>
      </c>
      <c r="W878" s="2" t="str">
        <f t="shared" si="301"/>
        <v/>
      </c>
      <c r="X878" s="5" t="str">
        <f t="shared" si="307"/>
        <v/>
      </c>
      <c r="Y878" s="2" t="str">
        <f t="shared" si="302"/>
        <v/>
      </c>
      <c r="Z878" s="2" t="str">
        <f t="shared" si="303"/>
        <v/>
      </c>
      <c r="AA878" s="4"/>
      <c r="AB878" s="4"/>
      <c r="AC878" s="4"/>
      <c r="AD878" s="4"/>
      <c r="AE878" s="4"/>
      <c r="AF878" s="4"/>
      <c r="AG878" s="4"/>
      <c r="AH878" s="4"/>
      <c r="AI878" s="2" t="str">
        <f t="shared" si="309"/>
        <v/>
      </c>
      <c r="AJ878" s="2" t="str">
        <f t="shared" si="304"/>
        <v/>
      </c>
      <c r="AK878" s="6" t="e">
        <f>VLOOKUP(C878,#REF!,10,FALSE)</f>
        <v>#REF!</v>
      </c>
      <c r="AL878" s="4"/>
      <c r="AM878" s="2" t="str">
        <f t="shared" si="305"/>
        <v/>
      </c>
      <c r="AN878" s="2" t="str">
        <f t="shared" si="306"/>
        <v/>
      </c>
      <c r="AO878" s="7" t="e">
        <f t="shared" si="293"/>
        <v>#VALUE!</v>
      </c>
      <c r="AP878" s="117"/>
      <c r="AQ878" s="8" t="str">
        <f t="shared" si="294"/>
        <v/>
      </c>
      <c r="AR878" s="9"/>
      <c r="AS878" s="1" t="str">
        <f t="shared" si="310"/>
        <v/>
      </c>
      <c r="AT878" s="43" t="e">
        <f>#REF!</f>
        <v>#REF!</v>
      </c>
      <c r="AU878" s="43" t="str">
        <f t="shared" ca="1" si="311"/>
        <v/>
      </c>
      <c r="AW878" s="43" t="e">
        <f t="array" aca="1" ref="AW878" ca="1">INDEX(ColClas1,MIN(IF(Tron1=$AT878,IF(COUNTIF($AV878:AV878,Clas1)=0,ROW(Clas1)))))&amp;""</f>
        <v>#REF!</v>
      </c>
      <c r="AX878" s="43" t="e">
        <f t="array" aca="1" ref="AX878" ca="1">INDEX(ColClas1,MIN(IF(Tron1=$AT878,IF(COUNTIF($AV878:AW878,Clas1)=0,ROW(Clas1)))))&amp;""</f>
        <v>#REF!</v>
      </c>
      <c r="AY878" s="43" t="e">
        <f t="array" aca="1" ref="AY878" ca="1">INDEX(ColClas1,MIN(IF(Tron1=$AT878,IF(COUNTIF($AV878:AX878,Clas1)=0,ROW(Clas1)))))&amp;""</f>
        <v>#REF!</v>
      </c>
      <c r="AZ878" s="43" t="e">
        <f t="array" aca="1" ref="AZ878" ca="1">INDEX(ColClas1,MIN(IF(Tron1=$AT878,IF(COUNTIF($AV878:AY878,Clas1)=0,ROW(Clas1)))))&amp;""</f>
        <v>#REF!</v>
      </c>
      <c r="BA878" s="43" t="e">
        <f t="array" aca="1" ref="BA878" ca="1">INDEX(ColClas1,MIN(IF(Tron1=$AT878,IF(COUNTIF($AV878:AZ878,Clas1)=0,ROW(Clas1)))))&amp;""</f>
        <v>#REF!</v>
      </c>
    </row>
    <row r="879" spans="1:53" x14ac:dyDescent="0.25">
      <c r="A879" s="35">
        <v>869</v>
      </c>
      <c r="B879" s="41" t="str">
        <f>IF(COUNTIF(C$11:C878,C879)=0,B878&amp;C879,B878)</f>
        <v/>
      </c>
      <c r="C879" s="116" t="str">
        <f t="shared" si="295"/>
        <v/>
      </c>
      <c r="D879" s="114"/>
      <c r="E879" s="3"/>
      <c r="F879" s="2" t="e">
        <f t="shared" si="290"/>
        <v>#REF!</v>
      </c>
      <c r="G879" s="2" t="e">
        <f t="shared" si="291"/>
        <v>#REF!</v>
      </c>
      <c r="H879" s="2" t="e">
        <f t="shared" si="292"/>
        <v>#REF!</v>
      </c>
      <c r="I879" s="4"/>
      <c r="J879" s="4"/>
      <c r="K879" s="4"/>
      <c r="L879" s="4"/>
      <c r="M879" s="4"/>
      <c r="N879" s="4"/>
      <c r="O879" s="4"/>
      <c r="P879" s="4"/>
      <c r="Q879" s="2" t="str">
        <f t="shared" si="296"/>
        <v/>
      </c>
      <c r="R879" s="2" t="str">
        <f t="shared" si="297"/>
        <v/>
      </c>
      <c r="S879" s="2" t="str">
        <f t="shared" si="298"/>
        <v/>
      </c>
      <c r="T879" s="2">
        <f t="shared" si="308"/>
        <v>0</v>
      </c>
      <c r="U879" s="2" t="str">
        <f t="shared" si="299"/>
        <v/>
      </c>
      <c r="V879" s="2" t="str">
        <f t="shared" si="300"/>
        <v/>
      </c>
      <c r="W879" s="2" t="str">
        <f t="shared" si="301"/>
        <v/>
      </c>
      <c r="X879" s="5" t="str">
        <f t="shared" si="307"/>
        <v/>
      </c>
      <c r="Y879" s="2" t="str">
        <f t="shared" si="302"/>
        <v/>
      </c>
      <c r="Z879" s="2" t="str">
        <f t="shared" si="303"/>
        <v/>
      </c>
      <c r="AA879" s="4"/>
      <c r="AB879" s="4"/>
      <c r="AC879" s="4"/>
      <c r="AD879" s="4"/>
      <c r="AE879" s="4"/>
      <c r="AF879" s="4"/>
      <c r="AG879" s="4"/>
      <c r="AH879" s="4"/>
      <c r="AI879" s="2" t="str">
        <f t="shared" si="309"/>
        <v/>
      </c>
      <c r="AJ879" s="2" t="str">
        <f t="shared" si="304"/>
        <v/>
      </c>
      <c r="AK879" s="6" t="e">
        <f>VLOOKUP(C879,#REF!,10,FALSE)</f>
        <v>#REF!</v>
      </c>
      <c r="AL879" s="4"/>
      <c r="AM879" s="2" t="str">
        <f t="shared" si="305"/>
        <v/>
      </c>
      <c r="AN879" s="2" t="str">
        <f t="shared" si="306"/>
        <v/>
      </c>
      <c r="AO879" s="7" t="e">
        <f t="shared" si="293"/>
        <v>#VALUE!</v>
      </c>
      <c r="AP879" s="117"/>
      <c r="AQ879" s="8" t="str">
        <f t="shared" si="294"/>
        <v/>
      </c>
      <c r="AR879" s="9"/>
      <c r="AS879" s="1" t="str">
        <f t="shared" si="310"/>
        <v/>
      </c>
      <c r="AT879" s="43" t="e">
        <f>#REF!</f>
        <v>#REF!</v>
      </c>
      <c r="AU879" s="43" t="str">
        <f t="shared" ca="1" si="311"/>
        <v/>
      </c>
      <c r="AW879" s="43" t="e">
        <f t="array" aca="1" ref="AW879" ca="1">INDEX(ColClas1,MIN(IF(Tron1=$AT879,IF(COUNTIF($AV879:AV879,Clas1)=0,ROW(Clas1)))))&amp;""</f>
        <v>#REF!</v>
      </c>
      <c r="AX879" s="43" t="e">
        <f t="array" aca="1" ref="AX879" ca="1">INDEX(ColClas1,MIN(IF(Tron1=$AT879,IF(COUNTIF($AV879:AW879,Clas1)=0,ROW(Clas1)))))&amp;""</f>
        <v>#REF!</v>
      </c>
      <c r="AY879" s="43" t="e">
        <f t="array" aca="1" ref="AY879" ca="1">INDEX(ColClas1,MIN(IF(Tron1=$AT879,IF(COUNTIF($AV879:AX879,Clas1)=0,ROW(Clas1)))))&amp;""</f>
        <v>#REF!</v>
      </c>
      <c r="AZ879" s="43" t="e">
        <f t="array" aca="1" ref="AZ879" ca="1">INDEX(ColClas1,MIN(IF(Tron1=$AT879,IF(COUNTIF($AV879:AY879,Clas1)=0,ROW(Clas1)))))&amp;""</f>
        <v>#REF!</v>
      </c>
      <c r="BA879" s="43" t="e">
        <f t="array" aca="1" ref="BA879" ca="1">INDEX(ColClas1,MIN(IF(Tron1=$AT879,IF(COUNTIF($AV879:AZ879,Clas1)=0,ROW(Clas1)))))&amp;""</f>
        <v>#REF!</v>
      </c>
    </row>
    <row r="880" spans="1:53" x14ac:dyDescent="0.25">
      <c r="A880" s="35">
        <v>870</v>
      </c>
      <c r="B880" s="41" t="str">
        <f>IF(COUNTIF(C$11:C879,C880)=0,B879&amp;C880,B879)</f>
        <v/>
      </c>
      <c r="C880" s="116" t="str">
        <f t="shared" si="295"/>
        <v/>
      </c>
      <c r="D880" s="114"/>
      <c r="E880" s="3"/>
      <c r="F880" s="2" t="e">
        <f t="shared" si="290"/>
        <v>#REF!</v>
      </c>
      <c r="G880" s="2" t="e">
        <f t="shared" si="291"/>
        <v>#REF!</v>
      </c>
      <c r="H880" s="2" t="e">
        <f t="shared" si="292"/>
        <v>#REF!</v>
      </c>
      <c r="I880" s="4"/>
      <c r="J880" s="4"/>
      <c r="K880" s="4"/>
      <c r="L880" s="4"/>
      <c r="M880" s="4"/>
      <c r="N880" s="4"/>
      <c r="O880" s="4"/>
      <c r="P880" s="4"/>
      <c r="Q880" s="2" t="str">
        <f t="shared" si="296"/>
        <v/>
      </c>
      <c r="R880" s="2" t="str">
        <f t="shared" si="297"/>
        <v/>
      </c>
      <c r="S880" s="2" t="str">
        <f t="shared" si="298"/>
        <v/>
      </c>
      <c r="T880" s="2">
        <f t="shared" si="308"/>
        <v>0</v>
      </c>
      <c r="U880" s="2" t="str">
        <f t="shared" si="299"/>
        <v/>
      </c>
      <c r="V880" s="2" t="str">
        <f t="shared" si="300"/>
        <v/>
      </c>
      <c r="W880" s="2" t="str">
        <f t="shared" si="301"/>
        <v/>
      </c>
      <c r="X880" s="5" t="str">
        <f t="shared" si="307"/>
        <v/>
      </c>
      <c r="Y880" s="2" t="str">
        <f t="shared" si="302"/>
        <v/>
      </c>
      <c r="Z880" s="2" t="str">
        <f t="shared" si="303"/>
        <v/>
      </c>
      <c r="AA880" s="4"/>
      <c r="AB880" s="4"/>
      <c r="AC880" s="4"/>
      <c r="AD880" s="4"/>
      <c r="AE880" s="4"/>
      <c r="AF880" s="4"/>
      <c r="AG880" s="4"/>
      <c r="AH880" s="4"/>
      <c r="AI880" s="2" t="str">
        <f t="shared" si="309"/>
        <v/>
      </c>
      <c r="AJ880" s="2" t="str">
        <f t="shared" si="304"/>
        <v/>
      </c>
      <c r="AK880" s="6" t="e">
        <f>VLOOKUP(C880,#REF!,10,FALSE)</f>
        <v>#REF!</v>
      </c>
      <c r="AL880" s="4"/>
      <c r="AM880" s="2" t="str">
        <f t="shared" si="305"/>
        <v/>
      </c>
      <c r="AN880" s="2" t="str">
        <f t="shared" si="306"/>
        <v/>
      </c>
      <c r="AO880" s="7" t="e">
        <f t="shared" si="293"/>
        <v>#VALUE!</v>
      </c>
      <c r="AP880" s="117"/>
      <c r="AQ880" s="8" t="str">
        <f t="shared" si="294"/>
        <v/>
      </c>
      <c r="AR880" s="9"/>
      <c r="AS880" s="1" t="str">
        <f t="shared" si="310"/>
        <v/>
      </c>
      <c r="AT880" s="43" t="e">
        <f>#REF!</f>
        <v>#REF!</v>
      </c>
      <c r="AU880" s="43" t="str">
        <f t="shared" ca="1" si="311"/>
        <v/>
      </c>
      <c r="AW880" s="43" t="e">
        <f t="array" aca="1" ref="AW880" ca="1">INDEX(ColClas1,MIN(IF(Tron1=$AT880,IF(COUNTIF($AV880:AV880,Clas1)=0,ROW(Clas1)))))&amp;""</f>
        <v>#REF!</v>
      </c>
      <c r="AX880" s="43" t="e">
        <f t="array" aca="1" ref="AX880" ca="1">INDEX(ColClas1,MIN(IF(Tron1=$AT880,IF(COUNTIF($AV880:AW880,Clas1)=0,ROW(Clas1)))))&amp;""</f>
        <v>#REF!</v>
      </c>
      <c r="AY880" s="43" t="e">
        <f t="array" aca="1" ref="AY880" ca="1">INDEX(ColClas1,MIN(IF(Tron1=$AT880,IF(COUNTIF($AV880:AX880,Clas1)=0,ROW(Clas1)))))&amp;""</f>
        <v>#REF!</v>
      </c>
      <c r="AZ880" s="43" t="e">
        <f t="array" aca="1" ref="AZ880" ca="1">INDEX(ColClas1,MIN(IF(Tron1=$AT880,IF(COUNTIF($AV880:AY880,Clas1)=0,ROW(Clas1)))))&amp;""</f>
        <v>#REF!</v>
      </c>
      <c r="BA880" s="43" t="e">
        <f t="array" aca="1" ref="BA880" ca="1">INDEX(ColClas1,MIN(IF(Tron1=$AT880,IF(COUNTIF($AV880:AZ880,Clas1)=0,ROW(Clas1)))))&amp;""</f>
        <v>#REF!</v>
      </c>
    </row>
    <row r="881" spans="1:53" x14ac:dyDescent="0.25">
      <c r="A881" s="35">
        <v>871</v>
      </c>
      <c r="B881" s="41" t="str">
        <f>IF(COUNTIF(C$11:C880,C881)=0,B880&amp;C881,B880)</f>
        <v/>
      </c>
      <c r="C881" s="116" t="str">
        <f t="shared" si="295"/>
        <v/>
      </c>
      <c r="D881" s="114"/>
      <c r="E881" s="3"/>
      <c r="F881" s="2" t="e">
        <f t="shared" si="290"/>
        <v>#REF!</v>
      </c>
      <c r="G881" s="2" t="e">
        <f t="shared" si="291"/>
        <v>#REF!</v>
      </c>
      <c r="H881" s="2" t="e">
        <f t="shared" si="292"/>
        <v>#REF!</v>
      </c>
      <c r="I881" s="4"/>
      <c r="J881" s="4"/>
      <c r="K881" s="4"/>
      <c r="L881" s="4"/>
      <c r="M881" s="4"/>
      <c r="N881" s="4"/>
      <c r="O881" s="4"/>
      <c r="P881" s="4"/>
      <c r="Q881" s="2" t="str">
        <f t="shared" si="296"/>
        <v/>
      </c>
      <c r="R881" s="2" t="str">
        <f t="shared" si="297"/>
        <v/>
      </c>
      <c r="S881" s="2" t="str">
        <f t="shared" si="298"/>
        <v/>
      </c>
      <c r="T881" s="2">
        <f t="shared" si="308"/>
        <v>0</v>
      </c>
      <c r="U881" s="2" t="str">
        <f t="shared" si="299"/>
        <v/>
      </c>
      <c r="V881" s="2" t="str">
        <f t="shared" si="300"/>
        <v/>
      </c>
      <c r="W881" s="2" t="str">
        <f t="shared" si="301"/>
        <v/>
      </c>
      <c r="X881" s="5" t="str">
        <f t="shared" si="307"/>
        <v/>
      </c>
      <c r="Y881" s="2" t="str">
        <f t="shared" si="302"/>
        <v/>
      </c>
      <c r="Z881" s="2" t="str">
        <f t="shared" si="303"/>
        <v/>
      </c>
      <c r="AA881" s="4"/>
      <c r="AB881" s="4"/>
      <c r="AC881" s="4"/>
      <c r="AD881" s="4"/>
      <c r="AE881" s="4"/>
      <c r="AF881" s="4"/>
      <c r="AG881" s="4"/>
      <c r="AH881" s="4"/>
      <c r="AI881" s="2" t="str">
        <f t="shared" si="309"/>
        <v/>
      </c>
      <c r="AJ881" s="2" t="str">
        <f t="shared" si="304"/>
        <v/>
      </c>
      <c r="AK881" s="6" t="e">
        <f>VLOOKUP(C881,#REF!,10,FALSE)</f>
        <v>#REF!</v>
      </c>
      <c r="AL881" s="4"/>
      <c r="AM881" s="2" t="str">
        <f t="shared" si="305"/>
        <v/>
      </c>
      <c r="AN881" s="2" t="str">
        <f t="shared" si="306"/>
        <v/>
      </c>
      <c r="AO881" s="7" t="e">
        <f t="shared" si="293"/>
        <v>#VALUE!</v>
      </c>
      <c r="AP881" s="117"/>
      <c r="AQ881" s="8" t="str">
        <f t="shared" si="294"/>
        <v/>
      </c>
      <c r="AR881" s="9"/>
      <c r="AS881" s="1" t="str">
        <f t="shared" si="310"/>
        <v/>
      </c>
      <c r="AT881" s="43" t="e">
        <f>#REF!</f>
        <v>#REF!</v>
      </c>
      <c r="AU881" s="43" t="str">
        <f t="shared" ca="1" si="311"/>
        <v/>
      </c>
      <c r="AW881" s="43" t="e">
        <f t="array" aca="1" ref="AW881" ca="1">INDEX(ColClas1,MIN(IF(Tron1=$AT881,IF(COUNTIF($AV881:AV881,Clas1)=0,ROW(Clas1)))))&amp;""</f>
        <v>#REF!</v>
      </c>
      <c r="AX881" s="43" t="e">
        <f t="array" aca="1" ref="AX881" ca="1">INDEX(ColClas1,MIN(IF(Tron1=$AT881,IF(COUNTIF($AV881:AW881,Clas1)=0,ROW(Clas1)))))&amp;""</f>
        <v>#REF!</v>
      </c>
      <c r="AY881" s="43" t="e">
        <f t="array" aca="1" ref="AY881" ca="1">INDEX(ColClas1,MIN(IF(Tron1=$AT881,IF(COUNTIF($AV881:AX881,Clas1)=0,ROW(Clas1)))))&amp;""</f>
        <v>#REF!</v>
      </c>
      <c r="AZ881" s="43" t="e">
        <f t="array" aca="1" ref="AZ881" ca="1">INDEX(ColClas1,MIN(IF(Tron1=$AT881,IF(COUNTIF($AV881:AY881,Clas1)=0,ROW(Clas1)))))&amp;""</f>
        <v>#REF!</v>
      </c>
      <c r="BA881" s="43" t="e">
        <f t="array" aca="1" ref="BA881" ca="1">INDEX(ColClas1,MIN(IF(Tron1=$AT881,IF(COUNTIF($AV881:AZ881,Clas1)=0,ROW(Clas1)))))&amp;""</f>
        <v>#REF!</v>
      </c>
    </row>
    <row r="882" spans="1:53" x14ac:dyDescent="0.25">
      <c r="A882" s="35">
        <v>872</v>
      </c>
      <c r="B882" s="41" t="str">
        <f>IF(COUNTIF(C$11:C881,C882)=0,B881&amp;C882,B881)</f>
        <v/>
      </c>
      <c r="C882" s="116" t="str">
        <f t="shared" si="295"/>
        <v/>
      </c>
      <c r="D882" s="114"/>
      <c r="E882" s="3"/>
      <c r="F882" s="2" t="e">
        <f t="shared" si="290"/>
        <v>#REF!</v>
      </c>
      <c r="G882" s="2" t="e">
        <f t="shared" si="291"/>
        <v>#REF!</v>
      </c>
      <c r="H882" s="2" t="e">
        <f t="shared" si="292"/>
        <v>#REF!</v>
      </c>
      <c r="I882" s="4"/>
      <c r="J882" s="4"/>
      <c r="K882" s="4"/>
      <c r="L882" s="4"/>
      <c r="M882" s="4"/>
      <c r="N882" s="4"/>
      <c r="O882" s="4"/>
      <c r="P882" s="4"/>
      <c r="Q882" s="2" t="str">
        <f t="shared" si="296"/>
        <v/>
      </c>
      <c r="R882" s="2" t="str">
        <f t="shared" si="297"/>
        <v/>
      </c>
      <c r="S882" s="2" t="str">
        <f t="shared" si="298"/>
        <v/>
      </c>
      <c r="T882" s="2">
        <f t="shared" si="308"/>
        <v>0</v>
      </c>
      <c r="U882" s="2" t="str">
        <f t="shared" si="299"/>
        <v/>
      </c>
      <c r="V882" s="2" t="str">
        <f t="shared" si="300"/>
        <v/>
      </c>
      <c r="W882" s="2" t="str">
        <f t="shared" si="301"/>
        <v/>
      </c>
      <c r="X882" s="5" t="str">
        <f t="shared" si="307"/>
        <v/>
      </c>
      <c r="Y882" s="2" t="str">
        <f t="shared" si="302"/>
        <v/>
      </c>
      <c r="Z882" s="2" t="str">
        <f t="shared" si="303"/>
        <v/>
      </c>
      <c r="AA882" s="4"/>
      <c r="AB882" s="4"/>
      <c r="AC882" s="4"/>
      <c r="AD882" s="4"/>
      <c r="AE882" s="4"/>
      <c r="AF882" s="4"/>
      <c r="AG882" s="4"/>
      <c r="AH882" s="4"/>
      <c r="AI882" s="2" t="str">
        <f t="shared" si="309"/>
        <v/>
      </c>
      <c r="AJ882" s="2" t="str">
        <f t="shared" si="304"/>
        <v/>
      </c>
      <c r="AK882" s="6" t="e">
        <f>VLOOKUP(C882,#REF!,10,FALSE)</f>
        <v>#REF!</v>
      </c>
      <c r="AL882" s="4"/>
      <c r="AM882" s="2" t="str">
        <f t="shared" si="305"/>
        <v/>
      </c>
      <c r="AN882" s="2" t="str">
        <f t="shared" si="306"/>
        <v/>
      </c>
      <c r="AO882" s="7" t="e">
        <f t="shared" si="293"/>
        <v>#VALUE!</v>
      </c>
      <c r="AP882" s="117"/>
      <c r="AQ882" s="8" t="str">
        <f t="shared" si="294"/>
        <v/>
      </c>
      <c r="AR882" s="9"/>
      <c r="AS882" s="1" t="str">
        <f t="shared" si="310"/>
        <v/>
      </c>
      <c r="AT882" s="43" t="e">
        <f>#REF!</f>
        <v>#REF!</v>
      </c>
      <c r="AU882" s="43" t="str">
        <f t="shared" ca="1" si="311"/>
        <v/>
      </c>
      <c r="AW882" s="43" t="e">
        <f t="array" aca="1" ref="AW882" ca="1">INDEX(ColClas1,MIN(IF(Tron1=$AT882,IF(COUNTIF($AV882:AV882,Clas1)=0,ROW(Clas1)))))&amp;""</f>
        <v>#REF!</v>
      </c>
      <c r="AX882" s="43" t="e">
        <f t="array" aca="1" ref="AX882" ca="1">INDEX(ColClas1,MIN(IF(Tron1=$AT882,IF(COUNTIF($AV882:AW882,Clas1)=0,ROW(Clas1)))))&amp;""</f>
        <v>#REF!</v>
      </c>
      <c r="AY882" s="43" t="e">
        <f t="array" aca="1" ref="AY882" ca="1">INDEX(ColClas1,MIN(IF(Tron1=$AT882,IF(COUNTIF($AV882:AX882,Clas1)=0,ROW(Clas1)))))&amp;""</f>
        <v>#REF!</v>
      </c>
      <c r="AZ882" s="43" t="e">
        <f t="array" aca="1" ref="AZ882" ca="1">INDEX(ColClas1,MIN(IF(Tron1=$AT882,IF(COUNTIF($AV882:AY882,Clas1)=0,ROW(Clas1)))))&amp;""</f>
        <v>#REF!</v>
      </c>
      <c r="BA882" s="43" t="e">
        <f t="array" aca="1" ref="BA882" ca="1">INDEX(ColClas1,MIN(IF(Tron1=$AT882,IF(COUNTIF($AV882:AZ882,Clas1)=0,ROW(Clas1)))))&amp;""</f>
        <v>#REF!</v>
      </c>
    </row>
    <row r="883" spans="1:53" x14ac:dyDescent="0.25">
      <c r="A883" s="35">
        <v>873</v>
      </c>
      <c r="B883" s="41" t="str">
        <f>IF(COUNTIF(C$11:C882,C883)=0,B882&amp;C883,B882)</f>
        <v/>
      </c>
      <c r="C883" s="116" t="str">
        <f t="shared" si="295"/>
        <v/>
      </c>
      <c r="D883" s="114"/>
      <c r="E883" s="3"/>
      <c r="F883" s="2" t="e">
        <f t="shared" si="290"/>
        <v>#REF!</v>
      </c>
      <c r="G883" s="2" t="e">
        <f t="shared" si="291"/>
        <v>#REF!</v>
      </c>
      <c r="H883" s="2" t="e">
        <f t="shared" si="292"/>
        <v>#REF!</v>
      </c>
      <c r="I883" s="4"/>
      <c r="J883" s="4"/>
      <c r="K883" s="4"/>
      <c r="L883" s="4"/>
      <c r="M883" s="4"/>
      <c r="N883" s="4"/>
      <c r="O883" s="4"/>
      <c r="P883" s="4"/>
      <c r="Q883" s="2" t="str">
        <f t="shared" si="296"/>
        <v/>
      </c>
      <c r="R883" s="2" t="str">
        <f t="shared" si="297"/>
        <v/>
      </c>
      <c r="S883" s="2" t="str">
        <f t="shared" si="298"/>
        <v/>
      </c>
      <c r="T883" s="2">
        <f t="shared" si="308"/>
        <v>0</v>
      </c>
      <c r="U883" s="2" t="str">
        <f t="shared" si="299"/>
        <v/>
      </c>
      <c r="V883" s="2" t="str">
        <f t="shared" si="300"/>
        <v/>
      </c>
      <c r="W883" s="2" t="str">
        <f t="shared" si="301"/>
        <v/>
      </c>
      <c r="X883" s="5" t="str">
        <f t="shared" si="307"/>
        <v/>
      </c>
      <c r="Y883" s="2" t="str">
        <f t="shared" si="302"/>
        <v/>
      </c>
      <c r="Z883" s="2" t="str">
        <f t="shared" si="303"/>
        <v/>
      </c>
      <c r="AA883" s="4"/>
      <c r="AB883" s="4"/>
      <c r="AC883" s="4"/>
      <c r="AD883" s="4"/>
      <c r="AE883" s="4"/>
      <c r="AF883" s="4"/>
      <c r="AG883" s="4"/>
      <c r="AH883" s="4"/>
      <c r="AI883" s="2" t="str">
        <f t="shared" si="309"/>
        <v/>
      </c>
      <c r="AJ883" s="2" t="str">
        <f t="shared" si="304"/>
        <v/>
      </c>
      <c r="AK883" s="6" t="e">
        <f>VLOOKUP(C883,#REF!,10,FALSE)</f>
        <v>#REF!</v>
      </c>
      <c r="AL883" s="4"/>
      <c r="AM883" s="2" t="str">
        <f t="shared" si="305"/>
        <v/>
      </c>
      <c r="AN883" s="2" t="str">
        <f t="shared" si="306"/>
        <v/>
      </c>
      <c r="AO883" s="7" t="e">
        <f t="shared" si="293"/>
        <v>#VALUE!</v>
      </c>
      <c r="AP883" s="117"/>
      <c r="AQ883" s="8" t="str">
        <f t="shared" si="294"/>
        <v/>
      </c>
      <c r="AR883" s="9"/>
      <c r="AS883" s="1" t="str">
        <f t="shared" si="310"/>
        <v/>
      </c>
      <c r="AT883" s="43" t="e">
        <f>#REF!</f>
        <v>#REF!</v>
      </c>
      <c r="AU883" s="43" t="str">
        <f t="shared" ca="1" si="311"/>
        <v/>
      </c>
      <c r="AW883" s="43" t="e">
        <f t="array" aca="1" ref="AW883" ca="1">INDEX(ColClas1,MIN(IF(Tron1=$AT883,IF(COUNTIF($AV883:AV883,Clas1)=0,ROW(Clas1)))))&amp;""</f>
        <v>#REF!</v>
      </c>
      <c r="AX883" s="43" t="e">
        <f t="array" aca="1" ref="AX883" ca="1">INDEX(ColClas1,MIN(IF(Tron1=$AT883,IF(COUNTIF($AV883:AW883,Clas1)=0,ROW(Clas1)))))&amp;""</f>
        <v>#REF!</v>
      </c>
      <c r="AY883" s="43" t="e">
        <f t="array" aca="1" ref="AY883" ca="1">INDEX(ColClas1,MIN(IF(Tron1=$AT883,IF(COUNTIF($AV883:AX883,Clas1)=0,ROW(Clas1)))))&amp;""</f>
        <v>#REF!</v>
      </c>
      <c r="AZ883" s="43" t="e">
        <f t="array" aca="1" ref="AZ883" ca="1">INDEX(ColClas1,MIN(IF(Tron1=$AT883,IF(COUNTIF($AV883:AY883,Clas1)=0,ROW(Clas1)))))&amp;""</f>
        <v>#REF!</v>
      </c>
      <c r="BA883" s="43" t="e">
        <f t="array" aca="1" ref="BA883" ca="1">INDEX(ColClas1,MIN(IF(Tron1=$AT883,IF(COUNTIF($AV883:AZ883,Clas1)=0,ROW(Clas1)))))&amp;""</f>
        <v>#REF!</v>
      </c>
    </row>
    <row r="884" spans="1:53" x14ac:dyDescent="0.25">
      <c r="A884" s="35">
        <v>874</v>
      </c>
      <c r="B884" s="41" t="str">
        <f>IF(COUNTIF(C$11:C883,C884)=0,B883&amp;C884,B883)</f>
        <v/>
      </c>
      <c r="C884" s="116" t="str">
        <f t="shared" si="295"/>
        <v/>
      </c>
      <c r="D884" s="114"/>
      <c r="E884" s="3"/>
      <c r="F884" s="2" t="e">
        <f t="shared" si="290"/>
        <v>#REF!</v>
      </c>
      <c r="G884" s="2" t="e">
        <f t="shared" si="291"/>
        <v>#REF!</v>
      </c>
      <c r="H884" s="2" t="e">
        <f t="shared" si="292"/>
        <v>#REF!</v>
      </c>
      <c r="I884" s="4"/>
      <c r="J884" s="4"/>
      <c r="K884" s="4"/>
      <c r="L884" s="4"/>
      <c r="M884" s="4"/>
      <c r="N884" s="4"/>
      <c r="O884" s="4"/>
      <c r="P884" s="4"/>
      <c r="Q884" s="2" t="str">
        <f t="shared" si="296"/>
        <v/>
      </c>
      <c r="R884" s="2" t="str">
        <f t="shared" si="297"/>
        <v/>
      </c>
      <c r="S884" s="2" t="str">
        <f t="shared" si="298"/>
        <v/>
      </c>
      <c r="T884" s="2">
        <f t="shared" si="308"/>
        <v>0</v>
      </c>
      <c r="U884" s="2" t="str">
        <f t="shared" si="299"/>
        <v/>
      </c>
      <c r="V884" s="2" t="str">
        <f t="shared" si="300"/>
        <v/>
      </c>
      <c r="W884" s="2" t="str">
        <f t="shared" si="301"/>
        <v/>
      </c>
      <c r="X884" s="5" t="str">
        <f t="shared" si="307"/>
        <v/>
      </c>
      <c r="Y884" s="2" t="str">
        <f t="shared" si="302"/>
        <v/>
      </c>
      <c r="Z884" s="2" t="str">
        <f t="shared" si="303"/>
        <v/>
      </c>
      <c r="AA884" s="4"/>
      <c r="AB884" s="4"/>
      <c r="AC884" s="4"/>
      <c r="AD884" s="4"/>
      <c r="AE884" s="4"/>
      <c r="AF884" s="4"/>
      <c r="AG884" s="4"/>
      <c r="AH884" s="4"/>
      <c r="AI884" s="2" t="str">
        <f t="shared" si="309"/>
        <v/>
      </c>
      <c r="AJ884" s="2" t="str">
        <f t="shared" si="304"/>
        <v/>
      </c>
      <c r="AK884" s="6" t="e">
        <f>VLOOKUP(C884,#REF!,10,FALSE)</f>
        <v>#REF!</v>
      </c>
      <c r="AL884" s="4"/>
      <c r="AM884" s="2" t="str">
        <f t="shared" si="305"/>
        <v/>
      </c>
      <c r="AN884" s="2" t="str">
        <f t="shared" si="306"/>
        <v/>
      </c>
      <c r="AO884" s="7" t="e">
        <f t="shared" si="293"/>
        <v>#VALUE!</v>
      </c>
      <c r="AP884" s="117"/>
      <c r="AQ884" s="8" t="str">
        <f t="shared" si="294"/>
        <v/>
      </c>
      <c r="AR884" s="9"/>
      <c r="AS884" s="1" t="str">
        <f t="shared" si="310"/>
        <v/>
      </c>
      <c r="AT884" s="43" t="e">
        <f>#REF!</f>
        <v>#REF!</v>
      </c>
      <c r="AU884" s="43" t="str">
        <f t="shared" ca="1" si="311"/>
        <v/>
      </c>
      <c r="AW884" s="43" t="e">
        <f t="array" aca="1" ref="AW884" ca="1">INDEX(ColClas1,MIN(IF(Tron1=$AT884,IF(COUNTIF($AV884:AV884,Clas1)=0,ROW(Clas1)))))&amp;""</f>
        <v>#REF!</v>
      </c>
      <c r="AX884" s="43" t="e">
        <f t="array" aca="1" ref="AX884" ca="1">INDEX(ColClas1,MIN(IF(Tron1=$AT884,IF(COUNTIF($AV884:AW884,Clas1)=0,ROW(Clas1)))))&amp;""</f>
        <v>#REF!</v>
      </c>
      <c r="AY884" s="43" t="e">
        <f t="array" aca="1" ref="AY884" ca="1">INDEX(ColClas1,MIN(IF(Tron1=$AT884,IF(COUNTIF($AV884:AX884,Clas1)=0,ROW(Clas1)))))&amp;""</f>
        <v>#REF!</v>
      </c>
      <c r="AZ884" s="43" t="e">
        <f t="array" aca="1" ref="AZ884" ca="1">INDEX(ColClas1,MIN(IF(Tron1=$AT884,IF(COUNTIF($AV884:AY884,Clas1)=0,ROW(Clas1)))))&amp;""</f>
        <v>#REF!</v>
      </c>
      <c r="BA884" s="43" t="e">
        <f t="array" aca="1" ref="BA884" ca="1">INDEX(ColClas1,MIN(IF(Tron1=$AT884,IF(COUNTIF($AV884:AZ884,Clas1)=0,ROW(Clas1)))))&amp;""</f>
        <v>#REF!</v>
      </c>
    </row>
    <row r="885" spans="1:53" x14ac:dyDescent="0.25">
      <c r="A885" s="35">
        <v>875</v>
      </c>
      <c r="B885" s="41" t="str">
        <f>IF(COUNTIF(C$11:C884,C885)=0,B884&amp;C885,B884)</f>
        <v/>
      </c>
      <c r="C885" s="116" t="str">
        <f t="shared" si="295"/>
        <v/>
      </c>
      <c r="D885" s="114"/>
      <c r="E885" s="3"/>
      <c r="F885" s="2" t="e">
        <f t="shared" si="290"/>
        <v>#REF!</v>
      </c>
      <c r="G885" s="2" t="e">
        <f t="shared" si="291"/>
        <v>#REF!</v>
      </c>
      <c r="H885" s="2" t="e">
        <f t="shared" si="292"/>
        <v>#REF!</v>
      </c>
      <c r="I885" s="4"/>
      <c r="J885" s="4"/>
      <c r="K885" s="4"/>
      <c r="L885" s="4"/>
      <c r="M885" s="4"/>
      <c r="N885" s="4"/>
      <c r="O885" s="4"/>
      <c r="P885" s="4"/>
      <c r="Q885" s="2" t="str">
        <f t="shared" si="296"/>
        <v/>
      </c>
      <c r="R885" s="2" t="str">
        <f t="shared" si="297"/>
        <v/>
      </c>
      <c r="S885" s="2" t="str">
        <f t="shared" si="298"/>
        <v/>
      </c>
      <c r="T885" s="2">
        <f t="shared" si="308"/>
        <v>0</v>
      </c>
      <c r="U885" s="2" t="str">
        <f t="shared" si="299"/>
        <v/>
      </c>
      <c r="V885" s="2" t="str">
        <f t="shared" si="300"/>
        <v/>
      </c>
      <c r="W885" s="2" t="str">
        <f t="shared" si="301"/>
        <v/>
      </c>
      <c r="X885" s="5" t="str">
        <f t="shared" si="307"/>
        <v/>
      </c>
      <c r="Y885" s="2" t="str">
        <f t="shared" si="302"/>
        <v/>
      </c>
      <c r="Z885" s="2" t="str">
        <f t="shared" si="303"/>
        <v/>
      </c>
      <c r="AA885" s="4"/>
      <c r="AB885" s="4"/>
      <c r="AC885" s="4"/>
      <c r="AD885" s="4"/>
      <c r="AE885" s="4"/>
      <c r="AF885" s="4"/>
      <c r="AG885" s="4"/>
      <c r="AH885" s="4"/>
      <c r="AI885" s="2" t="str">
        <f t="shared" si="309"/>
        <v/>
      </c>
      <c r="AJ885" s="2" t="str">
        <f t="shared" si="304"/>
        <v/>
      </c>
      <c r="AK885" s="6" t="e">
        <f>VLOOKUP(C885,#REF!,10,FALSE)</f>
        <v>#REF!</v>
      </c>
      <c r="AL885" s="4"/>
      <c r="AM885" s="2" t="str">
        <f t="shared" si="305"/>
        <v/>
      </c>
      <c r="AN885" s="2" t="str">
        <f t="shared" si="306"/>
        <v/>
      </c>
      <c r="AO885" s="7" t="e">
        <f t="shared" si="293"/>
        <v>#VALUE!</v>
      </c>
      <c r="AP885" s="117"/>
      <c r="AQ885" s="8" t="str">
        <f t="shared" si="294"/>
        <v/>
      </c>
      <c r="AR885" s="9"/>
      <c r="AS885" s="1" t="str">
        <f t="shared" si="310"/>
        <v/>
      </c>
      <c r="AT885" s="43" t="e">
        <f>#REF!</f>
        <v>#REF!</v>
      </c>
      <c r="AU885" s="43" t="str">
        <f t="shared" ca="1" si="311"/>
        <v/>
      </c>
      <c r="AW885" s="43" t="e">
        <f t="array" aca="1" ref="AW885" ca="1">INDEX(ColClas1,MIN(IF(Tron1=$AT885,IF(COUNTIF($AV885:AV885,Clas1)=0,ROW(Clas1)))))&amp;""</f>
        <v>#REF!</v>
      </c>
      <c r="AX885" s="43" t="e">
        <f t="array" aca="1" ref="AX885" ca="1">INDEX(ColClas1,MIN(IF(Tron1=$AT885,IF(COUNTIF($AV885:AW885,Clas1)=0,ROW(Clas1)))))&amp;""</f>
        <v>#REF!</v>
      </c>
      <c r="AY885" s="43" t="e">
        <f t="array" aca="1" ref="AY885" ca="1">INDEX(ColClas1,MIN(IF(Tron1=$AT885,IF(COUNTIF($AV885:AX885,Clas1)=0,ROW(Clas1)))))&amp;""</f>
        <v>#REF!</v>
      </c>
      <c r="AZ885" s="43" t="e">
        <f t="array" aca="1" ref="AZ885" ca="1">INDEX(ColClas1,MIN(IF(Tron1=$AT885,IF(COUNTIF($AV885:AY885,Clas1)=0,ROW(Clas1)))))&amp;""</f>
        <v>#REF!</v>
      </c>
      <c r="BA885" s="43" t="e">
        <f t="array" aca="1" ref="BA885" ca="1">INDEX(ColClas1,MIN(IF(Tron1=$AT885,IF(COUNTIF($AV885:AZ885,Clas1)=0,ROW(Clas1)))))&amp;""</f>
        <v>#REF!</v>
      </c>
    </row>
    <row r="886" spans="1:53" x14ac:dyDescent="0.25">
      <c r="A886" s="35">
        <v>876</v>
      </c>
      <c r="B886" s="41" t="str">
        <f>IF(COUNTIF(C$11:C885,C886)=0,B885&amp;C886,B885)</f>
        <v/>
      </c>
      <c r="C886" s="116" t="str">
        <f t="shared" si="295"/>
        <v/>
      </c>
      <c r="D886" s="114"/>
      <c r="E886" s="3"/>
      <c r="F886" s="2" t="e">
        <f t="shared" si="290"/>
        <v>#REF!</v>
      </c>
      <c r="G886" s="2" t="e">
        <f t="shared" si="291"/>
        <v>#REF!</v>
      </c>
      <c r="H886" s="2" t="e">
        <f t="shared" si="292"/>
        <v>#REF!</v>
      </c>
      <c r="I886" s="4"/>
      <c r="J886" s="4"/>
      <c r="K886" s="4"/>
      <c r="L886" s="4"/>
      <c r="M886" s="4"/>
      <c r="N886" s="4"/>
      <c r="O886" s="4"/>
      <c r="P886" s="4"/>
      <c r="Q886" s="2" t="str">
        <f t="shared" si="296"/>
        <v/>
      </c>
      <c r="R886" s="2" t="str">
        <f t="shared" si="297"/>
        <v/>
      </c>
      <c r="S886" s="2" t="str">
        <f t="shared" si="298"/>
        <v/>
      </c>
      <c r="T886" s="2">
        <f t="shared" si="308"/>
        <v>0</v>
      </c>
      <c r="U886" s="2" t="str">
        <f t="shared" si="299"/>
        <v/>
      </c>
      <c r="V886" s="2" t="str">
        <f t="shared" si="300"/>
        <v/>
      </c>
      <c r="W886" s="2" t="str">
        <f t="shared" si="301"/>
        <v/>
      </c>
      <c r="X886" s="5" t="str">
        <f t="shared" si="307"/>
        <v/>
      </c>
      <c r="Y886" s="2" t="str">
        <f t="shared" si="302"/>
        <v/>
      </c>
      <c r="Z886" s="2" t="str">
        <f t="shared" si="303"/>
        <v/>
      </c>
      <c r="AA886" s="4"/>
      <c r="AB886" s="4"/>
      <c r="AC886" s="4"/>
      <c r="AD886" s="4"/>
      <c r="AE886" s="4"/>
      <c r="AF886" s="4"/>
      <c r="AG886" s="4"/>
      <c r="AH886" s="4"/>
      <c r="AI886" s="2" t="str">
        <f t="shared" si="309"/>
        <v/>
      </c>
      <c r="AJ886" s="2" t="str">
        <f t="shared" si="304"/>
        <v/>
      </c>
      <c r="AK886" s="6" t="e">
        <f>VLOOKUP(C886,#REF!,10,FALSE)</f>
        <v>#REF!</v>
      </c>
      <c r="AL886" s="4"/>
      <c r="AM886" s="2" t="str">
        <f t="shared" si="305"/>
        <v/>
      </c>
      <c r="AN886" s="2" t="str">
        <f t="shared" si="306"/>
        <v/>
      </c>
      <c r="AO886" s="7" t="e">
        <f t="shared" si="293"/>
        <v>#VALUE!</v>
      </c>
      <c r="AP886" s="117"/>
      <c r="AQ886" s="8" t="str">
        <f t="shared" si="294"/>
        <v/>
      </c>
      <c r="AR886" s="9"/>
      <c r="AS886" s="1" t="str">
        <f t="shared" si="310"/>
        <v/>
      </c>
      <c r="AT886" s="43" t="e">
        <f>#REF!</f>
        <v>#REF!</v>
      </c>
      <c r="AU886" s="43" t="str">
        <f t="shared" ca="1" si="311"/>
        <v/>
      </c>
      <c r="AW886" s="43" t="e">
        <f t="array" aca="1" ref="AW886" ca="1">INDEX(ColClas1,MIN(IF(Tron1=$AT886,IF(COUNTIF($AV886:AV886,Clas1)=0,ROW(Clas1)))))&amp;""</f>
        <v>#REF!</v>
      </c>
      <c r="AX886" s="43" t="e">
        <f t="array" aca="1" ref="AX886" ca="1">INDEX(ColClas1,MIN(IF(Tron1=$AT886,IF(COUNTIF($AV886:AW886,Clas1)=0,ROW(Clas1)))))&amp;""</f>
        <v>#REF!</v>
      </c>
      <c r="AY886" s="43" t="e">
        <f t="array" aca="1" ref="AY886" ca="1">INDEX(ColClas1,MIN(IF(Tron1=$AT886,IF(COUNTIF($AV886:AX886,Clas1)=0,ROW(Clas1)))))&amp;""</f>
        <v>#REF!</v>
      </c>
      <c r="AZ886" s="43" t="e">
        <f t="array" aca="1" ref="AZ886" ca="1">INDEX(ColClas1,MIN(IF(Tron1=$AT886,IF(COUNTIF($AV886:AY886,Clas1)=0,ROW(Clas1)))))&amp;""</f>
        <v>#REF!</v>
      </c>
      <c r="BA886" s="43" t="e">
        <f t="array" aca="1" ref="BA886" ca="1">INDEX(ColClas1,MIN(IF(Tron1=$AT886,IF(COUNTIF($AV886:AZ886,Clas1)=0,ROW(Clas1)))))&amp;""</f>
        <v>#REF!</v>
      </c>
    </row>
    <row r="887" spans="1:53" x14ac:dyDescent="0.25">
      <c r="A887" s="35">
        <v>877</v>
      </c>
      <c r="B887" s="41" t="str">
        <f>IF(COUNTIF(C$11:C886,C887)=0,B886&amp;C887,B886)</f>
        <v/>
      </c>
      <c r="C887" s="116" t="str">
        <f t="shared" si="295"/>
        <v/>
      </c>
      <c r="D887" s="114"/>
      <c r="E887" s="3"/>
      <c r="F887" s="2" t="e">
        <f t="shared" si="290"/>
        <v>#REF!</v>
      </c>
      <c r="G887" s="2" t="e">
        <f t="shared" si="291"/>
        <v>#REF!</v>
      </c>
      <c r="H887" s="2" t="e">
        <f t="shared" si="292"/>
        <v>#REF!</v>
      </c>
      <c r="I887" s="4"/>
      <c r="J887" s="4"/>
      <c r="K887" s="4"/>
      <c r="L887" s="4"/>
      <c r="M887" s="4"/>
      <c r="N887" s="4"/>
      <c r="O887" s="4"/>
      <c r="P887" s="4"/>
      <c r="Q887" s="2" t="str">
        <f t="shared" si="296"/>
        <v/>
      </c>
      <c r="R887" s="2" t="str">
        <f t="shared" si="297"/>
        <v/>
      </c>
      <c r="S887" s="2" t="str">
        <f t="shared" si="298"/>
        <v/>
      </c>
      <c r="T887" s="2">
        <f t="shared" si="308"/>
        <v>0</v>
      </c>
      <c r="U887" s="2" t="str">
        <f t="shared" si="299"/>
        <v/>
      </c>
      <c r="V887" s="2" t="str">
        <f t="shared" si="300"/>
        <v/>
      </c>
      <c r="W887" s="2" t="str">
        <f t="shared" si="301"/>
        <v/>
      </c>
      <c r="X887" s="5" t="str">
        <f t="shared" si="307"/>
        <v/>
      </c>
      <c r="Y887" s="2" t="str">
        <f t="shared" si="302"/>
        <v/>
      </c>
      <c r="Z887" s="2" t="str">
        <f t="shared" si="303"/>
        <v/>
      </c>
      <c r="AA887" s="4"/>
      <c r="AB887" s="4"/>
      <c r="AC887" s="4"/>
      <c r="AD887" s="4"/>
      <c r="AE887" s="4"/>
      <c r="AF887" s="4"/>
      <c r="AG887" s="4"/>
      <c r="AH887" s="4"/>
      <c r="AI887" s="2" t="str">
        <f t="shared" si="309"/>
        <v/>
      </c>
      <c r="AJ887" s="2" t="str">
        <f t="shared" si="304"/>
        <v/>
      </c>
      <c r="AK887" s="6" t="e">
        <f>VLOOKUP(C887,#REF!,10,FALSE)</f>
        <v>#REF!</v>
      </c>
      <c r="AL887" s="4"/>
      <c r="AM887" s="2" t="str">
        <f t="shared" si="305"/>
        <v/>
      </c>
      <c r="AN887" s="2" t="str">
        <f t="shared" si="306"/>
        <v/>
      </c>
      <c r="AO887" s="7" t="e">
        <f t="shared" si="293"/>
        <v>#VALUE!</v>
      </c>
      <c r="AP887" s="117"/>
      <c r="AQ887" s="8" t="str">
        <f t="shared" si="294"/>
        <v/>
      </c>
      <c r="AR887" s="9"/>
      <c r="AS887" s="1" t="str">
        <f t="shared" si="310"/>
        <v/>
      </c>
      <c r="AT887" s="43" t="e">
        <f>#REF!</f>
        <v>#REF!</v>
      </c>
      <c r="AU887" s="43" t="str">
        <f t="shared" ca="1" si="311"/>
        <v/>
      </c>
      <c r="AW887" s="43" t="e">
        <f t="array" aca="1" ref="AW887" ca="1">INDEX(ColClas1,MIN(IF(Tron1=$AT887,IF(COUNTIF($AV887:AV887,Clas1)=0,ROW(Clas1)))))&amp;""</f>
        <v>#REF!</v>
      </c>
      <c r="AX887" s="43" t="e">
        <f t="array" aca="1" ref="AX887" ca="1">INDEX(ColClas1,MIN(IF(Tron1=$AT887,IF(COUNTIF($AV887:AW887,Clas1)=0,ROW(Clas1)))))&amp;""</f>
        <v>#REF!</v>
      </c>
      <c r="AY887" s="43" t="e">
        <f t="array" aca="1" ref="AY887" ca="1">INDEX(ColClas1,MIN(IF(Tron1=$AT887,IF(COUNTIF($AV887:AX887,Clas1)=0,ROW(Clas1)))))&amp;""</f>
        <v>#REF!</v>
      </c>
      <c r="AZ887" s="43" t="e">
        <f t="array" aca="1" ref="AZ887" ca="1">INDEX(ColClas1,MIN(IF(Tron1=$AT887,IF(COUNTIF($AV887:AY887,Clas1)=0,ROW(Clas1)))))&amp;""</f>
        <v>#REF!</v>
      </c>
      <c r="BA887" s="43" t="e">
        <f t="array" aca="1" ref="BA887" ca="1">INDEX(ColClas1,MIN(IF(Tron1=$AT887,IF(COUNTIF($AV887:AZ887,Clas1)=0,ROW(Clas1)))))&amp;""</f>
        <v>#REF!</v>
      </c>
    </row>
    <row r="888" spans="1:53" x14ac:dyDescent="0.25">
      <c r="A888" s="35">
        <v>878</v>
      </c>
      <c r="B888" s="41" t="str">
        <f>IF(COUNTIF(C$11:C887,C888)=0,B887&amp;C888,B887)</f>
        <v/>
      </c>
      <c r="C888" s="116" t="str">
        <f t="shared" si="295"/>
        <v/>
      </c>
      <c r="D888" s="114"/>
      <c r="E888" s="3"/>
      <c r="F888" s="2" t="e">
        <f t="shared" si="290"/>
        <v>#REF!</v>
      </c>
      <c r="G888" s="2" t="e">
        <f t="shared" si="291"/>
        <v>#REF!</v>
      </c>
      <c r="H888" s="2" t="e">
        <f t="shared" si="292"/>
        <v>#REF!</v>
      </c>
      <c r="I888" s="4"/>
      <c r="J888" s="4"/>
      <c r="K888" s="4"/>
      <c r="L888" s="4"/>
      <c r="M888" s="4"/>
      <c r="N888" s="4"/>
      <c r="O888" s="4"/>
      <c r="P888" s="4"/>
      <c r="Q888" s="2" t="str">
        <f t="shared" si="296"/>
        <v/>
      </c>
      <c r="R888" s="2" t="str">
        <f t="shared" si="297"/>
        <v/>
      </c>
      <c r="S888" s="2" t="str">
        <f t="shared" si="298"/>
        <v/>
      </c>
      <c r="T888" s="2">
        <f t="shared" si="308"/>
        <v>0</v>
      </c>
      <c r="U888" s="2" t="str">
        <f t="shared" si="299"/>
        <v/>
      </c>
      <c r="V888" s="2" t="str">
        <f t="shared" si="300"/>
        <v/>
      </c>
      <c r="W888" s="2" t="str">
        <f t="shared" si="301"/>
        <v/>
      </c>
      <c r="X888" s="5" t="str">
        <f t="shared" si="307"/>
        <v/>
      </c>
      <c r="Y888" s="2" t="str">
        <f t="shared" si="302"/>
        <v/>
      </c>
      <c r="Z888" s="2" t="str">
        <f t="shared" si="303"/>
        <v/>
      </c>
      <c r="AA888" s="4"/>
      <c r="AB888" s="4"/>
      <c r="AC888" s="4"/>
      <c r="AD888" s="4"/>
      <c r="AE888" s="4"/>
      <c r="AF888" s="4"/>
      <c r="AG888" s="4"/>
      <c r="AH888" s="4"/>
      <c r="AI888" s="2" t="str">
        <f t="shared" si="309"/>
        <v/>
      </c>
      <c r="AJ888" s="2" t="str">
        <f t="shared" si="304"/>
        <v/>
      </c>
      <c r="AK888" s="6" t="e">
        <f>VLOOKUP(C888,#REF!,10,FALSE)</f>
        <v>#REF!</v>
      </c>
      <c r="AL888" s="4"/>
      <c r="AM888" s="2" t="str">
        <f t="shared" si="305"/>
        <v/>
      </c>
      <c r="AN888" s="2" t="str">
        <f t="shared" si="306"/>
        <v/>
      </c>
      <c r="AO888" s="7" t="e">
        <f t="shared" si="293"/>
        <v>#VALUE!</v>
      </c>
      <c r="AP888" s="117"/>
      <c r="AQ888" s="8" t="str">
        <f t="shared" si="294"/>
        <v/>
      </c>
      <c r="AR888" s="9"/>
      <c r="AS888" s="1" t="str">
        <f t="shared" si="310"/>
        <v/>
      </c>
      <c r="AT888" s="43" t="e">
        <f>#REF!</f>
        <v>#REF!</v>
      </c>
      <c r="AU888" s="43" t="str">
        <f t="shared" ca="1" si="311"/>
        <v/>
      </c>
      <c r="AW888" s="43" t="e">
        <f t="array" aca="1" ref="AW888" ca="1">INDEX(ColClas1,MIN(IF(Tron1=$AT888,IF(COUNTIF($AV888:AV888,Clas1)=0,ROW(Clas1)))))&amp;""</f>
        <v>#REF!</v>
      </c>
      <c r="AX888" s="43" t="e">
        <f t="array" aca="1" ref="AX888" ca="1">INDEX(ColClas1,MIN(IF(Tron1=$AT888,IF(COUNTIF($AV888:AW888,Clas1)=0,ROW(Clas1)))))&amp;""</f>
        <v>#REF!</v>
      </c>
      <c r="AY888" s="43" t="e">
        <f t="array" aca="1" ref="AY888" ca="1">INDEX(ColClas1,MIN(IF(Tron1=$AT888,IF(COUNTIF($AV888:AX888,Clas1)=0,ROW(Clas1)))))&amp;""</f>
        <v>#REF!</v>
      </c>
      <c r="AZ888" s="43" t="e">
        <f t="array" aca="1" ref="AZ888" ca="1">INDEX(ColClas1,MIN(IF(Tron1=$AT888,IF(COUNTIF($AV888:AY888,Clas1)=0,ROW(Clas1)))))&amp;""</f>
        <v>#REF!</v>
      </c>
      <c r="BA888" s="43" t="e">
        <f t="array" aca="1" ref="BA888" ca="1">INDEX(ColClas1,MIN(IF(Tron1=$AT888,IF(COUNTIF($AV888:AZ888,Clas1)=0,ROW(Clas1)))))&amp;""</f>
        <v>#REF!</v>
      </c>
    </row>
    <row r="889" spans="1:53" x14ac:dyDescent="0.25">
      <c r="A889" s="35">
        <v>879</v>
      </c>
      <c r="B889" s="41" t="str">
        <f>IF(COUNTIF(C$11:C888,C889)=0,B888&amp;C889,B888)</f>
        <v/>
      </c>
      <c r="C889" s="116" t="str">
        <f t="shared" si="295"/>
        <v/>
      </c>
      <c r="D889" s="114"/>
      <c r="E889" s="3"/>
      <c r="F889" s="2" t="e">
        <f t="shared" si="290"/>
        <v>#REF!</v>
      </c>
      <c r="G889" s="2" t="e">
        <f t="shared" si="291"/>
        <v>#REF!</v>
      </c>
      <c r="H889" s="2" t="e">
        <f t="shared" si="292"/>
        <v>#REF!</v>
      </c>
      <c r="I889" s="4"/>
      <c r="J889" s="4"/>
      <c r="K889" s="4"/>
      <c r="L889" s="4"/>
      <c r="M889" s="4"/>
      <c r="N889" s="4"/>
      <c r="O889" s="4"/>
      <c r="P889" s="4"/>
      <c r="Q889" s="2" t="str">
        <f t="shared" si="296"/>
        <v/>
      </c>
      <c r="R889" s="2" t="str">
        <f t="shared" si="297"/>
        <v/>
      </c>
      <c r="S889" s="2" t="str">
        <f t="shared" si="298"/>
        <v/>
      </c>
      <c r="T889" s="2">
        <f t="shared" si="308"/>
        <v>0</v>
      </c>
      <c r="U889" s="2" t="str">
        <f t="shared" si="299"/>
        <v/>
      </c>
      <c r="V889" s="2" t="str">
        <f t="shared" si="300"/>
        <v/>
      </c>
      <c r="W889" s="2" t="str">
        <f t="shared" si="301"/>
        <v/>
      </c>
      <c r="X889" s="5" t="str">
        <f t="shared" si="307"/>
        <v/>
      </c>
      <c r="Y889" s="2" t="str">
        <f t="shared" si="302"/>
        <v/>
      </c>
      <c r="Z889" s="2" t="str">
        <f t="shared" si="303"/>
        <v/>
      </c>
      <c r="AA889" s="4"/>
      <c r="AB889" s="4"/>
      <c r="AC889" s="4"/>
      <c r="AD889" s="4"/>
      <c r="AE889" s="4"/>
      <c r="AF889" s="4"/>
      <c r="AG889" s="4"/>
      <c r="AH889" s="4"/>
      <c r="AI889" s="2" t="str">
        <f t="shared" si="309"/>
        <v/>
      </c>
      <c r="AJ889" s="2" t="str">
        <f t="shared" si="304"/>
        <v/>
      </c>
      <c r="AK889" s="6" t="e">
        <f>VLOOKUP(C889,#REF!,10,FALSE)</f>
        <v>#REF!</v>
      </c>
      <c r="AL889" s="4"/>
      <c r="AM889" s="2" t="str">
        <f t="shared" si="305"/>
        <v/>
      </c>
      <c r="AN889" s="2" t="str">
        <f t="shared" si="306"/>
        <v/>
      </c>
      <c r="AO889" s="7" t="e">
        <f t="shared" si="293"/>
        <v>#VALUE!</v>
      </c>
      <c r="AP889" s="117"/>
      <c r="AQ889" s="8" t="str">
        <f t="shared" si="294"/>
        <v/>
      </c>
      <c r="AR889" s="9"/>
      <c r="AS889" s="1" t="str">
        <f t="shared" si="310"/>
        <v/>
      </c>
      <c r="AT889" s="43" t="e">
        <f>#REF!</f>
        <v>#REF!</v>
      </c>
      <c r="AU889" s="43" t="str">
        <f t="shared" ca="1" si="311"/>
        <v/>
      </c>
      <c r="AW889" s="43" t="e">
        <f t="array" aca="1" ref="AW889" ca="1">INDEX(ColClas1,MIN(IF(Tron1=$AT889,IF(COUNTIF($AV889:AV889,Clas1)=0,ROW(Clas1)))))&amp;""</f>
        <v>#REF!</v>
      </c>
      <c r="AX889" s="43" t="e">
        <f t="array" aca="1" ref="AX889" ca="1">INDEX(ColClas1,MIN(IF(Tron1=$AT889,IF(COUNTIF($AV889:AW889,Clas1)=0,ROW(Clas1)))))&amp;""</f>
        <v>#REF!</v>
      </c>
      <c r="AY889" s="43" t="e">
        <f t="array" aca="1" ref="AY889" ca="1">INDEX(ColClas1,MIN(IF(Tron1=$AT889,IF(COUNTIF($AV889:AX889,Clas1)=0,ROW(Clas1)))))&amp;""</f>
        <v>#REF!</v>
      </c>
      <c r="AZ889" s="43" t="e">
        <f t="array" aca="1" ref="AZ889" ca="1">INDEX(ColClas1,MIN(IF(Tron1=$AT889,IF(COUNTIF($AV889:AY889,Clas1)=0,ROW(Clas1)))))&amp;""</f>
        <v>#REF!</v>
      </c>
      <c r="BA889" s="43" t="e">
        <f t="array" aca="1" ref="BA889" ca="1">INDEX(ColClas1,MIN(IF(Tron1=$AT889,IF(COUNTIF($AV889:AZ889,Clas1)=0,ROW(Clas1)))))&amp;""</f>
        <v>#REF!</v>
      </c>
    </row>
    <row r="890" spans="1:53" x14ac:dyDescent="0.25">
      <c r="A890" s="35">
        <v>880</v>
      </c>
      <c r="B890" s="41" t="str">
        <f>IF(COUNTIF(C$11:C889,C890)=0,B889&amp;C890,B889)</f>
        <v/>
      </c>
      <c r="C890" s="116" t="str">
        <f t="shared" si="295"/>
        <v/>
      </c>
      <c r="D890" s="114"/>
      <c r="E890" s="3"/>
      <c r="F890" s="2" t="e">
        <f t="shared" si="290"/>
        <v>#REF!</v>
      </c>
      <c r="G890" s="2" t="e">
        <f t="shared" si="291"/>
        <v>#REF!</v>
      </c>
      <c r="H890" s="2" t="e">
        <f t="shared" si="292"/>
        <v>#REF!</v>
      </c>
      <c r="I890" s="4"/>
      <c r="J890" s="4"/>
      <c r="K890" s="4"/>
      <c r="L890" s="4"/>
      <c r="M890" s="4"/>
      <c r="N890" s="4"/>
      <c r="O890" s="4"/>
      <c r="P890" s="4"/>
      <c r="Q890" s="2" t="str">
        <f t="shared" si="296"/>
        <v/>
      </c>
      <c r="R890" s="2" t="str">
        <f t="shared" si="297"/>
        <v/>
      </c>
      <c r="S890" s="2" t="str">
        <f t="shared" si="298"/>
        <v/>
      </c>
      <c r="T890" s="2">
        <f t="shared" si="308"/>
        <v>0</v>
      </c>
      <c r="U890" s="2" t="str">
        <f t="shared" si="299"/>
        <v/>
      </c>
      <c r="V890" s="2" t="str">
        <f t="shared" si="300"/>
        <v/>
      </c>
      <c r="W890" s="2" t="str">
        <f t="shared" si="301"/>
        <v/>
      </c>
      <c r="X890" s="5" t="str">
        <f t="shared" si="307"/>
        <v/>
      </c>
      <c r="Y890" s="2" t="str">
        <f t="shared" si="302"/>
        <v/>
      </c>
      <c r="Z890" s="2" t="str">
        <f t="shared" si="303"/>
        <v/>
      </c>
      <c r="AA890" s="4"/>
      <c r="AB890" s="4"/>
      <c r="AC890" s="4"/>
      <c r="AD890" s="4"/>
      <c r="AE890" s="4"/>
      <c r="AF890" s="4"/>
      <c r="AG890" s="4"/>
      <c r="AH890" s="4"/>
      <c r="AI890" s="2" t="str">
        <f t="shared" si="309"/>
        <v/>
      </c>
      <c r="AJ890" s="2" t="str">
        <f t="shared" si="304"/>
        <v/>
      </c>
      <c r="AK890" s="6" t="e">
        <f>VLOOKUP(C890,#REF!,10,FALSE)</f>
        <v>#REF!</v>
      </c>
      <c r="AL890" s="4"/>
      <c r="AM890" s="2" t="str">
        <f t="shared" si="305"/>
        <v/>
      </c>
      <c r="AN890" s="2" t="str">
        <f t="shared" si="306"/>
        <v/>
      </c>
      <c r="AO890" s="7" t="e">
        <f t="shared" si="293"/>
        <v>#VALUE!</v>
      </c>
      <c r="AP890" s="117"/>
      <c r="AQ890" s="8" t="str">
        <f t="shared" si="294"/>
        <v/>
      </c>
      <c r="AR890" s="9"/>
      <c r="AS890" s="1" t="str">
        <f t="shared" si="310"/>
        <v/>
      </c>
      <c r="AT890" s="43" t="e">
        <f>#REF!</f>
        <v>#REF!</v>
      </c>
      <c r="AU890" s="43" t="str">
        <f t="shared" ca="1" si="311"/>
        <v/>
      </c>
      <c r="AW890" s="43" t="e">
        <f t="array" aca="1" ref="AW890" ca="1">INDEX(ColClas1,MIN(IF(Tron1=$AT890,IF(COUNTIF($AV890:AV890,Clas1)=0,ROW(Clas1)))))&amp;""</f>
        <v>#REF!</v>
      </c>
      <c r="AX890" s="43" t="e">
        <f t="array" aca="1" ref="AX890" ca="1">INDEX(ColClas1,MIN(IF(Tron1=$AT890,IF(COUNTIF($AV890:AW890,Clas1)=0,ROW(Clas1)))))&amp;""</f>
        <v>#REF!</v>
      </c>
      <c r="AY890" s="43" t="e">
        <f t="array" aca="1" ref="AY890" ca="1">INDEX(ColClas1,MIN(IF(Tron1=$AT890,IF(COUNTIF($AV890:AX890,Clas1)=0,ROW(Clas1)))))&amp;""</f>
        <v>#REF!</v>
      </c>
      <c r="AZ890" s="43" t="e">
        <f t="array" aca="1" ref="AZ890" ca="1">INDEX(ColClas1,MIN(IF(Tron1=$AT890,IF(COUNTIF($AV890:AY890,Clas1)=0,ROW(Clas1)))))&amp;""</f>
        <v>#REF!</v>
      </c>
      <c r="BA890" s="43" t="e">
        <f t="array" aca="1" ref="BA890" ca="1">INDEX(ColClas1,MIN(IF(Tron1=$AT890,IF(COUNTIF($AV890:AZ890,Clas1)=0,ROW(Clas1)))))&amp;""</f>
        <v>#REF!</v>
      </c>
    </row>
    <row r="891" spans="1:53" x14ac:dyDescent="0.25">
      <c r="A891" s="35">
        <v>881</v>
      </c>
      <c r="B891" s="41" t="str">
        <f>IF(COUNTIF(C$11:C890,C891)=0,B890&amp;C891,B890)</f>
        <v/>
      </c>
      <c r="C891" s="116" t="str">
        <f t="shared" si="295"/>
        <v/>
      </c>
      <c r="D891" s="114"/>
      <c r="E891" s="3"/>
      <c r="F891" s="2" t="e">
        <f t="shared" si="290"/>
        <v>#REF!</v>
      </c>
      <c r="G891" s="2" t="e">
        <f t="shared" si="291"/>
        <v>#REF!</v>
      </c>
      <c r="H891" s="2" t="e">
        <f t="shared" si="292"/>
        <v>#REF!</v>
      </c>
      <c r="I891" s="4"/>
      <c r="J891" s="4"/>
      <c r="K891" s="4"/>
      <c r="L891" s="4"/>
      <c r="M891" s="4"/>
      <c r="N891" s="4"/>
      <c r="O891" s="4"/>
      <c r="P891" s="4"/>
      <c r="Q891" s="2" t="str">
        <f t="shared" si="296"/>
        <v/>
      </c>
      <c r="R891" s="2" t="str">
        <f t="shared" si="297"/>
        <v/>
      </c>
      <c r="S891" s="2" t="str">
        <f t="shared" si="298"/>
        <v/>
      </c>
      <c r="T891" s="2">
        <f t="shared" si="308"/>
        <v>0</v>
      </c>
      <c r="U891" s="2" t="str">
        <f t="shared" si="299"/>
        <v/>
      </c>
      <c r="V891" s="2" t="str">
        <f t="shared" si="300"/>
        <v/>
      </c>
      <c r="W891" s="2" t="str">
        <f t="shared" si="301"/>
        <v/>
      </c>
      <c r="X891" s="5" t="str">
        <f t="shared" si="307"/>
        <v/>
      </c>
      <c r="Y891" s="2" t="str">
        <f t="shared" si="302"/>
        <v/>
      </c>
      <c r="Z891" s="2" t="str">
        <f t="shared" si="303"/>
        <v/>
      </c>
      <c r="AA891" s="4"/>
      <c r="AB891" s="4"/>
      <c r="AC891" s="4"/>
      <c r="AD891" s="4"/>
      <c r="AE891" s="4"/>
      <c r="AF891" s="4"/>
      <c r="AG891" s="4"/>
      <c r="AH891" s="4"/>
      <c r="AI891" s="2" t="str">
        <f t="shared" si="309"/>
        <v/>
      </c>
      <c r="AJ891" s="2" t="str">
        <f t="shared" si="304"/>
        <v/>
      </c>
      <c r="AK891" s="6" t="e">
        <f>VLOOKUP(C891,#REF!,10,FALSE)</f>
        <v>#REF!</v>
      </c>
      <c r="AL891" s="4"/>
      <c r="AM891" s="2" t="str">
        <f t="shared" si="305"/>
        <v/>
      </c>
      <c r="AN891" s="2" t="str">
        <f t="shared" si="306"/>
        <v/>
      </c>
      <c r="AO891" s="7" t="e">
        <f t="shared" si="293"/>
        <v>#VALUE!</v>
      </c>
      <c r="AP891" s="117"/>
      <c r="AQ891" s="8" t="str">
        <f t="shared" si="294"/>
        <v/>
      </c>
      <c r="AR891" s="9"/>
      <c r="AS891" s="1" t="str">
        <f t="shared" si="310"/>
        <v/>
      </c>
      <c r="AT891" s="43" t="e">
        <f>#REF!</f>
        <v>#REF!</v>
      </c>
      <c r="AU891" s="43" t="str">
        <f t="shared" ca="1" si="311"/>
        <v/>
      </c>
      <c r="AW891" s="43" t="e">
        <f t="array" aca="1" ref="AW891" ca="1">INDEX(ColClas1,MIN(IF(Tron1=$AT891,IF(COUNTIF($AV891:AV891,Clas1)=0,ROW(Clas1)))))&amp;""</f>
        <v>#REF!</v>
      </c>
      <c r="AX891" s="43" t="e">
        <f t="array" aca="1" ref="AX891" ca="1">INDEX(ColClas1,MIN(IF(Tron1=$AT891,IF(COUNTIF($AV891:AW891,Clas1)=0,ROW(Clas1)))))&amp;""</f>
        <v>#REF!</v>
      </c>
      <c r="AY891" s="43" t="e">
        <f t="array" aca="1" ref="AY891" ca="1">INDEX(ColClas1,MIN(IF(Tron1=$AT891,IF(COUNTIF($AV891:AX891,Clas1)=0,ROW(Clas1)))))&amp;""</f>
        <v>#REF!</v>
      </c>
      <c r="AZ891" s="43" t="e">
        <f t="array" aca="1" ref="AZ891" ca="1">INDEX(ColClas1,MIN(IF(Tron1=$AT891,IF(COUNTIF($AV891:AY891,Clas1)=0,ROW(Clas1)))))&amp;""</f>
        <v>#REF!</v>
      </c>
      <c r="BA891" s="43" t="e">
        <f t="array" aca="1" ref="BA891" ca="1">INDEX(ColClas1,MIN(IF(Tron1=$AT891,IF(COUNTIF($AV891:AZ891,Clas1)=0,ROW(Clas1)))))&amp;""</f>
        <v>#REF!</v>
      </c>
    </row>
    <row r="892" spans="1:53" x14ac:dyDescent="0.25">
      <c r="A892" s="35">
        <v>882</v>
      </c>
      <c r="B892" s="41" t="str">
        <f>IF(COUNTIF(C$11:C891,C892)=0,B891&amp;C892,B891)</f>
        <v/>
      </c>
      <c r="C892" s="116" t="str">
        <f t="shared" si="295"/>
        <v/>
      </c>
      <c r="D892" s="114"/>
      <c r="E892" s="3"/>
      <c r="F892" s="2" t="e">
        <f t="shared" si="290"/>
        <v>#REF!</v>
      </c>
      <c r="G892" s="2" t="e">
        <f t="shared" si="291"/>
        <v>#REF!</v>
      </c>
      <c r="H892" s="2" t="e">
        <f t="shared" si="292"/>
        <v>#REF!</v>
      </c>
      <c r="I892" s="4"/>
      <c r="J892" s="4"/>
      <c r="K892" s="4"/>
      <c r="L892" s="4"/>
      <c r="M892" s="4"/>
      <c r="N892" s="4"/>
      <c r="O892" s="4"/>
      <c r="P892" s="4"/>
      <c r="Q892" s="2" t="str">
        <f t="shared" si="296"/>
        <v/>
      </c>
      <c r="R892" s="2" t="str">
        <f t="shared" si="297"/>
        <v/>
      </c>
      <c r="S892" s="2" t="str">
        <f t="shared" si="298"/>
        <v/>
      </c>
      <c r="T892" s="2">
        <f t="shared" si="308"/>
        <v>0</v>
      </c>
      <c r="U892" s="2" t="str">
        <f t="shared" si="299"/>
        <v/>
      </c>
      <c r="V892" s="2" t="str">
        <f t="shared" si="300"/>
        <v/>
      </c>
      <c r="W892" s="2" t="str">
        <f t="shared" si="301"/>
        <v/>
      </c>
      <c r="X892" s="5" t="str">
        <f t="shared" si="307"/>
        <v/>
      </c>
      <c r="Y892" s="2" t="str">
        <f t="shared" si="302"/>
        <v/>
      </c>
      <c r="Z892" s="2" t="str">
        <f t="shared" si="303"/>
        <v/>
      </c>
      <c r="AA892" s="4"/>
      <c r="AB892" s="4"/>
      <c r="AC892" s="4"/>
      <c r="AD892" s="4"/>
      <c r="AE892" s="4"/>
      <c r="AF892" s="4"/>
      <c r="AG892" s="4"/>
      <c r="AH892" s="4"/>
      <c r="AI892" s="2" t="str">
        <f t="shared" si="309"/>
        <v/>
      </c>
      <c r="AJ892" s="2" t="str">
        <f t="shared" si="304"/>
        <v/>
      </c>
      <c r="AK892" s="6" t="e">
        <f>VLOOKUP(C892,#REF!,10,FALSE)</f>
        <v>#REF!</v>
      </c>
      <c r="AL892" s="4"/>
      <c r="AM892" s="2" t="str">
        <f t="shared" si="305"/>
        <v/>
      </c>
      <c r="AN892" s="2" t="str">
        <f t="shared" si="306"/>
        <v/>
      </c>
      <c r="AO892" s="7" t="e">
        <f t="shared" si="293"/>
        <v>#VALUE!</v>
      </c>
      <c r="AP892" s="117"/>
      <c r="AQ892" s="8" t="str">
        <f t="shared" si="294"/>
        <v/>
      </c>
      <c r="AR892" s="9"/>
      <c r="AS892" s="1" t="str">
        <f t="shared" si="310"/>
        <v/>
      </c>
      <c r="AT892" s="43" t="e">
        <f>#REF!</f>
        <v>#REF!</v>
      </c>
      <c r="AU892" s="43" t="str">
        <f t="shared" ca="1" si="311"/>
        <v/>
      </c>
      <c r="AW892" s="43" t="e">
        <f t="array" aca="1" ref="AW892" ca="1">INDEX(ColClas1,MIN(IF(Tron1=$AT892,IF(COUNTIF($AV892:AV892,Clas1)=0,ROW(Clas1)))))&amp;""</f>
        <v>#REF!</v>
      </c>
      <c r="AX892" s="43" t="e">
        <f t="array" aca="1" ref="AX892" ca="1">INDEX(ColClas1,MIN(IF(Tron1=$AT892,IF(COUNTIF($AV892:AW892,Clas1)=0,ROW(Clas1)))))&amp;""</f>
        <v>#REF!</v>
      </c>
      <c r="AY892" s="43" t="e">
        <f t="array" aca="1" ref="AY892" ca="1">INDEX(ColClas1,MIN(IF(Tron1=$AT892,IF(COUNTIF($AV892:AX892,Clas1)=0,ROW(Clas1)))))&amp;""</f>
        <v>#REF!</v>
      </c>
      <c r="AZ892" s="43" t="e">
        <f t="array" aca="1" ref="AZ892" ca="1">INDEX(ColClas1,MIN(IF(Tron1=$AT892,IF(COUNTIF($AV892:AY892,Clas1)=0,ROW(Clas1)))))&amp;""</f>
        <v>#REF!</v>
      </c>
      <c r="BA892" s="43" t="e">
        <f t="array" aca="1" ref="BA892" ca="1">INDEX(ColClas1,MIN(IF(Tron1=$AT892,IF(COUNTIF($AV892:AZ892,Clas1)=0,ROW(Clas1)))))&amp;""</f>
        <v>#REF!</v>
      </c>
    </row>
    <row r="893" spans="1:53" x14ac:dyDescent="0.25">
      <c r="A893" s="35">
        <v>883</v>
      </c>
      <c r="B893" s="41" t="str">
        <f>IF(COUNTIF(C$11:C892,C893)=0,B892&amp;C893,B892)</f>
        <v/>
      </c>
      <c r="C893" s="116" t="str">
        <f t="shared" si="295"/>
        <v/>
      </c>
      <c r="D893" s="114"/>
      <c r="E893" s="3"/>
      <c r="F893" s="2" t="e">
        <f t="shared" si="290"/>
        <v>#REF!</v>
      </c>
      <c r="G893" s="2" t="e">
        <f t="shared" si="291"/>
        <v>#REF!</v>
      </c>
      <c r="H893" s="2" t="e">
        <f t="shared" si="292"/>
        <v>#REF!</v>
      </c>
      <c r="I893" s="4"/>
      <c r="J893" s="4"/>
      <c r="K893" s="4"/>
      <c r="L893" s="4"/>
      <c r="M893" s="4"/>
      <c r="N893" s="4"/>
      <c r="O893" s="4"/>
      <c r="P893" s="4"/>
      <c r="Q893" s="2" t="str">
        <f t="shared" si="296"/>
        <v/>
      </c>
      <c r="R893" s="2" t="str">
        <f t="shared" si="297"/>
        <v/>
      </c>
      <c r="S893" s="2" t="str">
        <f t="shared" si="298"/>
        <v/>
      </c>
      <c r="T893" s="2">
        <f t="shared" si="308"/>
        <v>0</v>
      </c>
      <c r="U893" s="2" t="str">
        <f t="shared" si="299"/>
        <v/>
      </c>
      <c r="V893" s="2" t="str">
        <f t="shared" si="300"/>
        <v/>
      </c>
      <c r="W893" s="2" t="str">
        <f t="shared" si="301"/>
        <v/>
      </c>
      <c r="X893" s="5" t="str">
        <f t="shared" si="307"/>
        <v/>
      </c>
      <c r="Y893" s="2" t="str">
        <f t="shared" si="302"/>
        <v/>
      </c>
      <c r="Z893" s="2" t="str">
        <f t="shared" si="303"/>
        <v/>
      </c>
      <c r="AA893" s="4"/>
      <c r="AB893" s="4"/>
      <c r="AC893" s="4"/>
      <c r="AD893" s="4"/>
      <c r="AE893" s="4"/>
      <c r="AF893" s="4"/>
      <c r="AG893" s="4"/>
      <c r="AH893" s="4"/>
      <c r="AI893" s="2" t="str">
        <f t="shared" si="309"/>
        <v/>
      </c>
      <c r="AJ893" s="2" t="str">
        <f t="shared" si="304"/>
        <v/>
      </c>
      <c r="AK893" s="6" t="e">
        <f>VLOOKUP(C893,#REF!,10,FALSE)</f>
        <v>#REF!</v>
      </c>
      <c r="AL893" s="4"/>
      <c r="AM893" s="2" t="str">
        <f t="shared" si="305"/>
        <v/>
      </c>
      <c r="AN893" s="2" t="str">
        <f t="shared" si="306"/>
        <v/>
      </c>
      <c r="AO893" s="7" t="e">
        <f t="shared" si="293"/>
        <v>#VALUE!</v>
      </c>
      <c r="AP893" s="117"/>
      <c r="AQ893" s="8" t="str">
        <f t="shared" si="294"/>
        <v/>
      </c>
      <c r="AR893" s="9"/>
      <c r="AS893" s="1" t="str">
        <f t="shared" si="310"/>
        <v/>
      </c>
      <c r="AT893" s="43" t="e">
        <f>#REF!</f>
        <v>#REF!</v>
      </c>
      <c r="AU893" s="43" t="str">
        <f t="shared" ca="1" si="311"/>
        <v/>
      </c>
      <c r="AW893" s="43" t="e">
        <f t="array" aca="1" ref="AW893" ca="1">INDEX(ColClas1,MIN(IF(Tron1=$AT893,IF(COUNTIF($AV893:AV893,Clas1)=0,ROW(Clas1)))))&amp;""</f>
        <v>#REF!</v>
      </c>
      <c r="AX893" s="43" t="e">
        <f t="array" aca="1" ref="AX893" ca="1">INDEX(ColClas1,MIN(IF(Tron1=$AT893,IF(COUNTIF($AV893:AW893,Clas1)=0,ROW(Clas1)))))&amp;""</f>
        <v>#REF!</v>
      </c>
      <c r="AY893" s="43" t="e">
        <f t="array" aca="1" ref="AY893" ca="1">INDEX(ColClas1,MIN(IF(Tron1=$AT893,IF(COUNTIF($AV893:AX893,Clas1)=0,ROW(Clas1)))))&amp;""</f>
        <v>#REF!</v>
      </c>
      <c r="AZ893" s="43" t="e">
        <f t="array" aca="1" ref="AZ893" ca="1">INDEX(ColClas1,MIN(IF(Tron1=$AT893,IF(COUNTIF($AV893:AY893,Clas1)=0,ROW(Clas1)))))&amp;""</f>
        <v>#REF!</v>
      </c>
      <c r="BA893" s="43" t="e">
        <f t="array" aca="1" ref="BA893" ca="1">INDEX(ColClas1,MIN(IF(Tron1=$AT893,IF(COUNTIF($AV893:AZ893,Clas1)=0,ROW(Clas1)))))&amp;""</f>
        <v>#REF!</v>
      </c>
    </row>
    <row r="894" spans="1:53" x14ac:dyDescent="0.25">
      <c r="A894" s="35">
        <v>884</v>
      </c>
      <c r="B894" s="41" t="str">
        <f>IF(COUNTIF(C$11:C893,C894)=0,B893&amp;C894,B893)</f>
        <v/>
      </c>
      <c r="C894" s="116" t="str">
        <f t="shared" si="295"/>
        <v/>
      </c>
      <c r="D894" s="114"/>
      <c r="E894" s="3"/>
      <c r="F894" s="2" t="e">
        <f t="shared" si="290"/>
        <v>#REF!</v>
      </c>
      <c r="G894" s="2" t="e">
        <f t="shared" si="291"/>
        <v>#REF!</v>
      </c>
      <c r="H894" s="2" t="e">
        <f t="shared" si="292"/>
        <v>#REF!</v>
      </c>
      <c r="I894" s="4"/>
      <c r="J894" s="4"/>
      <c r="K894" s="4"/>
      <c r="L894" s="4"/>
      <c r="M894" s="4"/>
      <c r="N894" s="4"/>
      <c r="O894" s="4"/>
      <c r="P894" s="4"/>
      <c r="Q894" s="2" t="str">
        <f t="shared" si="296"/>
        <v/>
      </c>
      <c r="R894" s="2" t="str">
        <f t="shared" si="297"/>
        <v/>
      </c>
      <c r="S894" s="2" t="str">
        <f t="shared" si="298"/>
        <v/>
      </c>
      <c r="T894" s="2">
        <f t="shared" si="308"/>
        <v>0</v>
      </c>
      <c r="U894" s="2" t="str">
        <f t="shared" si="299"/>
        <v/>
      </c>
      <c r="V894" s="2" t="str">
        <f t="shared" si="300"/>
        <v/>
      </c>
      <c r="W894" s="2" t="str">
        <f t="shared" si="301"/>
        <v/>
      </c>
      <c r="X894" s="5" t="str">
        <f t="shared" si="307"/>
        <v/>
      </c>
      <c r="Y894" s="2" t="str">
        <f t="shared" si="302"/>
        <v/>
      </c>
      <c r="Z894" s="2" t="str">
        <f t="shared" si="303"/>
        <v/>
      </c>
      <c r="AA894" s="4"/>
      <c r="AB894" s="4"/>
      <c r="AC894" s="4"/>
      <c r="AD894" s="4"/>
      <c r="AE894" s="4"/>
      <c r="AF894" s="4"/>
      <c r="AG894" s="4"/>
      <c r="AH894" s="4"/>
      <c r="AI894" s="2" t="str">
        <f t="shared" si="309"/>
        <v/>
      </c>
      <c r="AJ894" s="2" t="str">
        <f t="shared" si="304"/>
        <v/>
      </c>
      <c r="AK894" s="6" t="e">
        <f>VLOOKUP(C894,#REF!,10,FALSE)</f>
        <v>#REF!</v>
      </c>
      <c r="AL894" s="4"/>
      <c r="AM894" s="2" t="str">
        <f t="shared" si="305"/>
        <v/>
      </c>
      <c r="AN894" s="2" t="str">
        <f t="shared" si="306"/>
        <v/>
      </c>
      <c r="AO894" s="7" t="e">
        <f t="shared" si="293"/>
        <v>#VALUE!</v>
      </c>
      <c r="AP894" s="117"/>
      <c r="AQ894" s="8" t="str">
        <f t="shared" si="294"/>
        <v/>
      </c>
      <c r="AR894" s="9"/>
      <c r="AS894" s="1" t="str">
        <f t="shared" si="310"/>
        <v/>
      </c>
      <c r="AT894" s="43" t="e">
        <f>#REF!</f>
        <v>#REF!</v>
      </c>
      <c r="AU894" s="43" t="str">
        <f t="shared" ca="1" si="311"/>
        <v/>
      </c>
      <c r="AW894" s="43" t="e">
        <f t="array" aca="1" ref="AW894" ca="1">INDEX(ColClas1,MIN(IF(Tron1=$AT894,IF(COUNTIF($AV894:AV894,Clas1)=0,ROW(Clas1)))))&amp;""</f>
        <v>#REF!</v>
      </c>
      <c r="AX894" s="43" t="e">
        <f t="array" aca="1" ref="AX894" ca="1">INDEX(ColClas1,MIN(IF(Tron1=$AT894,IF(COUNTIF($AV894:AW894,Clas1)=0,ROW(Clas1)))))&amp;""</f>
        <v>#REF!</v>
      </c>
      <c r="AY894" s="43" t="e">
        <f t="array" aca="1" ref="AY894" ca="1">INDEX(ColClas1,MIN(IF(Tron1=$AT894,IF(COUNTIF($AV894:AX894,Clas1)=0,ROW(Clas1)))))&amp;""</f>
        <v>#REF!</v>
      </c>
      <c r="AZ894" s="43" t="e">
        <f t="array" aca="1" ref="AZ894" ca="1">INDEX(ColClas1,MIN(IF(Tron1=$AT894,IF(COUNTIF($AV894:AY894,Clas1)=0,ROW(Clas1)))))&amp;""</f>
        <v>#REF!</v>
      </c>
      <c r="BA894" s="43" t="e">
        <f t="array" aca="1" ref="BA894" ca="1">INDEX(ColClas1,MIN(IF(Tron1=$AT894,IF(COUNTIF($AV894:AZ894,Clas1)=0,ROW(Clas1)))))&amp;""</f>
        <v>#REF!</v>
      </c>
    </row>
    <row r="895" spans="1:53" x14ac:dyDescent="0.25">
      <c r="A895" s="35">
        <v>885</v>
      </c>
      <c r="B895" s="41" t="str">
        <f>IF(COUNTIF(C$11:C894,C895)=0,B894&amp;C895,B894)</f>
        <v/>
      </c>
      <c r="C895" s="116" t="str">
        <f t="shared" si="295"/>
        <v/>
      </c>
      <c r="D895" s="114"/>
      <c r="E895" s="3"/>
      <c r="F895" s="2" t="e">
        <f t="shared" si="290"/>
        <v>#REF!</v>
      </c>
      <c r="G895" s="2" t="e">
        <f t="shared" si="291"/>
        <v>#REF!</v>
      </c>
      <c r="H895" s="2" t="e">
        <f t="shared" si="292"/>
        <v>#REF!</v>
      </c>
      <c r="I895" s="4"/>
      <c r="J895" s="4"/>
      <c r="K895" s="4"/>
      <c r="L895" s="4"/>
      <c r="M895" s="4"/>
      <c r="N895" s="4"/>
      <c r="O895" s="4"/>
      <c r="P895" s="4"/>
      <c r="Q895" s="2" t="str">
        <f t="shared" si="296"/>
        <v/>
      </c>
      <c r="R895" s="2" t="str">
        <f t="shared" si="297"/>
        <v/>
      </c>
      <c r="S895" s="2" t="str">
        <f t="shared" si="298"/>
        <v/>
      </c>
      <c r="T895" s="2">
        <f t="shared" si="308"/>
        <v>0</v>
      </c>
      <c r="U895" s="2" t="str">
        <f t="shared" si="299"/>
        <v/>
      </c>
      <c r="V895" s="2" t="str">
        <f t="shared" si="300"/>
        <v/>
      </c>
      <c r="W895" s="2" t="str">
        <f t="shared" si="301"/>
        <v/>
      </c>
      <c r="X895" s="5" t="str">
        <f t="shared" si="307"/>
        <v/>
      </c>
      <c r="Y895" s="2" t="str">
        <f t="shared" si="302"/>
        <v/>
      </c>
      <c r="Z895" s="2" t="str">
        <f t="shared" si="303"/>
        <v/>
      </c>
      <c r="AA895" s="4"/>
      <c r="AB895" s="4"/>
      <c r="AC895" s="4"/>
      <c r="AD895" s="4"/>
      <c r="AE895" s="4"/>
      <c r="AF895" s="4"/>
      <c r="AG895" s="4"/>
      <c r="AH895" s="4"/>
      <c r="AI895" s="2" t="str">
        <f t="shared" si="309"/>
        <v/>
      </c>
      <c r="AJ895" s="2" t="str">
        <f t="shared" si="304"/>
        <v/>
      </c>
      <c r="AK895" s="6" t="e">
        <f>VLOOKUP(C895,#REF!,10,FALSE)</f>
        <v>#REF!</v>
      </c>
      <c r="AL895" s="4"/>
      <c r="AM895" s="2" t="str">
        <f t="shared" si="305"/>
        <v/>
      </c>
      <c r="AN895" s="2" t="str">
        <f t="shared" si="306"/>
        <v/>
      </c>
      <c r="AO895" s="7" t="e">
        <f t="shared" si="293"/>
        <v>#VALUE!</v>
      </c>
      <c r="AP895" s="117"/>
      <c r="AQ895" s="8" t="str">
        <f t="shared" si="294"/>
        <v/>
      </c>
      <c r="AR895" s="9"/>
      <c r="AS895" s="1" t="str">
        <f t="shared" si="310"/>
        <v/>
      </c>
      <c r="AT895" s="43" t="e">
        <f>#REF!</f>
        <v>#REF!</v>
      </c>
      <c r="AU895" s="43" t="str">
        <f t="shared" ca="1" si="311"/>
        <v/>
      </c>
      <c r="AW895" s="43" t="e">
        <f t="array" aca="1" ref="AW895" ca="1">INDEX(ColClas1,MIN(IF(Tron1=$AT895,IF(COUNTIF($AV895:AV895,Clas1)=0,ROW(Clas1)))))&amp;""</f>
        <v>#REF!</v>
      </c>
      <c r="AX895" s="43" t="e">
        <f t="array" aca="1" ref="AX895" ca="1">INDEX(ColClas1,MIN(IF(Tron1=$AT895,IF(COUNTIF($AV895:AW895,Clas1)=0,ROW(Clas1)))))&amp;""</f>
        <v>#REF!</v>
      </c>
      <c r="AY895" s="43" t="e">
        <f t="array" aca="1" ref="AY895" ca="1">INDEX(ColClas1,MIN(IF(Tron1=$AT895,IF(COUNTIF($AV895:AX895,Clas1)=0,ROW(Clas1)))))&amp;""</f>
        <v>#REF!</v>
      </c>
      <c r="AZ895" s="43" t="e">
        <f t="array" aca="1" ref="AZ895" ca="1">INDEX(ColClas1,MIN(IF(Tron1=$AT895,IF(COUNTIF($AV895:AY895,Clas1)=0,ROW(Clas1)))))&amp;""</f>
        <v>#REF!</v>
      </c>
      <c r="BA895" s="43" t="e">
        <f t="array" aca="1" ref="BA895" ca="1">INDEX(ColClas1,MIN(IF(Tron1=$AT895,IF(COUNTIF($AV895:AZ895,Clas1)=0,ROW(Clas1)))))&amp;""</f>
        <v>#REF!</v>
      </c>
    </row>
    <row r="896" spans="1:53" x14ac:dyDescent="0.25">
      <c r="A896" s="35">
        <v>886</v>
      </c>
      <c r="B896" s="41" t="str">
        <f>IF(COUNTIF(C$11:C895,C896)=0,B895&amp;C896,B895)</f>
        <v/>
      </c>
      <c r="C896" s="116" t="str">
        <f t="shared" si="295"/>
        <v/>
      </c>
      <c r="D896" s="114"/>
      <c r="E896" s="3"/>
      <c r="F896" s="2" t="e">
        <f t="shared" si="290"/>
        <v>#REF!</v>
      </c>
      <c r="G896" s="2" t="e">
        <f t="shared" si="291"/>
        <v>#REF!</v>
      </c>
      <c r="H896" s="2" t="e">
        <f t="shared" si="292"/>
        <v>#REF!</v>
      </c>
      <c r="I896" s="4"/>
      <c r="J896" s="4"/>
      <c r="K896" s="4"/>
      <c r="L896" s="4"/>
      <c r="M896" s="4"/>
      <c r="N896" s="4"/>
      <c r="O896" s="4"/>
      <c r="P896" s="4"/>
      <c r="Q896" s="2" t="str">
        <f t="shared" si="296"/>
        <v/>
      </c>
      <c r="R896" s="2" t="str">
        <f t="shared" si="297"/>
        <v/>
      </c>
      <c r="S896" s="2" t="str">
        <f t="shared" si="298"/>
        <v/>
      </c>
      <c r="T896" s="2">
        <f t="shared" si="308"/>
        <v>0</v>
      </c>
      <c r="U896" s="2" t="str">
        <f t="shared" si="299"/>
        <v/>
      </c>
      <c r="V896" s="2" t="str">
        <f t="shared" si="300"/>
        <v/>
      </c>
      <c r="W896" s="2" t="str">
        <f t="shared" si="301"/>
        <v/>
      </c>
      <c r="X896" s="5" t="str">
        <f t="shared" si="307"/>
        <v/>
      </c>
      <c r="Y896" s="2" t="str">
        <f t="shared" si="302"/>
        <v/>
      </c>
      <c r="Z896" s="2" t="str">
        <f t="shared" si="303"/>
        <v/>
      </c>
      <c r="AA896" s="4"/>
      <c r="AB896" s="4"/>
      <c r="AC896" s="4"/>
      <c r="AD896" s="4"/>
      <c r="AE896" s="4"/>
      <c r="AF896" s="4"/>
      <c r="AG896" s="4"/>
      <c r="AH896" s="4"/>
      <c r="AI896" s="2" t="str">
        <f t="shared" si="309"/>
        <v/>
      </c>
      <c r="AJ896" s="2" t="str">
        <f t="shared" si="304"/>
        <v/>
      </c>
      <c r="AK896" s="6" t="e">
        <f>VLOOKUP(C896,#REF!,10,FALSE)</f>
        <v>#REF!</v>
      </c>
      <c r="AL896" s="4"/>
      <c r="AM896" s="2" t="str">
        <f t="shared" si="305"/>
        <v/>
      </c>
      <c r="AN896" s="2" t="str">
        <f t="shared" si="306"/>
        <v/>
      </c>
      <c r="AO896" s="7" t="e">
        <f t="shared" si="293"/>
        <v>#VALUE!</v>
      </c>
      <c r="AP896" s="117"/>
      <c r="AQ896" s="8" t="str">
        <f t="shared" si="294"/>
        <v/>
      </c>
      <c r="AR896" s="9"/>
      <c r="AS896" s="1" t="str">
        <f t="shared" si="310"/>
        <v/>
      </c>
      <c r="AT896" s="43" t="e">
        <f>#REF!</f>
        <v>#REF!</v>
      </c>
      <c r="AU896" s="43" t="str">
        <f t="shared" ca="1" si="311"/>
        <v/>
      </c>
      <c r="AW896" s="43" t="e">
        <f t="array" aca="1" ref="AW896" ca="1">INDEX(ColClas1,MIN(IF(Tron1=$AT896,IF(COUNTIF($AV896:AV896,Clas1)=0,ROW(Clas1)))))&amp;""</f>
        <v>#REF!</v>
      </c>
      <c r="AX896" s="43" t="e">
        <f t="array" aca="1" ref="AX896" ca="1">INDEX(ColClas1,MIN(IF(Tron1=$AT896,IF(COUNTIF($AV896:AW896,Clas1)=0,ROW(Clas1)))))&amp;""</f>
        <v>#REF!</v>
      </c>
      <c r="AY896" s="43" t="e">
        <f t="array" aca="1" ref="AY896" ca="1">INDEX(ColClas1,MIN(IF(Tron1=$AT896,IF(COUNTIF($AV896:AX896,Clas1)=0,ROW(Clas1)))))&amp;""</f>
        <v>#REF!</v>
      </c>
      <c r="AZ896" s="43" t="e">
        <f t="array" aca="1" ref="AZ896" ca="1">INDEX(ColClas1,MIN(IF(Tron1=$AT896,IF(COUNTIF($AV896:AY896,Clas1)=0,ROW(Clas1)))))&amp;""</f>
        <v>#REF!</v>
      </c>
      <c r="BA896" s="43" t="e">
        <f t="array" aca="1" ref="BA896" ca="1">INDEX(ColClas1,MIN(IF(Tron1=$AT896,IF(COUNTIF($AV896:AZ896,Clas1)=0,ROW(Clas1)))))&amp;""</f>
        <v>#REF!</v>
      </c>
    </row>
    <row r="897" spans="1:53" x14ac:dyDescent="0.25">
      <c r="A897" s="35">
        <v>887</v>
      </c>
      <c r="B897" s="41" t="str">
        <f>IF(COUNTIF(C$11:C896,C897)=0,B896&amp;C897,B896)</f>
        <v/>
      </c>
      <c r="C897" s="116" t="str">
        <f t="shared" si="295"/>
        <v/>
      </c>
      <c r="D897" s="114"/>
      <c r="E897" s="3"/>
      <c r="F897" s="2" t="e">
        <f t="shared" si="290"/>
        <v>#REF!</v>
      </c>
      <c r="G897" s="2" t="e">
        <f t="shared" si="291"/>
        <v>#REF!</v>
      </c>
      <c r="H897" s="2" t="e">
        <f t="shared" si="292"/>
        <v>#REF!</v>
      </c>
      <c r="I897" s="4"/>
      <c r="J897" s="4"/>
      <c r="K897" s="4"/>
      <c r="L897" s="4"/>
      <c r="M897" s="4"/>
      <c r="N897" s="4"/>
      <c r="O897" s="4"/>
      <c r="P897" s="4"/>
      <c r="Q897" s="2" t="str">
        <f t="shared" si="296"/>
        <v/>
      </c>
      <c r="R897" s="2" t="str">
        <f t="shared" si="297"/>
        <v/>
      </c>
      <c r="S897" s="2" t="str">
        <f t="shared" si="298"/>
        <v/>
      </c>
      <c r="T897" s="2">
        <f t="shared" si="308"/>
        <v>0</v>
      </c>
      <c r="U897" s="2" t="str">
        <f t="shared" si="299"/>
        <v/>
      </c>
      <c r="V897" s="2" t="str">
        <f t="shared" si="300"/>
        <v/>
      </c>
      <c r="W897" s="2" t="str">
        <f t="shared" si="301"/>
        <v/>
      </c>
      <c r="X897" s="5" t="str">
        <f t="shared" si="307"/>
        <v/>
      </c>
      <c r="Y897" s="2" t="str">
        <f t="shared" si="302"/>
        <v/>
      </c>
      <c r="Z897" s="2" t="str">
        <f t="shared" si="303"/>
        <v/>
      </c>
      <c r="AA897" s="4"/>
      <c r="AB897" s="4"/>
      <c r="AC897" s="4"/>
      <c r="AD897" s="4"/>
      <c r="AE897" s="4"/>
      <c r="AF897" s="4"/>
      <c r="AG897" s="4"/>
      <c r="AH897" s="4"/>
      <c r="AI897" s="2" t="str">
        <f t="shared" si="309"/>
        <v/>
      </c>
      <c r="AJ897" s="2" t="str">
        <f t="shared" si="304"/>
        <v/>
      </c>
      <c r="AK897" s="6" t="e">
        <f>VLOOKUP(C897,#REF!,10,FALSE)</f>
        <v>#REF!</v>
      </c>
      <c r="AL897" s="4"/>
      <c r="AM897" s="2" t="str">
        <f t="shared" si="305"/>
        <v/>
      </c>
      <c r="AN897" s="2" t="str">
        <f t="shared" si="306"/>
        <v/>
      </c>
      <c r="AO897" s="7" t="e">
        <f t="shared" si="293"/>
        <v>#VALUE!</v>
      </c>
      <c r="AP897" s="117"/>
      <c r="AQ897" s="8" t="str">
        <f t="shared" si="294"/>
        <v/>
      </c>
      <c r="AR897" s="9"/>
      <c r="AS897" s="1" t="str">
        <f t="shared" si="310"/>
        <v/>
      </c>
      <c r="AT897" s="43" t="e">
        <f>#REF!</f>
        <v>#REF!</v>
      </c>
      <c r="AU897" s="43" t="str">
        <f t="shared" ca="1" si="311"/>
        <v/>
      </c>
      <c r="AW897" s="43" t="e">
        <f t="array" aca="1" ref="AW897" ca="1">INDEX(ColClas1,MIN(IF(Tron1=$AT897,IF(COUNTIF($AV897:AV897,Clas1)=0,ROW(Clas1)))))&amp;""</f>
        <v>#REF!</v>
      </c>
      <c r="AX897" s="43" t="e">
        <f t="array" aca="1" ref="AX897" ca="1">INDEX(ColClas1,MIN(IF(Tron1=$AT897,IF(COUNTIF($AV897:AW897,Clas1)=0,ROW(Clas1)))))&amp;""</f>
        <v>#REF!</v>
      </c>
      <c r="AY897" s="43" t="e">
        <f t="array" aca="1" ref="AY897" ca="1">INDEX(ColClas1,MIN(IF(Tron1=$AT897,IF(COUNTIF($AV897:AX897,Clas1)=0,ROW(Clas1)))))&amp;""</f>
        <v>#REF!</v>
      </c>
      <c r="AZ897" s="43" t="e">
        <f t="array" aca="1" ref="AZ897" ca="1">INDEX(ColClas1,MIN(IF(Tron1=$AT897,IF(COUNTIF($AV897:AY897,Clas1)=0,ROW(Clas1)))))&amp;""</f>
        <v>#REF!</v>
      </c>
      <c r="BA897" s="43" t="e">
        <f t="array" aca="1" ref="BA897" ca="1">INDEX(ColClas1,MIN(IF(Tron1=$AT897,IF(COUNTIF($AV897:AZ897,Clas1)=0,ROW(Clas1)))))&amp;""</f>
        <v>#REF!</v>
      </c>
    </row>
    <row r="898" spans="1:53" x14ac:dyDescent="0.25">
      <c r="A898" s="35">
        <v>888</v>
      </c>
      <c r="B898" s="41" t="str">
        <f>IF(COUNTIF(C$11:C897,C898)=0,B897&amp;C898,B897)</f>
        <v/>
      </c>
      <c r="C898" s="116" t="str">
        <f t="shared" si="295"/>
        <v/>
      </c>
      <c r="D898" s="114"/>
      <c r="E898" s="3"/>
      <c r="F898" s="2" t="e">
        <f t="shared" si="290"/>
        <v>#REF!</v>
      </c>
      <c r="G898" s="2" t="e">
        <f t="shared" si="291"/>
        <v>#REF!</v>
      </c>
      <c r="H898" s="2" t="e">
        <f t="shared" si="292"/>
        <v>#REF!</v>
      </c>
      <c r="I898" s="4"/>
      <c r="J898" s="4"/>
      <c r="K898" s="4"/>
      <c r="L898" s="4"/>
      <c r="M898" s="4"/>
      <c r="N898" s="4"/>
      <c r="O898" s="4"/>
      <c r="P898" s="4"/>
      <c r="Q898" s="2" t="str">
        <f t="shared" si="296"/>
        <v/>
      </c>
      <c r="R898" s="2" t="str">
        <f t="shared" si="297"/>
        <v/>
      </c>
      <c r="S898" s="2" t="str">
        <f t="shared" si="298"/>
        <v/>
      </c>
      <c r="T898" s="2">
        <f t="shared" si="308"/>
        <v>0</v>
      </c>
      <c r="U898" s="2" t="str">
        <f t="shared" si="299"/>
        <v/>
      </c>
      <c r="V898" s="2" t="str">
        <f t="shared" si="300"/>
        <v/>
      </c>
      <c r="W898" s="2" t="str">
        <f t="shared" si="301"/>
        <v/>
      </c>
      <c r="X898" s="5" t="str">
        <f t="shared" si="307"/>
        <v/>
      </c>
      <c r="Y898" s="2" t="str">
        <f t="shared" si="302"/>
        <v/>
      </c>
      <c r="Z898" s="2" t="str">
        <f t="shared" si="303"/>
        <v/>
      </c>
      <c r="AA898" s="4"/>
      <c r="AB898" s="4"/>
      <c r="AC898" s="4"/>
      <c r="AD898" s="4"/>
      <c r="AE898" s="4"/>
      <c r="AF898" s="4"/>
      <c r="AG898" s="4"/>
      <c r="AH898" s="4"/>
      <c r="AI898" s="2" t="str">
        <f t="shared" si="309"/>
        <v/>
      </c>
      <c r="AJ898" s="2" t="str">
        <f t="shared" si="304"/>
        <v/>
      </c>
      <c r="AK898" s="6" t="e">
        <f>VLOOKUP(C898,#REF!,10,FALSE)</f>
        <v>#REF!</v>
      </c>
      <c r="AL898" s="4"/>
      <c r="AM898" s="2" t="str">
        <f t="shared" si="305"/>
        <v/>
      </c>
      <c r="AN898" s="2" t="str">
        <f t="shared" si="306"/>
        <v/>
      </c>
      <c r="AO898" s="7" t="e">
        <f t="shared" si="293"/>
        <v>#VALUE!</v>
      </c>
      <c r="AP898" s="117"/>
      <c r="AQ898" s="8" t="str">
        <f t="shared" si="294"/>
        <v/>
      </c>
      <c r="AR898" s="9"/>
      <c r="AS898" s="1" t="str">
        <f t="shared" si="310"/>
        <v/>
      </c>
      <c r="AT898" s="43" t="e">
        <f>#REF!</f>
        <v>#REF!</v>
      </c>
      <c r="AU898" s="43" t="str">
        <f t="shared" ca="1" si="311"/>
        <v/>
      </c>
      <c r="AW898" s="43" t="e">
        <f t="array" aca="1" ref="AW898" ca="1">INDEX(ColClas1,MIN(IF(Tron1=$AT898,IF(COUNTIF($AV898:AV898,Clas1)=0,ROW(Clas1)))))&amp;""</f>
        <v>#REF!</v>
      </c>
      <c r="AX898" s="43" t="e">
        <f t="array" aca="1" ref="AX898" ca="1">INDEX(ColClas1,MIN(IF(Tron1=$AT898,IF(COUNTIF($AV898:AW898,Clas1)=0,ROW(Clas1)))))&amp;""</f>
        <v>#REF!</v>
      </c>
      <c r="AY898" s="43" t="e">
        <f t="array" aca="1" ref="AY898" ca="1">INDEX(ColClas1,MIN(IF(Tron1=$AT898,IF(COUNTIF($AV898:AX898,Clas1)=0,ROW(Clas1)))))&amp;""</f>
        <v>#REF!</v>
      </c>
      <c r="AZ898" s="43" t="e">
        <f t="array" aca="1" ref="AZ898" ca="1">INDEX(ColClas1,MIN(IF(Tron1=$AT898,IF(COUNTIF($AV898:AY898,Clas1)=0,ROW(Clas1)))))&amp;""</f>
        <v>#REF!</v>
      </c>
      <c r="BA898" s="43" t="e">
        <f t="array" aca="1" ref="BA898" ca="1">INDEX(ColClas1,MIN(IF(Tron1=$AT898,IF(COUNTIF($AV898:AZ898,Clas1)=0,ROW(Clas1)))))&amp;""</f>
        <v>#REF!</v>
      </c>
    </row>
    <row r="899" spans="1:53" x14ac:dyDescent="0.25">
      <c r="A899" s="35">
        <v>889</v>
      </c>
      <c r="B899" s="41" t="str">
        <f>IF(COUNTIF(C$11:C898,C899)=0,B898&amp;C899,B898)</f>
        <v/>
      </c>
      <c r="C899" s="116" t="str">
        <f t="shared" si="295"/>
        <v/>
      </c>
      <c r="D899" s="114"/>
      <c r="E899" s="3"/>
      <c r="F899" s="2" t="e">
        <f t="shared" si="290"/>
        <v>#REF!</v>
      </c>
      <c r="G899" s="2" t="e">
        <f t="shared" si="291"/>
        <v>#REF!</v>
      </c>
      <c r="H899" s="2" t="e">
        <f t="shared" si="292"/>
        <v>#REF!</v>
      </c>
      <c r="I899" s="4"/>
      <c r="J899" s="4"/>
      <c r="K899" s="4"/>
      <c r="L899" s="4"/>
      <c r="M899" s="4"/>
      <c r="N899" s="4"/>
      <c r="O899" s="4"/>
      <c r="P899" s="4"/>
      <c r="Q899" s="2" t="str">
        <f t="shared" si="296"/>
        <v/>
      </c>
      <c r="R899" s="2" t="str">
        <f t="shared" si="297"/>
        <v/>
      </c>
      <c r="S899" s="2" t="str">
        <f t="shared" si="298"/>
        <v/>
      </c>
      <c r="T899" s="2">
        <f t="shared" si="308"/>
        <v>0</v>
      </c>
      <c r="U899" s="2" t="str">
        <f t="shared" si="299"/>
        <v/>
      </c>
      <c r="V899" s="2" t="str">
        <f t="shared" si="300"/>
        <v/>
      </c>
      <c r="W899" s="2" t="str">
        <f t="shared" si="301"/>
        <v/>
      </c>
      <c r="X899" s="5" t="str">
        <f t="shared" si="307"/>
        <v/>
      </c>
      <c r="Y899" s="2" t="str">
        <f t="shared" si="302"/>
        <v/>
      </c>
      <c r="Z899" s="2" t="str">
        <f t="shared" si="303"/>
        <v/>
      </c>
      <c r="AA899" s="4"/>
      <c r="AB899" s="4"/>
      <c r="AC899" s="4"/>
      <c r="AD899" s="4"/>
      <c r="AE899" s="4"/>
      <c r="AF899" s="4"/>
      <c r="AG899" s="4"/>
      <c r="AH899" s="4"/>
      <c r="AI899" s="2" t="str">
        <f t="shared" si="309"/>
        <v/>
      </c>
      <c r="AJ899" s="2" t="str">
        <f t="shared" si="304"/>
        <v/>
      </c>
      <c r="AK899" s="6" t="e">
        <f>VLOOKUP(C899,#REF!,10,FALSE)</f>
        <v>#REF!</v>
      </c>
      <c r="AL899" s="4"/>
      <c r="AM899" s="2" t="str">
        <f t="shared" si="305"/>
        <v/>
      </c>
      <c r="AN899" s="2" t="str">
        <f t="shared" si="306"/>
        <v/>
      </c>
      <c r="AO899" s="7" t="e">
        <f t="shared" si="293"/>
        <v>#VALUE!</v>
      </c>
      <c r="AP899" s="117"/>
      <c r="AQ899" s="8" t="str">
        <f t="shared" si="294"/>
        <v/>
      </c>
      <c r="AR899" s="9"/>
      <c r="AS899" s="1" t="str">
        <f t="shared" si="310"/>
        <v/>
      </c>
      <c r="AT899" s="43" t="e">
        <f>#REF!</f>
        <v>#REF!</v>
      </c>
      <c r="AU899" s="43" t="str">
        <f t="shared" ca="1" si="311"/>
        <v/>
      </c>
      <c r="AW899" s="43" t="e">
        <f t="array" aca="1" ref="AW899" ca="1">INDEX(ColClas1,MIN(IF(Tron1=$AT899,IF(COUNTIF($AV899:AV899,Clas1)=0,ROW(Clas1)))))&amp;""</f>
        <v>#REF!</v>
      </c>
      <c r="AX899" s="43" t="e">
        <f t="array" aca="1" ref="AX899" ca="1">INDEX(ColClas1,MIN(IF(Tron1=$AT899,IF(COUNTIF($AV899:AW899,Clas1)=0,ROW(Clas1)))))&amp;""</f>
        <v>#REF!</v>
      </c>
      <c r="AY899" s="43" t="e">
        <f t="array" aca="1" ref="AY899" ca="1">INDEX(ColClas1,MIN(IF(Tron1=$AT899,IF(COUNTIF($AV899:AX899,Clas1)=0,ROW(Clas1)))))&amp;""</f>
        <v>#REF!</v>
      </c>
      <c r="AZ899" s="43" t="e">
        <f t="array" aca="1" ref="AZ899" ca="1">INDEX(ColClas1,MIN(IF(Tron1=$AT899,IF(COUNTIF($AV899:AY899,Clas1)=0,ROW(Clas1)))))&amp;""</f>
        <v>#REF!</v>
      </c>
      <c r="BA899" s="43" t="e">
        <f t="array" aca="1" ref="BA899" ca="1">INDEX(ColClas1,MIN(IF(Tron1=$AT899,IF(COUNTIF($AV899:AZ899,Clas1)=0,ROW(Clas1)))))&amp;""</f>
        <v>#REF!</v>
      </c>
    </row>
    <row r="900" spans="1:53" x14ac:dyDescent="0.25">
      <c r="A900" s="35">
        <v>890</v>
      </c>
      <c r="B900" s="41" t="str">
        <f>IF(COUNTIF(C$11:C899,C900)=0,B899&amp;C900,B899)</f>
        <v/>
      </c>
      <c r="C900" s="116" t="str">
        <f t="shared" si="295"/>
        <v/>
      </c>
      <c r="D900" s="114"/>
      <c r="E900" s="3"/>
      <c r="F900" s="2" t="e">
        <f t="shared" si="290"/>
        <v>#REF!</v>
      </c>
      <c r="G900" s="2" t="e">
        <f t="shared" si="291"/>
        <v>#REF!</v>
      </c>
      <c r="H900" s="2" t="e">
        <f t="shared" si="292"/>
        <v>#REF!</v>
      </c>
      <c r="I900" s="4"/>
      <c r="J900" s="4"/>
      <c r="K900" s="4"/>
      <c r="L900" s="4"/>
      <c r="M900" s="4"/>
      <c r="N900" s="4"/>
      <c r="O900" s="4"/>
      <c r="P900" s="4"/>
      <c r="Q900" s="2" t="str">
        <f t="shared" si="296"/>
        <v/>
      </c>
      <c r="R900" s="2" t="str">
        <f t="shared" si="297"/>
        <v/>
      </c>
      <c r="S900" s="2" t="str">
        <f t="shared" si="298"/>
        <v/>
      </c>
      <c r="T900" s="2">
        <f t="shared" si="308"/>
        <v>0</v>
      </c>
      <c r="U900" s="2" t="str">
        <f t="shared" si="299"/>
        <v/>
      </c>
      <c r="V900" s="2" t="str">
        <f t="shared" si="300"/>
        <v/>
      </c>
      <c r="W900" s="2" t="str">
        <f t="shared" si="301"/>
        <v/>
      </c>
      <c r="X900" s="5" t="str">
        <f t="shared" si="307"/>
        <v/>
      </c>
      <c r="Y900" s="2" t="str">
        <f t="shared" si="302"/>
        <v/>
      </c>
      <c r="Z900" s="2" t="str">
        <f t="shared" si="303"/>
        <v/>
      </c>
      <c r="AA900" s="4"/>
      <c r="AB900" s="4"/>
      <c r="AC900" s="4"/>
      <c r="AD900" s="4"/>
      <c r="AE900" s="4"/>
      <c r="AF900" s="4"/>
      <c r="AG900" s="4"/>
      <c r="AH900" s="4"/>
      <c r="AI900" s="2" t="str">
        <f t="shared" si="309"/>
        <v/>
      </c>
      <c r="AJ900" s="2" t="str">
        <f t="shared" si="304"/>
        <v/>
      </c>
      <c r="AK900" s="6" t="e">
        <f>VLOOKUP(C900,#REF!,10,FALSE)</f>
        <v>#REF!</v>
      </c>
      <c r="AL900" s="4"/>
      <c r="AM900" s="2" t="str">
        <f t="shared" si="305"/>
        <v/>
      </c>
      <c r="AN900" s="2" t="str">
        <f t="shared" si="306"/>
        <v/>
      </c>
      <c r="AO900" s="7" t="e">
        <f t="shared" si="293"/>
        <v>#VALUE!</v>
      </c>
      <c r="AP900" s="117"/>
      <c r="AQ900" s="8" t="str">
        <f t="shared" si="294"/>
        <v/>
      </c>
      <c r="AR900" s="9"/>
      <c r="AS900" s="1" t="str">
        <f t="shared" si="310"/>
        <v/>
      </c>
      <c r="AT900" s="43" t="e">
        <f>#REF!</f>
        <v>#REF!</v>
      </c>
      <c r="AU900" s="43" t="str">
        <f t="shared" ca="1" si="311"/>
        <v/>
      </c>
      <c r="AW900" s="43" t="e">
        <f t="array" aca="1" ref="AW900" ca="1">INDEX(ColClas1,MIN(IF(Tron1=$AT900,IF(COUNTIF($AV900:AV900,Clas1)=0,ROW(Clas1)))))&amp;""</f>
        <v>#REF!</v>
      </c>
      <c r="AX900" s="43" t="e">
        <f t="array" aca="1" ref="AX900" ca="1">INDEX(ColClas1,MIN(IF(Tron1=$AT900,IF(COUNTIF($AV900:AW900,Clas1)=0,ROW(Clas1)))))&amp;""</f>
        <v>#REF!</v>
      </c>
      <c r="AY900" s="43" t="e">
        <f t="array" aca="1" ref="AY900" ca="1">INDEX(ColClas1,MIN(IF(Tron1=$AT900,IF(COUNTIF($AV900:AX900,Clas1)=0,ROW(Clas1)))))&amp;""</f>
        <v>#REF!</v>
      </c>
      <c r="AZ900" s="43" t="e">
        <f t="array" aca="1" ref="AZ900" ca="1">INDEX(ColClas1,MIN(IF(Tron1=$AT900,IF(COUNTIF($AV900:AY900,Clas1)=0,ROW(Clas1)))))&amp;""</f>
        <v>#REF!</v>
      </c>
      <c r="BA900" s="43" t="e">
        <f t="array" aca="1" ref="BA900" ca="1">INDEX(ColClas1,MIN(IF(Tron1=$AT900,IF(COUNTIF($AV900:AZ900,Clas1)=0,ROW(Clas1)))))&amp;""</f>
        <v>#REF!</v>
      </c>
    </row>
    <row r="901" spans="1:53" x14ac:dyDescent="0.25">
      <c r="A901" s="35">
        <v>891</v>
      </c>
      <c r="B901" s="41" t="str">
        <f>IF(COUNTIF(C$11:C900,C901)=0,B900&amp;C901,B900)</f>
        <v/>
      </c>
      <c r="C901" s="116" t="str">
        <f t="shared" si="295"/>
        <v/>
      </c>
      <c r="D901" s="114"/>
      <c r="E901" s="3"/>
      <c r="F901" s="2" t="e">
        <f t="shared" si="290"/>
        <v>#REF!</v>
      </c>
      <c r="G901" s="2" t="e">
        <f t="shared" si="291"/>
        <v>#REF!</v>
      </c>
      <c r="H901" s="2" t="e">
        <f t="shared" si="292"/>
        <v>#REF!</v>
      </c>
      <c r="I901" s="4"/>
      <c r="J901" s="4"/>
      <c r="K901" s="4"/>
      <c r="L901" s="4"/>
      <c r="M901" s="4"/>
      <c r="N901" s="4"/>
      <c r="O901" s="4"/>
      <c r="P901" s="4"/>
      <c r="Q901" s="2" t="str">
        <f t="shared" si="296"/>
        <v/>
      </c>
      <c r="R901" s="2" t="str">
        <f t="shared" si="297"/>
        <v/>
      </c>
      <c r="S901" s="2" t="str">
        <f t="shared" si="298"/>
        <v/>
      </c>
      <c r="T901" s="2">
        <f t="shared" si="308"/>
        <v>0</v>
      </c>
      <c r="U901" s="2" t="str">
        <f t="shared" si="299"/>
        <v/>
      </c>
      <c r="V901" s="2" t="str">
        <f t="shared" si="300"/>
        <v/>
      </c>
      <c r="W901" s="2" t="str">
        <f t="shared" si="301"/>
        <v/>
      </c>
      <c r="X901" s="5" t="str">
        <f t="shared" si="307"/>
        <v/>
      </c>
      <c r="Y901" s="2" t="str">
        <f t="shared" si="302"/>
        <v/>
      </c>
      <c r="Z901" s="2" t="str">
        <f t="shared" si="303"/>
        <v/>
      </c>
      <c r="AA901" s="4"/>
      <c r="AB901" s="4"/>
      <c r="AC901" s="4"/>
      <c r="AD901" s="4"/>
      <c r="AE901" s="4"/>
      <c r="AF901" s="4"/>
      <c r="AG901" s="4"/>
      <c r="AH901" s="4"/>
      <c r="AI901" s="2" t="str">
        <f t="shared" si="309"/>
        <v/>
      </c>
      <c r="AJ901" s="2" t="str">
        <f t="shared" si="304"/>
        <v/>
      </c>
      <c r="AK901" s="6" t="e">
        <f>VLOOKUP(C901,#REF!,10,FALSE)</f>
        <v>#REF!</v>
      </c>
      <c r="AL901" s="4"/>
      <c r="AM901" s="2" t="str">
        <f t="shared" si="305"/>
        <v/>
      </c>
      <c r="AN901" s="2" t="str">
        <f t="shared" si="306"/>
        <v/>
      </c>
      <c r="AO901" s="7" t="e">
        <f t="shared" si="293"/>
        <v>#VALUE!</v>
      </c>
      <c r="AP901" s="117"/>
      <c r="AQ901" s="8" t="str">
        <f t="shared" si="294"/>
        <v/>
      </c>
      <c r="AR901" s="9"/>
      <c r="AS901" s="1" t="str">
        <f t="shared" si="310"/>
        <v/>
      </c>
      <c r="AT901" s="43" t="e">
        <f>#REF!</f>
        <v>#REF!</v>
      </c>
      <c r="AU901" s="43" t="str">
        <f t="shared" ca="1" si="311"/>
        <v/>
      </c>
      <c r="AW901" s="43" t="e">
        <f t="array" aca="1" ref="AW901" ca="1">INDEX(ColClas1,MIN(IF(Tron1=$AT901,IF(COUNTIF($AV901:AV901,Clas1)=0,ROW(Clas1)))))&amp;""</f>
        <v>#REF!</v>
      </c>
      <c r="AX901" s="43" t="e">
        <f t="array" aca="1" ref="AX901" ca="1">INDEX(ColClas1,MIN(IF(Tron1=$AT901,IF(COUNTIF($AV901:AW901,Clas1)=0,ROW(Clas1)))))&amp;""</f>
        <v>#REF!</v>
      </c>
      <c r="AY901" s="43" t="e">
        <f t="array" aca="1" ref="AY901" ca="1">INDEX(ColClas1,MIN(IF(Tron1=$AT901,IF(COUNTIF($AV901:AX901,Clas1)=0,ROW(Clas1)))))&amp;""</f>
        <v>#REF!</v>
      </c>
      <c r="AZ901" s="43" t="e">
        <f t="array" aca="1" ref="AZ901" ca="1">INDEX(ColClas1,MIN(IF(Tron1=$AT901,IF(COUNTIF($AV901:AY901,Clas1)=0,ROW(Clas1)))))&amp;""</f>
        <v>#REF!</v>
      </c>
      <c r="BA901" s="43" t="e">
        <f t="array" aca="1" ref="BA901" ca="1">INDEX(ColClas1,MIN(IF(Tron1=$AT901,IF(COUNTIF($AV901:AZ901,Clas1)=0,ROW(Clas1)))))&amp;""</f>
        <v>#REF!</v>
      </c>
    </row>
    <row r="902" spans="1:53" x14ac:dyDescent="0.25">
      <c r="A902" s="35">
        <v>892</v>
      </c>
      <c r="B902" s="41" t="str">
        <f>IF(COUNTIF(C$11:C901,C902)=0,B901&amp;C902,B901)</f>
        <v/>
      </c>
      <c r="C902" s="116" t="str">
        <f t="shared" si="295"/>
        <v/>
      </c>
      <c r="D902" s="114"/>
      <c r="E902" s="3"/>
      <c r="F902" s="2" t="e">
        <f t="shared" si="290"/>
        <v>#REF!</v>
      </c>
      <c r="G902" s="2" t="e">
        <f t="shared" si="291"/>
        <v>#REF!</v>
      </c>
      <c r="H902" s="2" t="e">
        <f t="shared" si="292"/>
        <v>#REF!</v>
      </c>
      <c r="I902" s="4"/>
      <c r="J902" s="4"/>
      <c r="K902" s="4"/>
      <c r="L902" s="4"/>
      <c r="M902" s="4"/>
      <c r="N902" s="4"/>
      <c r="O902" s="4"/>
      <c r="P902" s="4"/>
      <c r="Q902" s="2" t="str">
        <f t="shared" si="296"/>
        <v/>
      </c>
      <c r="R902" s="2" t="str">
        <f t="shared" si="297"/>
        <v/>
      </c>
      <c r="S902" s="2" t="str">
        <f t="shared" si="298"/>
        <v/>
      </c>
      <c r="T902" s="2">
        <f t="shared" si="308"/>
        <v>0</v>
      </c>
      <c r="U902" s="2" t="str">
        <f t="shared" si="299"/>
        <v/>
      </c>
      <c r="V902" s="2" t="str">
        <f t="shared" si="300"/>
        <v/>
      </c>
      <c r="W902" s="2" t="str">
        <f t="shared" si="301"/>
        <v/>
      </c>
      <c r="X902" s="5" t="str">
        <f t="shared" si="307"/>
        <v/>
      </c>
      <c r="Y902" s="2" t="str">
        <f t="shared" si="302"/>
        <v/>
      </c>
      <c r="Z902" s="2" t="str">
        <f t="shared" si="303"/>
        <v/>
      </c>
      <c r="AA902" s="4"/>
      <c r="AB902" s="4"/>
      <c r="AC902" s="4"/>
      <c r="AD902" s="4"/>
      <c r="AE902" s="4"/>
      <c r="AF902" s="4"/>
      <c r="AG902" s="4"/>
      <c r="AH902" s="4"/>
      <c r="AI902" s="2" t="str">
        <f t="shared" si="309"/>
        <v/>
      </c>
      <c r="AJ902" s="2" t="str">
        <f t="shared" si="304"/>
        <v/>
      </c>
      <c r="AK902" s="6" t="e">
        <f>VLOOKUP(C902,#REF!,10,FALSE)</f>
        <v>#REF!</v>
      </c>
      <c r="AL902" s="4"/>
      <c r="AM902" s="2" t="str">
        <f t="shared" si="305"/>
        <v/>
      </c>
      <c r="AN902" s="2" t="str">
        <f t="shared" si="306"/>
        <v/>
      </c>
      <c r="AO902" s="7" t="e">
        <f t="shared" si="293"/>
        <v>#VALUE!</v>
      </c>
      <c r="AP902" s="117"/>
      <c r="AQ902" s="8" t="str">
        <f t="shared" si="294"/>
        <v/>
      </c>
      <c r="AR902" s="9"/>
      <c r="AS902" s="1" t="str">
        <f t="shared" si="310"/>
        <v/>
      </c>
      <c r="AT902" s="43" t="e">
        <f>#REF!</f>
        <v>#REF!</v>
      </c>
      <c r="AU902" s="43" t="str">
        <f t="shared" ca="1" si="311"/>
        <v/>
      </c>
      <c r="AW902" s="43" t="e">
        <f t="array" aca="1" ref="AW902" ca="1">INDEX(ColClas1,MIN(IF(Tron1=$AT902,IF(COUNTIF($AV902:AV902,Clas1)=0,ROW(Clas1)))))&amp;""</f>
        <v>#REF!</v>
      </c>
      <c r="AX902" s="43" t="e">
        <f t="array" aca="1" ref="AX902" ca="1">INDEX(ColClas1,MIN(IF(Tron1=$AT902,IF(COUNTIF($AV902:AW902,Clas1)=0,ROW(Clas1)))))&amp;""</f>
        <v>#REF!</v>
      </c>
      <c r="AY902" s="43" t="e">
        <f t="array" aca="1" ref="AY902" ca="1">INDEX(ColClas1,MIN(IF(Tron1=$AT902,IF(COUNTIF($AV902:AX902,Clas1)=0,ROW(Clas1)))))&amp;""</f>
        <v>#REF!</v>
      </c>
      <c r="AZ902" s="43" t="e">
        <f t="array" aca="1" ref="AZ902" ca="1">INDEX(ColClas1,MIN(IF(Tron1=$AT902,IF(COUNTIF($AV902:AY902,Clas1)=0,ROW(Clas1)))))&amp;""</f>
        <v>#REF!</v>
      </c>
      <c r="BA902" s="43" t="e">
        <f t="array" aca="1" ref="BA902" ca="1">INDEX(ColClas1,MIN(IF(Tron1=$AT902,IF(COUNTIF($AV902:AZ902,Clas1)=0,ROW(Clas1)))))&amp;""</f>
        <v>#REF!</v>
      </c>
    </row>
    <row r="903" spans="1:53" x14ac:dyDescent="0.25">
      <c r="A903" s="35">
        <v>893</v>
      </c>
      <c r="B903" s="41" t="str">
        <f>IF(COUNTIF(C$11:C902,C903)=0,B902&amp;C903,B902)</f>
        <v/>
      </c>
      <c r="C903" s="116" t="str">
        <f t="shared" si="295"/>
        <v/>
      </c>
      <c r="D903" s="114"/>
      <c r="E903" s="3"/>
      <c r="F903" s="2" t="e">
        <f t="shared" si="290"/>
        <v>#REF!</v>
      </c>
      <c r="G903" s="2" t="e">
        <f t="shared" si="291"/>
        <v>#REF!</v>
      </c>
      <c r="H903" s="2" t="e">
        <f t="shared" si="292"/>
        <v>#REF!</v>
      </c>
      <c r="I903" s="4"/>
      <c r="J903" s="4"/>
      <c r="K903" s="4"/>
      <c r="L903" s="4"/>
      <c r="M903" s="4"/>
      <c r="N903" s="4"/>
      <c r="O903" s="4"/>
      <c r="P903" s="4"/>
      <c r="Q903" s="2" t="str">
        <f t="shared" si="296"/>
        <v/>
      </c>
      <c r="R903" s="2" t="str">
        <f t="shared" si="297"/>
        <v/>
      </c>
      <c r="S903" s="2" t="str">
        <f t="shared" si="298"/>
        <v/>
      </c>
      <c r="T903" s="2">
        <f t="shared" si="308"/>
        <v>0</v>
      </c>
      <c r="U903" s="2" t="str">
        <f t="shared" si="299"/>
        <v/>
      </c>
      <c r="V903" s="2" t="str">
        <f t="shared" si="300"/>
        <v/>
      </c>
      <c r="W903" s="2" t="str">
        <f t="shared" si="301"/>
        <v/>
      </c>
      <c r="X903" s="5" t="str">
        <f t="shared" si="307"/>
        <v/>
      </c>
      <c r="Y903" s="2" t="str">
        <f t="shared" si="302"/>
        <v/>
      </c>
      <c r="Z903" s="2" t="str">
        <f t="shared" si="303"/>
        <v/>
      </c>
      <c r="AA903" s="4"/>
      <c r="AB903" s="4"/>
      <c r="AC903" s="4"/>
      <c r="AD903" s="4"/>
      <c r="AE903" s="4"/>
      <c r="AF903" s="4"/>
      <c r="AG903" s="4"/>
      <c r="AH903" s="4"/>
      <c r="AI903" s="2" t="str">
        <f t="shared" si="309"/>
        <v/>
      </c>
      <c r="AJ903" s="2" t="str">
        <f t="shared" si="304"/>
        <v/>
      </c>
      <c r="AK903" s="6" t="e">
        <f>VLOOKUP(C903,#REF!,10,FALSE)</f>
        <v>#REF!</v>
      </c>
      <c r="AL903" s="4"/>
      <c r="AM903" s="2" t="str">
        <f t="shared" si="305"/>
        <v/>
      </c>
      <c r="AN903" s="2" t="str">
        <f t="shared" si="306"/>
        <v/>
      </c>
      <c r="AO903" s="7" t="e">
        <f t="shared" si="293"/>
        <v>#VALUE!</v>
      </c>
      <c r="AP903" s="117"/>
      <c r="AQ903" s="8" t="str">
        <f t="shared" si="294"/>
        <v/>
      </c>
      <c r="AR903" s="9"/>
      <c r="AS903" s="1" t="str">
        <f t="shared" si="310"/>
        <v/>
      </c>
      <c r="AT903" s="43" t="e">
        <f>#REF!</f>
        <v>#REF!</v>
      </c>
      <c r="AU903" s="43" t="str">
        <f t="shared" ca="1" si="311"/>
        <v/>
      </c>
      <c r="AW903" s="43" t="e">
        <f t="array" aca="1" ref="AW903" ca="1">INDEX(ColClas1,MIN(IF(Tron1=$AT903,IF(COUNTIF($AV903:AV903,Clas1)=0,ROW(Clas1)))))&amp;""</f>
        <v>#REF!</v>
      </c>
      <c r="AX903" s="43" t="e">
        <f t="array" aca="1" ref="AX903" ca="1">INDEX(ColClas1,MIN(IF(Tron1=$AT903,IF(COUNTIF($AV903:AW903,Clas1)=0,ROW(Clas1)))))&amp;""</f>
        <v>#REF!</v>
      </c>
      <c r="AY903" s="43" t="e">
        <f t="array" aca="1" ref="AY903" ca="1">INDEX(ColClas1,MIN(IF(Tron1=$AT903,IF(COUNTIF($AV903:AX903,Clas1)=0,ROW(Clas1)))))&amp;""</f>
        <v>#REF!</v>
      </c>
      <c r="AZ903" s="43" t="e">
        <f t="array" aca="1" ref="AZ903" ca="1">INDEX(ColClas1,MIN(IF(Tron1=$AT903,IF(COUNTIF($AV903:AY903,Clas1)=0,ROW(Clas1)))))&amp;""</f>
        <v>#REF!</v>
      </c>
      <c r="BA903" s="43" t="e">
        <f t="array" aca="1" ref="BA903" ca="1">INDEX(ColClas1,MIN(IF(Tron1=$AT903,IF(COUNTIF($AV903:AZ903,Clas1)=0,ROW(Clas1)))))&amp;""</f>
        <v>#REF!</v>
      </c>
    </row>
    <row r="904" spans="1:53" x14ac:dyDescent="0.25">
      <c r="A904" s="35">
        <v>894</v>
      </c>
      <c r="B904" s="41" t="str">
        <f>IF(COUNTIF(C$11:C903,C904)=0,B903&amp;C904,B903)</f>
        <v/>
      </c>
      <c r="C904" s="116" t="str">
        <f t="shared" si="295"/>
        <v/>
      </c>
      <c r="D904" s="114"/>
      <c r="E904" s="3"/>
      <c r="F904" s="2" t="e">
        <f t="shared" si="290"/>
        <v>#REF!</v>
      </c>
      <c r="G904" s="2" t="e">
        <f t="shared" si="291"/>
        <v>#REF!</v>
      </c>
      <c r="H904" s="2" t="e">
        <f t="shared" si="292"/>
        <v>#REF!</v>
      </c>
      <c r="I904" s="4"/>
      <c r="J904" s="4"/>
      <c r="K904" s="4"/>
      <c r="L904" s="4"/>
      <c r="M904" s="4"/>
      <c r="N904" s="4"/>
      <c r="O904" s="4"/>
      <c r="P904" s="4"/>
      <c r="Q904" s="2" t="str">
        <f t="shared" si="296"/>
        <v/>
      </c>
      <c r="R904" s="2" t="str">
        <f t="shared" si="297"/>
        <v/>
      </c>
      <c r="S904" s="2" t="str">
        <f t="shared" si="298"/>
        <v/>
      </c>
      <c r="T904" s="2">
        <f t="shared" si="308"/>
        <v>0</v>
      </c>
      <c r="U904" s="2" t="str">
        <f t="shared" si="299"/>
        <v/>
      </c>
      <c r="V904" s="2" t="str">
        <f t="shared" si="300"/>
        <v/>
      </c>
      <c r="W904" s="2" t="str">
        <f t="shared" si="301"/>
        <v/>
      </c>
      <c r="X904" s="5" t="str">
        <f t="shared" si="307"/>
        <v/>
      </c>
      <c r="Y904" s="2" t="str">
        <f t="shared" si="302"/>
        <v/>
      </c>
      <c r="Z904" s="2" t="str">
        <f t="shared" si="303"/>
        <v/>
      </c>
      <c r="AA904" s="4"/>
      <c r="AB904" s="4"/>
      <c r="AC904" s="4"/>
      <c r="AD904" s="4"/>
      <c r="AE904" s="4"/>
      <c r="AF904" s="4"/>
      <c r="AG904" s="4"/>
      <c r="AH904" s="4"/>
      <c r="AI904" s="2" t="str">
        <f t="shared" si="309"/>
        <v/>
      </c>
      <c r="AJ904" s="2" t="str">
        <f t="shared" si="304"/>
        <v/>
      </c>
      <c r="AK904" s="6" t="e">
        <f>VLOOKUP(C904,#REF!,10,FALSE)</f>
        <v>#REF!</v>
      </c>
      <c r="AL904" s="4"/>
      <c r="AM904" s="2" t="str">
        <f t="shared" si="305"/>
        <v/>
      </c>
      <c r="AN904" s="2" t="str">
        <f t="shared" si="306"/>
        <v/>
      </c>
      <c r="AO904" s="7" t="e">
        <f t="shared" si="293"/>
        <v>#VALUE!</v>
      </c>
      <c r="AP904" s="117"/>
      <c r="AQ904" s="8" t="str">
        <f t="shared" si="294"/>
        <v/>
      </c>
      <c r="AR904" s="9"/>
      <c r="AS904" s="1" t="str">
        <f t="shared" si="310"/>
        <v/>
      </c>
      <c r="AT904" s="43" t="e">
        <f>#REF!</f>
        <v>#REF!</v>
      </c>
      <c r="AU904" s="43" t="str">
        <f t="shared" ca="1" si="311"/>
        <v/>
      </c>
      <c r="AW904" s="43" t="e">
        <f t="array" aca="1" ref="AW904" ca="1">INDEX(ColClas1,MIN(IF(Tron1=$AT904,IF(COUNTIF($AV904:AV904,Clas1)=0,ROW(Clas1)))))&amp;""</f>
        <v>#REF!</v>
      </c>
      <c r="AX904" s="43" t="e">
        <f t="array" aca="1" ref="AX904" ca="1">INDEX(ColClas1,MIN(IF(Tron1=$AT904,IF(COUNTIF($AV904:AW904,Clas1)=0,ROW(Clas1)))))&amp;""</f>
        <v>#REF!</v>
      </c>
      <c r="AY904" s="43" t="e">
        <f t="array" aca="1" ref="AY904" ca="1">INDEX(ColClas1,MIN(IF(Tron1=$AT904,IF(COUNTIF($AV904:AX904,Clas1)=0,ROW(Clas1)))))&amp;""</f>
        <v>#REF!</v>
      </c>
      <c r="AZ904" s="43" t="e">
        <f t="array" aca="1" ref="AZ904" ca="1">INDEX(ColClas1,MIN(IF(Tron1=$AT904,IF(COUNTIF($AV904:AY904,Clas1)=0,ROW(Clas1)))))&amp;""</f>
        <v>#REF!</v>
      </c>
      <c r="BA904" s="43" t="e">
        <f t="array" aca="1" ref="BA904" ca="1">INDEX(ColClas1,MIN(IF(Tron1=$AT904,IF(COUNTIF($AV904:AZ904,Clas1)=0,ROW(Clas1)))))&amp;""</f>
        <v>#REF!</v>
      </c>
    </row>
    <row r="905" spans="1:53" x14ac:dyDescent="0.25">
      <c r="A905" s="35">
        <v>895</v>
      </c>
      <c r="B905" s="41" t="str">
        <f>IF(COUNTIF(C$11:C904,C905)=0,B904&amp;C905,B904)</f>
        <v/>
      </c>
      <c r="C905" s="116" t="str">
        <f t="shared" si="295"/>
        <v/>
      </c>
      <c r="D905" s="114"/>
      <c r="E905" s="3"/>
      <c r="F905" s="2" t="e">
        <f t="shared" si="290"/>
        <v>#REF!</v>
      </c>
      <c r="G905" s="2" t="e">
        <f t="shared" si="291"/>
        <v>#REF!</v>
      </c>
      <c r="H905" s="2" t="e">
        <f t="shared" si="292"/>
        <v>#REF!</v>
      </c>
      <c r="I905" s="4"/>
      <c r="J905" s="4"/>
      <c r="K905" s="4"/>
      <c r="L905" s="4"/>
      <c r="M905" s="4"/>
      <c r="N905" s="4"/>
      <c r="O905" s="4"/>
      <c r="P905" s="4"/>
      <c r="Q905" s="2" t="str">
        <f t="shared" si="296"/>
        <v/>
      </c>
      <c r="R905" s="2" t="str">
        <f t="shared" si="297"/>
        <v/>
      </c>
      <c r="S905" s="2" t="str">
        <f t="shared" si="298"/>
        <v/>
      </c>
      <c r="T905" s="2">
        <f t="shared" si="308"/>
        <v>0</v>
      </c>
      <c r="U905" s="2" t="str">
        <f t="shared" si="299"/>
        <v/>
      </c>
      <c r="V905" s="2" t="str">
        <f t="shared" si="300"/>
        <v/>
      </c>
      <c r="W905" s="2" t="str">
        <f t="shared" si="301"/>
        <v/>
      </c>
      <c r="X905" s="5" t="str">
        <f t="shared" si="307"/>
        <v/>
      </c>
      <c r="Y905" s="2" t="str">
        <f t="shared" si="302"/>
        <v/>
      </c>
      <c r="Z905" s="2" t="str">
        <f t="shared" si="303"/>
        <v/>
      </c>
      <c r="AA905" s="4"/>
      <c r="AB905" s="4"/>
      <c r="AC905" s="4"/>
      <c r="AD905" s="4"/>
      <c r="AE905" s="4"/>
      <c r="AF905" s="4"/>
      <c r="AG905" s="4"/>
      <c r="AH905" s="4"/>
      <c r="AI905" s="2" t="str">
        <f t="shared" si="309"/>
        <v/>
      </c>
      <c r="AJ905" s="2" t="str">
        <f t="shared" si="304"/>
        <v/>
      </c>
      <c r="AK905" s="6" t="e">
        <f>VLOOKUP(C905,#REF!,10,FALSE)</f>
        <v>#REF!</v>
      </c>
      <c r="AL905" s="4"/>
      <c r="AM905" s="2" t="str">
        <f t="shared" si="305"/>
        <v/>
      </c>
      <c r="AN905" s="2" t="str">
        <f t="shared" si="306"/>
        <v/>
      </c>
      <c r="AO905" s="7" t="e">
        <f t="shared" si="293"/>
        <v>#VALUE!</v>
      </c>
      <c r="AP905" s="117"/>
      <c r="AQ905" s="8" t="str">
        <f t="shared" si="294"/>
        <v/>
      </c>
      <c r="AR905" s="9"/>
      <c r="AS905" s="1" t="str">
        <f t="shared" si="310"/>
        <v/>
      </c>
      <c r="AT905" s="43" t="e">
        <f>#REF!</f>
        <v>#REF!</v>
      </c>
      <c r="AU905" s="43" t="str">
        <f t="shared" ca="1" si="311"/>
        <v/>
      </c>
      <c r="AW905" s="43" t="e">
        <f t="array" aca="1" ref="AW905" ca="1">INDEX(ColClas1,MIN(IF(Tron1=$AT905,IF(COUNTIF($AV905:AV905,Clas1)=0,ROW(Clas1)))))&amp;""</f>
        <v>#REF!</v>
      </c>
      <c r="AX905" s="43" t="e">
        <f t="array" aca="1" ref="AX905" ca="1">INDEX(ColClas1,MIN(IF(Tron1=$AT905,IF(COUNTIF($AV905:AW905,Clas1)=0,ROW(Clas1)))))&amp;""</f>
        <v>#REF!</v>
      </c>
      <c r="AY905" s="43" t="e">
        <f t="array" aca="1" ref="AY905" ca="1">INDEX(ColClas1,MIN(IF(Tron1=$AT905,IF(COUNTIF($AV905:AX905,Clas1)=0,ROW(Clas1)))))&amp;""</f>
        <v>#REF!</v>
      </c>
      <c r="AZ905" s="43" t="e">
        <f t="array" aca="1" ref="AZ905" ca="1">INDEX(ColClas1,MIN(IF(Tron1=$AT905,IF(COUNTIF($AV905:AY905,Clas1)=0,ROW(Clas1)))))&amp;""</f>
        <v>#REF!</v>
      </c>
      <c r="BA905" s="43" t="e">
        <f t="array" aca="1" ref="BA905" ca="1">INDEX(ColClas1,MIN(IF(Tron1=$AT905,IF(COUNTIF($AV905:AZ905,Clas1)=0,ROW(Clas1)))))&amp;""</f>
        <v>#REF!</v>
      </c>
    </row>
    <row r="906" spans="1:53" x14ac:dyDescent="0.25">
      <c r="A906" s="35">
        <v>896</v>
      </c>
      <c r="B906" s="41" t="str">
        <f>IF(COUNTIF(C$11:C905,C906)=0,B905&amp;C906,B905)</f>
        <v/>
      </c>
      <c r="C906" s="116" t="str">
        <f t="shared" si="295"/>
        <v/>
      </c>
      <c r="D906" s="114"/>
      <c r="E906" s="3"/>
      <c r="F906" s="2" t="e">
        <f t="shared" si="290"/>
        <v>#REF!</v>
      </c>
      <c r="G906" s="2" t="e">
        <f t="shared" si="291"/>
        <v>#REF!</v>
      </c>
      <c r="H906" s="2" t="e">
        <f t="shared" si="292"/>
        <v>#REF!</v>
      </c>
      <c r="I906" s="4"/>
      <c r="J906" s="4"/>
      <c r="K906" s="4"/>
      <c r="L906" s="4"/>
      <c r="M906" s="4"/>
      <c r="N906" s="4"/>
      <c r="O906" s="4"/>
      <c r="P906" s="4"/>
      <c r="Q906" s="2" t="str">
        <f t="shared" si="296"/>
        <v/>
      </c>
      <c r="R906" s="2" t="str">
        <f t="shared" si="297"/>
        <v/>
      </c>
      <c r="S906" s="2" t="str">
        <f t="shared" si="298"/>
        <v/>
      </c>
      <c r="T906" s="2">
        <f t="shared" si="308"/>
        <v>0</v>
      </c>
      <c r="U906" s="2" t="str">
        <f t="shared" si="299"/>
        <v/>
      </c>
      <c r="V906" s="2" t="str">
        <f t="shared" si="300"/>
        <v/>
      </c>
      <c r="W906" s="2" t="str">
        <f t="shared" si="301"/>
        <v/>
      </c>
      <c r="X906" s="5" t="str">
        <f t="shared" si="307"/>
        <v/>
      </c>
      <c r="Y906" s="2" t="str">
        <f t="shared" si="302"/>
        <v/>
      </c>
      <c r="Z906" s="2" t="str">
        <f t="shared" si="303"/>
        <v/>
      </c>
      <c r="AA906" s="4"/>
      <c r="AB906" s="4"/>
      <c r="AC906" s="4"/>
      <c r="AD906" s="4"/>
      <c r="AE906" s="4"/>
      <c r="AF906" s="4"/>
      <c r="AG906" s="4"/>
      <c r="AH906" s="4"/>
      <c r="AI906" s="2" t="str">
        <f t="shared" si="309"/>
        <v/>
      </c>
      <c r="AJ906" s="2" t="str">
        <f t="shared" si="304"/>
        <v/>
      </c>
      <c r="AK906" s="6" t="e">
        <f>VLOOKUP(C906,#REF!,10,FALSE)</f>
        <v>#REF!</v>
      </c>
      <c r="AL906" s="4"/>
      <c r="AM906" s="2" t="str">
        <f t="shared" si="305"/>
        <v/>
      </c>
      <c r="AN906" s="2" t="str">
        <f t="shared" si="306"/>
        <v/>
      </c>
      <c r="AO906" s="7" t="e">
        <f t="shared" si="293"/>
        <v>#VALUE!</v>
      </c>
      <c r="AP906" s="117"/>
      <c r="AQ906" s="8" t="str">
        <f t="shared" si="294"/>
        <v/>
      </c>
      <c r="AR906" s="9"/>
      <c r="AS906" s="1" t="str">
        <f t="shared" si="310"/>
        <v/>
      </c>
      <c r="AT906" s="43" t="e">
        <f>#REF!</f>
        <v>#REF!</v>
      </c>
      <c r="AU906" s="43" t="str">
        <f t="shared" ca="1" si="311"/>
        <v/>
      </c>
      <c r="AW906" s="43" t="e">
        <f t="array" aca="1" ref="AW906" ca="1">INDEX(ColClas1,MIN(IF(Tron1=$AT906,IF(COUNTIF($AV906:AV906,Clas1)=0,ROW(Clas1)))))&amp;""</f>
        <v>#REF!</v>
      </c>
      <c r="AX906" s="43" t="e">
        <f t="array" aca="1" ref="AX906" ca="1">INDEX(ColClas1,MIN(IF(Tron1=$AT906,IF(COUNTIF($AV906:AW906,Clas1)=0,ROW(Clas1)))))&amp;""</f>
        <v>#REF!</v>
      </c>
      <c r="AY906" s="43" t="e">
        <f t="array" aca="1" ref="AY906" ca="1">INDEX(ColClas1,MIN(IF(Tron1=$AT906,IF(COUNTIF($AV906:AX906,Clas1)=0,ROW(Clas1)))))&amp;""</f>
        <v>#REF!</v>
      </c>
      <c r="AZ906" s="43" t="e">
        <f t="array" aca="1" ref="AZ906" ca="1">INDEX(ColClas1,MIN(IF(Tron1=$AT906,IF(COUNTIF($AV906:AY906,Clas1)=0,ROW(Clas1)))))&amp;""</f>
        <v>#REF!</v>
      </c>
      <c r="BA906" s="43" t="e">
        <f t="array" aca="1" ref="BA906" ca="1">INDEX(ColClas1,MIN(IF(Tron1=$AT906,IF(COUNTIF($AV906:AZ906,Clas1)=0,ROW(Clas1)))))&amp;""</f>
        <v>#REF!</v>
      </c>
    </row>
    <row r="907" spans="1:53" x14ac:dyDescent="0.25">
      <c r="A907" s="35">
        <v>897</v>
      </c>
      <c r="B907" s="41" t="str">
        <f>IF(COUNTIF(C$11:C906,C907)=0,B906&amp;C907,B906)</f>
        <v/>
      </c>
      <c r="C907" s="116" t="str">
        <f t="shared" si="295"/>
        <v/>
      </c>
      <c r="D907" s="114"/>
      <c r="E907" s="3"/>
      <c r="F907" s="2" t="e">
        <f t="shared" ref="F907:F970" si="312">VLOOKUP(C907,BD_Id,2,FALSE)</f>
        <v>#REF!</v>
      </c>
      <c r="G907" s="2" t="e">
        <f t="shared" ref="G907:G970" si="313">VLOOKUP(C907,BD_Id,3,FALSE)</f>
        <v>#REF!</v>
      </c>
      <c r="H907" s="2" t="e">
        <f t="shared" ref="H907:H970" si="314">VLOOKUP(C907,BD_Id,4,FALSE)</f>
        <v>#REF!</v>
      </c>
      <c r="I907" s="4"/>
      <c r="J907" s="4"/>
      <c r="K907" s="4"/>
      <c r="L907" s="4"/>
      <c r="M907" s="4"/>
      <c r="N907" s="4"/>
      <c r="O907" s="4"/>
      <c r="P907" s="4"/>
      <c r="Q907" s="2" t="str">
        <f t="shared" si="296"/>
        <v/>
      </c>
      <c r="R907" s="2" t="str">
        <f t="shared" si="297"/>
        <v/>
      </c>
      <c r="S907" s="2" t="str">
        <f t="shared" si="298"/>
        <v/>
      </c>
      <c r="T907" s="2">
        <f t="shared" si="308"/>
        <v>0</v>
      </c>
      <c r="U907" s="2" t="str">
        <f t="shared" si="299"/>
        <v/>
      </c>
      <c r="V907" s="2" t="str">
        <f t="shared" si="300"/>
        <v/>
      </c>
      <c r="W907" s="2" t="str">
        <f t="shared" si="301"/>
        <v/>
      </c>
      <c r="X907" s="5" t="str">
        <f t="shared" si="307"/>
        <v/>
      </c>
      <c r="Y907" s="2" t="str">
        <f t="shared" si="302"/>
        <v/>
      </c>
      <c r="Z907" s="2" t="str">
        <f t="shared" si="303"/>
        <v/>
      </c>
      <c r="AA907" s="4"/>
      <c r="AB907" s="4"/>
      <c r="AC907" s="4"/>
      <c r="AD907" s="4"/>
      <c r="AE907" s="4"/>
      <c r="AF907" s="4"/>
      <c r="AG907" s="4"/>
      <c r="AH907" s="4"/>
      <c r="AI907" s="2" t="str">
        <f t="shared" si="309"/>
        <v/>
      </c>
      <c r="AJ907" s="2" t="str">
        <f t="shared" si="304"/>
        <v/>
      </c>
      <c r="AK907" s="6" t="e">
        <f>VLOOKUP(C907,#REF!,10,FALSE)</f>
        <v>#REF!</v>
      </c>
      <c r="AL907" s="4"/>
      <c r="AM907" s="2" t="str">
        <f t="shared" si="305"/>
        <v/>
      </c>
      <c r="AN907" s="2" t="str">
        <f t="shared" si="306"/>
        <v/>
      </c>
      <c r="AO907" s="7" t="e">
        <f t="shared" ref="AO907:AO970" si="315">IF(AM907=1,100,((AN907-AM907)/AN907)*100)</f>
        <v>#VALUE!</v>
      </c>
      <c r="AP907" s="117"/>
      <c r="AQ907" s="8" t="str">
        <f t="shared" ref="AQ907:AQ970" si="316">IF(OR(AP907="",AM907=""),"",AP907/AM907)</f>
        <v/>
      </c>
      <c r="AR907" s="9"/>
      <c r="AS907" s="1" t="str">
        <f t="shared" si="310"/>
        <v/>
      </c>
      <c r="AT907" s="43" t="e">
        <f>#REF!</f>
        <v>#REF!</v>
      </c>
      <c r="AU907" s="43" t="str">
        <f t="shared" ca="1" si="311"/>
        <v/>
      </c>
      <c r="AW907" s="43" t="e">
        <f t="array" aca="1" ref="AW907" ca="1">INDEX(ColClas1,MIN(IF(Tron1=$AT907,IF(COUNTIF($AV907:AV907,Clas1)=0,ROW(Clas1)))))&amp;""</f>
        <v>#REF!</v>
      </c>
      <c r="AX907" s="43" t="e">
        <f t="array" aca="1" ref="AX907" ca="1">INDEX(ColClas1,MIN(IF(Tron1=$AT907,IF(COUNTIF($AV907:AW907,Clas1)=0,ROW(Clas1)))))&amp;""</f>
        <v>#REF!</v>
      </c>
      <c r="AY907" s="43" t="e">
        <f t="array" aca="1" ref="AY907" ca="1">INDEX(ColClas1,MIN(IF(Tron1=$AT907,IF(COUNTIF($AV907:AX907,Clas1)=0,ROW(Clas1)))))&amp;""</f>
        <v>#REF!</v>
      </c>
      <c r="AZ907" s="43" t="e">
        <f t="array" aca="1" ref="AZ907" ca="1">INDEX(ColClas1,MIN(IF(Tron1=$AT907,IF(COUNTIF($AV907:AY907,Clas1)=0,ROW(Clas1)))))&amp;""</f>
        <v>#REF!</v>
      </c>
      <c r="BA907" s="43" t="e">
        <f t="array" aca="1" ref="BA907" ca="1">INDEX(ColClas1,MIN(IF(Tron1=$AT907,IF(COUNTIF($AV907:AZ907,Clas1)=0,ROW(Clas1)))))&amp;""</f>
        <v>#REF!</v>
      </c>
    </row>
    <row r="908" spans="1:53" x14ac:dyDescent="0.25">
      <c r="A908" s="35">
        <v>898</v>
      </c>
      <c r="B908" s="41" t="str">
        <f>IF(COUNTIF(C$11:C907,C908)=0,B907&amp;C908,B907)</f>
        <v/>
      </c>
      <c r="C908" s="116" t="str">
        <f t="shared" ref="C908:C971" si="317">IF(D908="","",IF(ISERROR(1*D908),D908,1*D908))</f>
        <v/>
      </c>
      <c r="D908" s="114"/>
      <c r="E908" s="3"/>
      <c r="F908" s="2" t="e">
        <f t="shared" si="312"/>
        <v>#REF!</v>
      </c>
      <c r="G908" s="2" t="e">
        <f t="shared" si="313"/>
        <v>#REF!</v>
      </c>
      <c r="H908" s="2" t="e">
        <f t="shared" si="314"/>
        <v>#REF!</v>
      </c>
      <c r="I908" s="4"/>
      <c r="J908" s="4"/>
      <c r="K908" s="4"/>
      <c r="L908" s="4"/>
      <c r="M908" s="4"/>
      <c r="N908" s="4"/>
      <c r="O908" s="4"/>
      <c r="P908" s="4"/>
      <c r="Q908" s="2" t="str">
        <f t="shared" ref="Q908:Q971" si="318">IF(C908="","",IF(ISERROR(VLOOKUP(AS908,BD_Bris,2,FALSE)),"",VLOOKUP(AS908,BD_Bris,2,FALSE)))</f>
        <v/>
      </c>
      <c r="R908" s="2" t="str">
        <f t="shared" ref="R908:R971" si="319">IF(ISERROR(FIND($R$5,E908)),"",MID(E908,1+FIND($R$5,E908),9))</f>
        <v/>
      </c>
      <c r="S908" s="2" t="str">
        <f t="shared" ref="S908:S971" si="320">IF(Q908="","",SUMPRODUCT(($C$11:$C$65510=C908)*($R$11:$R$65510=R908),$Q$11:$Q$65510))</f>
        <v/>
      </c>
      <c r="T908" s="2">
        <f t="shared" si="308"/>
        <v>0</v>
      </c>
      <c r="U908" s="2" t="str">
        <f t="shared" ref="U908:U971" si="321">IF(OR(L908="",P908="",S908="",T908=0),"",IF(T908&lt;150,IF(S908&gt;$BL$31,HLOOKUP(P908,$BL$24:$BO$31,8,FALSE),HLOOKUP(P908,$BL$24:$BO$31,S908+2,FALSE)),IF(AND(T908&gt;=150,T908&lt;=300),IF(S908&gt;$BL$21,HLOOKUP(P908,$BL$13:$BO$21,9,FALSE),HLOOKUP(P908,$BL$13:$BO$21,S908+2,FALSE)),IF(AND(T908&lt;400,T908&gt;300),IF(S908&gt;$BQ$24,HLOOKUP(P908,$BQ$13:$BT$24,12,FALSE),HLOOKUP(P908,$BQ$13:$BT$24,S908+2,FALSE)),""))))</f>
        <v/>
      </c>
      <c r="V908" s="2" t="str">
        <f t="shared" ref="V908:V971" si="322">IF(C908="","",IF(ISERROR(VLOOKUP(AS908,BD_Bris,3,FALSE)),"",VLOOKUP(AS908,BD_Bris,3,FALSE)))</f>
        <v/>
      </c>
      <c r="W908" s="2" t="str">
        <f t="shared" ref="W908:W971" si="323">IF(V908="","",SUMPRODUCT(($C$11:$C$65510=C908)*($R$11:$R$65510=R908),$V$11:$V$65510))</f>
        <v/>
      </c>
      <c r="X908" s="5" t="str">
        <f t="shared" si="307"/>
        <v/>
      </c>
      <c r="Y908" s="2" t="str">
        <f t="shared" ref="Y908:Y971" si="324">IF(OR(P908="",X908=""),"",IF(OR(X908=0,AND(W908&lt;&gt;"",W908=1)),1,IF(INT(X908)=X908,IF(X908&gt;=5,5,HLOOKUP(P908,$BV$13:$BY$19,ROUNDUP(X908,0)+3,FALSE)),IF(X908&gt;=5,5,HLOOKUP(P908,$BV$13:$BY$19,ROUNDUP(X908,0)+2,FALSE)))))</f>
        <v/>
      </c>
      <c r="Z908" s="2" t="str">
        <f t="shared" ref="Z908:Z971" si="325">IF(AN908="","",IF(OR(AM908="",J908="",AM908="S.O.",J908=$CA$27,J908=$CA$28),4,IF(AO908=0,1,VLOOKUP(CEILING(AO908,10),$BW$23:$BX$32,2,FALSE))))</f>
        <v/>
      </c>
      <c r="AA908" s="4"/>
      <c r="AB908" s="4"/>
      <c r="AC908" s="4"/>
      <c r="AD908" s="4"/>
      <c r="AE908" s="4"/>
      <c r="AF908" s="4"/>
      <c r="AG908" s="4"/>
      <c r="AH908" s="4"/>
      <c r="AI908" s="2" t="str">
        <f t="shared" si="309"/>
        <v/>
      </c>
      <c r="AJ908" s="2" t="str">
        <f t="shared" ref="AJ908:AJ971" si="326">IF(OR(Y908&lt;&gt;"",Z908&lt;&gt;"",U908&lt;&gt;"",AB908&lt;&gt;"",AC908&lt;&gt;"",AF908&lt;&gt;"",AG908&lt;&gt;"",AH908&lt;&gt;""),IF(OR(U908=5,Y908=5,Z908=5,AB908=5,AC908=5,AF908=5,AG908=5,AH908=5),"D",IF(OR(U908=4,Y908=4,Z908=4,AB908=4,AC908=4,AF908=4,AG908=4,AH908=4),"C",IF(OR(AA908&gt;3,AD908&gt;3,AE908&gt;3),"B","A"))),"")</f>
        <v/>
      </c>
      <c r="AK908" s="6" t="e">
        <f>VLOOKUP(C908,#REF!,10,FALSE)</f>
        <v>#REF!</v>
      </c>
      <c r="AL908" s="4"/>
      <c r="AM908" s="2" t="str">
        <f t="shared" ref="AM908:AM971" si="327">IF(AN908="","",IF(AND(AN908=$CC$29,N908&lt;&gt;""),IF((AN908-($BX$7-N908))&lt;0,1,AN908-($BX$7-N908)),IF((AN908-($BX$7-M908))&lt;0,1,AN908-($BX$7-M908))))</f>
        <v/>
      </c>
      <c r="AN908" s="2" t="str">
        <f t="shared" ref="AN908:AN971" si="328">IF(AND(J908&lt;&gt;"",OR(AND(O908="S",N908&lt;&gt;""),AND(O908="NS",M908&lt;&gt;""),AND(O908="",M908&lt;&gt;"",N908=""))),IF(AND(O908="s",N908&lt;&gt;""),$CC$29,IF(J908=$CA$16,IF(M908&lt;$CB$16,$CC$17,$CC$18),IF(J908=$CA$20,IF(OR(M908&lt;$CB$19,M908&gt;$CB$20),$CC$22,$CC$21),VLOOKUP(J908,$CA$13:$CC$30,3,FALSE)))),"")</f>
        <v/>
      </c>
      <c r="AO908" s="7" t="e">
        <f t="shared" si="315"/>
        <v>#VALUE!</v>
      </c>
      <c r="AP908" s="117"/>
      <c r="AQ908" s="8" t="str">
        <f t="shared" si="316"/>
        <v/>
      </c>
      <c r="AR908" s="9"/>
      <c r="AS908" s="1" t="str">
        <f t="shared" si="310"/>
        <v/>
      </c>
      <c r="AT908" s="43" t="e">
        <f>#REF!</f>
        <v>#REF!</v>
      </c>
      <c r="AU908" s="43" t="str">
        <f t="shared" ca="1" si="311"/>
        <v/>
      </c>
      <c r="AW908" s="43" t="e">
        <f t="array" aca="1" ref="AW908" ca="1">INDEX(ColClas1,MIN(IF(Tron1=$AT908,IF(COUNTIF($AV908:AV908,Clas1)=0,ROW(Clas1)))))&amp;""</f>
        <v>#REF!</v>
      </c>
      <c r="AX908" s="43" t="e">
        <f t="array" aca="1" ref="AX908" ca="1">INDEX(ColClas1,MIN(IF(Tron1=$AT908,IF(COUNTIF($AV908:AW908,Clas1)=0,ROW(Clas1)))))&amp;""</f>
        <v>#REF!</v>
      </c>
      <c r="AY908" s="43" t="e">
        <f t="array" aca="1" ref="AY908" ca="1">INDEX(ColClas1,MIN(IF(Tron1=$AT908,IF(COUNTIF($AV908:AX908,Clas1)=0,ROW(Clas1)))))&amp;""</f>
        <v>#REF!</v>
      </c>
      <c r="AZ908" s="43" t="e">
        <f t="array" aca="1" ref="AZ908" ca="1">INDEX(ColClas1,MIN(IF(Tron1=$AT908,IF(COUNTIF($AV908:AY908,Clas1)=0,ROW(Clas1)))))&amp;""</f>
        <v>#REF!</v>
      </c>
      <c r="BA908" s="43" t="e">
        <f t="array" aca="1" ref="BA908" ca="1">INDEX(ColClas1,MIN(IF(Tron1=$AT908,IF(COUNTIF($AV908:AZ908,Clas1)=0,ROW(Clas1)))))&amp;""</f>
        <v>#REF!</v>
      </c>
    </row>
    <row r="909" spans="1:53" x14ac:dyDescent="0.25">
      <c r="A909" s="35">
        <v>899</v>
      </c>
      <c r="B909" s="41" t="str">
        <f>IF(COUNTIF(C$11:C908,C909)=0,B908&amp;C909,B908)</f>
        <v/>
      </c>
      <c r="C909" s="116" t="str">
        <f t="shared" si="317"/>
        <v/>
      </c>
      <c r="D909" s="114"/>
      <c r="E909" s="3"/>
      <c r="F909" s="2" t="e">
        <f t="shared" si="312"/>
        <v>#REF!</v>
      </c>
      <c r="G909" s="2" t="e">
        <f t="shared" si="313"/>
        <v>#REF!</v>
      </c>
      <c r="H909" s="2" t="e">
        <f t="shared" si="314"/>
        <v>#REF!</v>
      </c>
      <c r="I909" s="4"/>
      <c r="J909" s="4"/>
      <c r="K909" s="4"/>
      <c r="L909" s="4"/>
      <c r="M909" s="4"/>
      <c r="N909" s="4"/>
      <c r="O909" s="4"/>
      <c r="P909" s="4"/>
      <c r="Q909" s="2" t="str">
        <f t="shared" si="318"/>
        <v/>
      </c>
      <c r="R909" s="2" t="str">
        <f t="shared" si="319"/>
        <v/>
      </c>
      <c r="S909" s="2" t="str">
        <f t="shared" si="320"/>
        <v/>
      </c>
      <c r="T909" s="2">
        <f t="shared" si="308"/>
        <v>0</v>
      </c>
      <c r="U909" s="2" t="str">
        <f t="shared" si="321"/>
        <v/>
      </c>
      <c r="V909" s="2" t="str">
        <f t="shared" si="322"/>
        <v/>
      </c>
      <c r="W909" s="2" t="str">
        <f t="shared" si="323"/>
        <v/>
      </c>
      <c r="X909" s="5" t="str">
        <f t="shared" ref="X909:X972" si="329">IF(OR(L909="",V909=""),"",((SUMPRODUCT(($C$11:$C$65510=C909)*($R$11:$R$65510=R909),$V$11:$V$65510)/5)/T909)*1000)</f>
        <v/>
      </c>
      <c r="Y909" s="2" t="str">
        <f t="shared" si="324"/>
        <v/>
      </c>
      <c r="Z909" s="2" t="str">
        <f t="shared" si="325"/>
        <v/>
      </c>
      <c r="AA909" s="4"/>
      <c r="AB909" s="4"/>
      <c r="AC909" s="4"/>
      <c r="AD909" s="4"/>
      <c r="AE909" s="4"/>
      <c r="AF909" s="4"/>
      <c r="AG909" s="4"/>
      <c r="AH909" s="4"/>
      <c r="AI909" s="2" t="str">
        <f t="shared" si="309"/>
        <v/>
      </c>
      <c r="AJ909" s="2" t="str">
        <f t="shared" si="326"/>
        <v/>
      </c>
      <c r="AK909" s="6" t="e">
        <f>VLOOKUP(C909,#REF!,10,FALSE)</f>
        <v>#REF!</v>
      </c>
      <c r="AL909" s="4"/>
      <c r="AM909" s="2" t="str">
        <f t="shared" si="327"/>
        <v/>
      </c>
      <c r="AN909" s="2" t="str">
        <f t="shared" si="328"/>
        <v/>
      </c>
      <c r="AO909" s="7" t="e">
        <f t="shared" si="315"/>
        <v>#VALUE!</v>
      </c>
      <c r="AP909" s="117"/>
      <c r="AQ909" s="8" t="str">
        <f t="shared" si="316"/>
        <v/>
      </c>
      <c r="AR909" s="9"/>
      <c r="AS909" s="1" t="str">
        <f t="shared" si="310"/>
        <v/>
      </c>
      <c r="AT909" s="43" t="e">
        <f>#REF!</f>
        <v>#REF!</v>
      </c>
      <c r="AU909" s="43" t="str">
        <f t="shared" ca="1" si="311"/>
        <v/>
      </c>
      <c r="AW909" s="43" t="e">
        <f t="array" aca="1" ref="AW909" ca="1">INDEX(ColClas1,MIN(IF(Tron1=$AT909,IF(COUNTIF($AV909:AV909,Clas1)=0,ROW(Clas1)))))&amp;""</f>
        <v>#REF!</v>
      </c>
      <c r="AX909" s="43" t="e">
        <f t="array" aca="1" ref="AX909" ca="1">INDEX(ColClas1,MIN(IF(Tron1=$AT909,IF(COUNTIF($AV909:AW909,Clas1)=0,ROW(Clas1)))))&amp;""</f>
        <v>#REF!</v>
      </c>
      <c r="AY909" s="43" t="e">
        <f t="array" aca="1" ref="AY909" ca="1">INDEX(ColClas1,MIN(IF(Tron1=$AT909,IF(COUNTIF($AV909:AX909,Clas1)=0,ROW(Clas1)))))&amp;""</f>
        <v>#REF!</v>
      </c>
      <c r="AZ909" s="43" t="e">
        <f t="array" aca="1" ref="AZ909" ca="1">INDEX(ColClas1,MIN(IF(Tron1=$AT909,IF(COUNTIF($AV909:AY909,Clas1)=0,ROW(Clas1)))))&amp;""</f>
        <v>#REF!</v>
      </c>
      <c r="BA909" s="43" t="e">
        <f t="array" aca="1" ref="BA909" ca="1">INDEX(ColClas1,MIN(IF(Tron1=$AT909,IF(COUNTIF($AV909:AZ909,Clas1)=0,ROW(Clas1)))))&amp;""</f>
        <v>#REF!</v>
      </c>
    </row>
    <row r="910" spans="1:53" x14ac:dyDescent="0.25">
      <c r="A910" s="35">
        <v>900</v>
      </c>
      <c r="B910" s="41" t="str">
        <f>IF(COUNTIF(C$11:C909,C910)=0,B909&amp;C910,B909)</f>
        <v/>
      </c>
      <c r="C910" s="116" t="str">
        <f t="shared" si="317"/>
        <v/>
      </c>
      <c r="D910" s="114"/>
      <c r="E910" s="3"/>
      <c r="F910" s="2" t="e">
        <f t="shared" si="312"/>
        <v>#REF!</v>
      </c>
      <c r="G910" s="2" t="e">
        <f t="shared" si="313"/>
        <v>#REF!</v>
      </c>
      <c r="H910" s="2" t="e">
        <f t="shared" si="314"/>
        <v>#REF!</v>
      </c>
      <c r="I910" s="4"/>
      <c r="J910" s="4"/>
      <c r="K910" s="4"/>
      <c r="L910" s="4"/>
      <c r="M910" s="4"/>
      <c r="N910" s="4"/>
      <c r="O910" s="4"/>
      <c r="P910" s="4"/>
      <c r="Q910" s="2" t="str">
        <f t="shared" si="318"/>
        <v/>
      </c>
      <c r="R910" s="2" t="str">
        <f t="shared" si="319"/>
        <v/>
      </c>
      <c r="S910" s="2" t="str">
        <f t="shared" si="320"/>
        <v/>
      </c>
      <c r="T910" s="2">
        <f t="shared" ref="T910:T973" si="330">SUMPRODUCT(($C$11:$C$65510=C910)*($R$11:$R$65510=R910),$L$11:$L$65510)</f>
        <v>0</v>
      </c>
      <c r="U910" s="2" t="str">
        <f t="shared" si="321"/>
        <v/>
      </c>
      <c r="V910" s="2" t="str">
        <f t="shared" si="322"/>
        <v/>
      </c>
      <c r="W910" s="2" t="str">
        <f t="shared" si="323"/>
        <v/>
      </c>
      <c r="X910" s="5" t="str">
        <f t="shared" si="329"/>
        <v/>
      </c>
      <c r="Y910" s="2" t="str">
        <f t="shared" si="324"/>
        <v/>
      </c>
      <c r="Z910" s="2" t="str">
        <f t="shared" si="325"/>
        <v/>
      </c>
      <c r="AA910" s="4"/>
      <c r="AB910" s="4"/>
      <c r="AC910" s="4"/>
      <c r="AD910" s="4"/>
      <c r="AE910" s="4"/>
      <c r="AF910" s="4"/>
      <c r="AG910" s="4"/>
      <c r="AH910" s="4"/>
      <c r="AI910" s="2" t="str">
        <f t="shared" si="309"/>
        <v/>
      </c>
      <c r="AJ910" s="2" t="str">
        <f t="shared" si="326"/>
        <v/>
      </c>
      <c r="AK910" s="6" t="e">
        <f>VLOOKUP(C910,#REF!,10,FALSE)</f>
        <v>#REF!</v>
      </c>
      <c r="AL910" s="4"/>
      <c r="AM910" s="2" t="str">
        <f t="shared" si="327"/>
        <v/>
      </c>
      <c r="AN910" s="2" t="str">
        <f t="shared" si="328"/>
        <v/>
      </c>
      <c r="AO910" s="7" t="e">
        <f t="shared" si="315"/>
        <v>#VALUE!</v>
      </c>
      <c r="AP910" s="117"/>
      <c r="AQ910" s="8" t="str">
        <f t="shared" si="316"/>
        <v/>
      </c>
      <c r="AR910" s="9"/>
      <c r="AS910" s="1" t="str">
        <f t="shared" si="310"/>
        <v/>
      </c>
      <c r="AT910" s="43" t="e">
        <f>#REF!</f>
        <v>#REF!</v>
      </c>
      <c r="AU910" s="43" t="str">
        <f t="shared" ca="1" si="311"/>
        <v/>
      </c>
      <c r="AW910" s="43" t="e">
        <f t="array" aca="1" ref="AW910" ca="1">INDEX(ColClas1,MIN(IF(Tron1=$AT910,IF(COUNTIF($AV910:AV910,Clas1)=0,ROW(Clas1)))))&amp;""</f>
        <v>#REF!</v>
      </c>
      <c r="AX910" s="43" t="e">
        <f t="array" aca="1" ref="AX910" ca="1">INDEX(ColClas1,MIN(IF(Tron1=$AT910,IF(COUNTIF($AV910:AW910,Clas1)=0,ROW(Clas1)))))&amp;""</f>
        <v>#REF!</v>
      </c>
      <c r="AY910" s="43" t="e">
        <f t="array" aca="1" ref="AY910" ca="1">INDEX(ColClas1,MIN(IF(Tron1=$AT910,IF(COUNTIF($AV910:AX910,Clas1)=0,ROW(Clas1)))))&amp;""</f>
        <v>#REF!</v>
      </c>
      <c r="AZ910" s="43" t="e">
        <f t="array" aca="1" ref="AZ910" ca="1">INDEX(ColClas1,MIN(IF(Tron1=$AT910,IF(COUNTIF($AV910:AY910,Clas1)=0,ROW(Clas1)))))&amp;""</f>
        <v>#REF!</v>
      </c>
      <c r="BA910" s="43" t="e">
        <f t="array" aca="1" ref="BA910" ca="1">INDEX(ColClas1,MIN(IF(Tron1=$AT910,IF(COUNTIF($AV910:AZ910,Clas1)=0,ROW(Clas1)))))&amp;""</f>
        <v>#REF!</v>
      </c>
    </row>
    <row r="911" spans="1:53" x14ac:dyDescent="0.25">
      <c r="A911" s="35">
        <v>901</v>
      </c>
      <c r="B911" s="41" t="str">
        <f>IF(COUNTIF(C$11:C910,C911)=0,B910&amp;C911,B910)</f>
        <v/>
      </c>
      <c r="C911" s="116" t="str">
        <f t="shared" si="317"/>
        <v/>
      </c>
      <c r="D911" s="114"/>
      <c r="E911" s="3"/>
      <c r="F911" s="2" t="e">
        <f t="shared" si="312"/>
        <v>#REF!</v>
      </c>
      <c r="G911" s="2" t="e">
        <f t="shared" si="313"/>
        <v>#REF!</v>
      </c>
      <c r="H911" s="2" t="e">
        <f t="shared" si="314"/>
        <v>#REF!</v>
      </c>
      <c r="I911" s="4"/>
      <c r="J911" s="4"/>
      <c r="K911" s="4"/>
      <c r="L911" s="4"/>
      <c r="M911" s="4"/>
      <c r="N911" s="4"/>
      <c r="O911" s="4"/>
      <c r="P911" s="4"/>
      <c r="Q911" s="2" t="str">
        <f t="shared" si="318"/>
        <v/>
      </c>
      <c r="R911" s="2" t="str">
        <f t="shared" si="319"/>
        <v/>
      </c>
      <c r="S911" s="2" t="str">
        <f t="shared" si="320"/>
        <v/>
      </c>
      <c r="T911" s="2">
        <f t="shared" si="330"/>
        <v>0</v>
      </c>
      <c r="U911" s="2" t="str">
        <f t="shared" si="321"/>
        <v/>
      </c>
      <c r="V911" s="2" t="str">
        <f t="shared" si="322"/>
        <v/>
      </c>
      <c r="W911" s="2" t="str">
        <f t="shared" si="323"/>
        <v/>
      </c>
      <c r="X911" s="5" t="str">
        <f t="shared" si="329"/>
        <v/>
      </c>
      <c r="Y911" s="2" t="str">
        <f t="shared" si="324"/>
        <v/>
      </c>
      <c r="Z911" s="2" t="str">
        <f t="shared" si="325"/>
        <v/>
      </c>
      <c r="AA911" s="4"/>
      <c r="AB911" s="4"/>
      <c r="AC911" s="4"/>
      <c r="AD911" s="4"/>
      <c r="AE911" s="4"/>
      <c r="AF911" s="4"/>
      <c r="AG911" s="4"/>
      <c r="AH911" s="4"/>
      <c r="AI911" s="2" t="str">
        <f t="shared" si="309"/>
        <v/>
      </c>
      <c r="AJ911" s="2" t="str">
        <f t="shared" si="326"/>
        <v/>
      </c>
      <c r="AK911" s="6" t="e">
        <f>VLOOKUP(C911,#REF!,10,FALSE)</f>
        <v>#REF!</v>
      </c>
      <c r="AL911" s="4"/>
      <c r="AM911" s="2" t="str">
        <f t="shared" si="327"/>
        <v/>
      </c>
      <c r="AN911" s="2" t="str">
        <f t="shared" si="328"/>
        <v/>
      </c>
      <c r="AO911" s="7" t="e">
        <f t="shared" si="315"/>
        <v>#VALUE!</v>
      </c>
      <c r="AP911" s="117"/>
      <c r="AQ911" s="8" t="str">
        <f t="shared" si="316"/>
        <v/>
      </c>
      <c r="AR911" s="9"/>
      <c r="AS911" s="1" t="str">
        <f t="shared" si="310"/>
        <v/>
      </c>
      <c r="AT911" s="43" t="e">
        <f>#REF!</f>
        <v>#REF!</v>
      </c>
      <c r="AU911" s="43" t="str">
        <f t="shared" ca="1" si="311"/>
        <v/>
      </c>
      <c r="AW911" s="43" t="e">
        <f t="array" aca="1" ref="AW911" ca="1">INDEX(ColClas1,MIN(IF(Tron1=$AT911,IF(COUNTIF($AV911:AV911,Clas1)=0,ROW(Clas1)))))&amp;""</f>
        <v>#REF!</v>
      </c>
      <c r="AX911" s="43" t="e">
        <f t="array" aca="1" ref="AX911" ca="1">INDEX(ColClas1,MIN(IF(Tron1=$AT911,IF(COUNTIF($AV911:AW911,Clas1)=0,ROW(Clas1)))))&amp;""</f>
        <v>#REF!</v>
      </c>
      <c r="AY911" s="43" t="e">
        <f t="array" aca="1" ref="AY911" ca="1">INDEX(ColClas1,MIN(IF(Tron1=$AT911,IF(COUNTIF($AV911:AX911,Clas1)=0,ROW(Clas1)))))&amp;""</f>
        <v>#REF!</v>
      </c>
      <c r="AZ911" s="43" t="e">
        <f t="array" aca="1" ref="AZ911" ca="1">INDEX(ColClas1,MIN(IF(Tron1=$AT911,IF(COUNTIF($AV911:AY911,Clas1)=0,ROW(Clas1)))))&amp;""</f>
        <v>#REF!</v>
      </c>
      <c r="BA911" s="43" t="e">
        <f t="array" aca="1" ref="BA911" ca="1">INDEX(ColClas1,MIN(IF(Tron1=$AT911,IF(COUNTIF($AV911:AZ911,Clas1)=0,ROW(Clas1)))))&amp;""</f>
        <v>#REF!</v>
      </c>
    </row>
    <row r="912" spans="1:53" x14ac:dyDescent="0.25">
      <c r="A912" s="35">
        <v>902</v>
      </c>
      <c r="B912" s="41" t="str">
        <f>IF(COUNTIF(C$11:C911,C912)=0,B911&amp;C912,B911)</f>
        <v/>
      </c>
      <c r="C912" s="116" t="str">
        <f t="shared" si="317"/>
        <v/>
      </c>
      <c r="D912" s="114"/>
      <c r="E912" s="3"/>
      <c r="F912" s="2" t="e">
        <f t="shared" si="312"/>
        <v>#REF!</v>
      </c>
      <c r="G912" s="2" t="e">
        <f t="shared" si="313"/>
        <v>#REF!</v>
      </c>
      <c r="H912" s="2" t="e">
        <f t="shared" si="314"/>
        <v>#REF!</v>
      </c>
      <c r="I912" s="4"/>
      <c r="J912" s="4"/>
      <c r="K912" s="4"/>
      <c r="L912" s="4"/>
      <c r="M912" s="4"/>
      <c r="N912" s="4"/>
      <c r="O912" s="4"/>
      <c r="P912" s="4"/>
      <c r="Q912" s="2" t="str">
        <f t="shared" si="318"/>
        <v/>
      </c>
      <c r="R912" s="2" t="str">
        <f t="shared" si="319"/>
        <v/>
      </c>
      <c r="S912" s="2" t="str">
        <f t="shared" si="320"/>
        <v/>
      </c>
      <c r="T912" s="2">
        <f t="shared" si="330"/>
        <v>0</v>
      </c>
      <c r="U912" s="2" t="str">
        <f t="shared" si="321"/>
        <v/>
      </c>
      <c r="V912" s="2" t="str">
        <f t="shared" si="322"/>
        <v/>
      </c>
      <c r="W912" s="2" t="str">
        <f t="shared" si="323"/>
        <v/>
      </c>
      <c r="X912" s="5" t="str">
        <f t="shared" si="329"/>
        <v/>
      </c>
      <c r="Y912" s="2" t="str">
        <f t="shared" si="324"/>
        <v/>
      </c>
      <c r="Z912" s="2" t="str">
        <f t="shared" si="325"/>
        <v/>
      </c>
      <c r="AA912" s="4"/>
      <c r="AB912" s="4"/>
      <c r="AC912" s="4"/>
      <c r="AD912" s="4"/>
      <c r="AE912" s="4"/>
      <c r="AF912" s="4"/>
      <c r="AG912" s="4"/>
      <c r="AH912" s="4"/>
      <c r="AI912" s="2" t="str">
        <f t="shared" si="309"/>
        <v/>
      </c>
      <c r="AJ912" s="2" t="str">
        <f t="shared" si="326"/>
        <v/>
      </c>
      <c r="AK912" s="6" t="e">
        <f>VLOOKUP(C912,#REF!,10,FALSE)</f>
        <v>#REF!</v>
      </c>
      <c r="AL912" s="4"/>
      <c r="AM912" s="2" t="str">
        <f t="shared" si="327"/>
        <v/>
      </c>
      <c r="AN912" s="2" t="str">
        <f t="shared" si="328"/>
        <v/>
      </c>
      <c r="AO912" s="7" t="e">
        <f t="shared" si="315"/>
        <v>#VALUE!</v>
      </c>
      <c r="AP912" s="117"/>
      <c r="AQ912" s="8" t="str">
        <f t="shared" si="316"/>
        <v/>
      </c>
      <c r="AR912" s="9"/>
      <c r="AS912" s="1" t="str">
        <f t="shared" si="310"/>
        <v/>
      </c>
      <c r="AT912" s="43" t="e">
        <f>#REF!</f>
        <v>#REF!</v>
      </c>
      <c r="AU912" s="43" t="str">
        <f t="shared" ca="1" si="311"/>
        <v/>
      </c>
      <c r="AW912" s="43" t="e">
        <f t="array" aca="1" ref="AW912" ca="1">INDEX(ColClas1,MIN(IF(Tron1=$AT912,IF(COUNTIF($AV912:AV912,Clas1)=0,ROW(Clas1)))))&amp;""</f>
        <v>#REF!</v>
      </c>
      <c r="AX912" s="43" t="e">
        <f t="array" aca="1" ref="AX912" ca="1">INDEX(ColClas1,MIN(IF(Tron1=$AT912,IF(COUNTIF($AV912:AW912,Clas1)=0,ROW(Clas1)))))&amp;""</f>
        <v>#REF!</v>
      </c>
      <c r="AY912" s="43" t="e">
        <f t="array" aca="1" ref="AY912" ca="1">INDEX(ColClas1,MIN(IF(Tron1=$AT912,IF(COUNTIF($AV912:AX912,Clas1)=0,ROW(Clas1)))))&amp;""</f>
        <v>#REF!</v>
      </c>
      <c r="AZ912" s="43" t="e">
        <f t="array" aca="1" ref="AZ912" ca="1">INDEX(ColClas1,MIN(IF(Tron1=$AT912,IF(COUNTIF($AV912:AY912,Clas1)=0,ROW(Clas1)))))&amp;""</f>
        <v>#REF!</v>
      </c>
      <c r="BA912" s="43" t="e">
        <f t="array" aca="1" ref="BA912" ca="1">INDEX(ColClas1,MIN(IF(Tron1=$AT912,IF(COUNTIF($AV912:AZ912,Clas1)=0,ROW(Clas1)))))&amp;""</f>
        <v>#REF!</v>
      </c>
    </row>
    <row r="913" spans="1:53" x14ac:dyDescent="0.25">
      <c r="A913" s="35">
        <v>903</v>
      </c>
      <c r="B913" s="41" t="str">
        <f>IF(COUNTIF(C$11:C912,C913)=0,B912&amp;C913,B912)</f>
        <v/>
      </c>
      <c r="C913" s="116" t="str">
        <f t="shared" si="317"/>
        <v/>
      </c>
      <c r="D913" s="114"/>
      <c r="E913" s="3"/>
      <c r="F913" s="2" t="e">
        <f t="shared" si="312"/>
        <v>#REF!</v>
      </c>
      <c r="G913" s="2" t="e">
        <f t="shared" si="313"/>
        <v>#REF!</v>
      </c>
      <c r="H913" s="2" t="e">
        <f t="shared" si="314"/>
        <v>#REF!</v>
      </c>
      <c r="I913" s="4"/>
      <c r="J913" s="4"/>
      <c r="K913" s="4"/>
      <c r="L913" s="4"/>
      <c r="M913" s="4"/>
      <c r="N913" s="4"/>
      <c r="O913" s="4"/>
      <c r="P913" s="4"/>
      <c r="Q913" s="2" t="str">
        <f t="shared" si="318"/>
        <v/>
      </c>
      <c r="R913" s="2" t="str">
        <f t="shared" si="319"/>
        <v/>
      </c>
      <c r="S913" s="2" t="str">
        <f t="shared" si="320"/>
        <v/>
      </c>
      <c r="T913" s="2">
        <f t="shared" si="330"/>
        <v>0</v>
      </c>
      <c r="U913" s="2" t="str">
        <f t="shared" si="321"/>
        <v/>
      </c>
      <c r="V913" s="2" t="str">
        <f t="shared" si="322"/>
        <v/>
      </c>
      <c r="W913" s="2" t="str">
        <f t="shared" si="323"/>
        <v/>
      </c>
      <c r="X913" s="5" t="str">
        <f t="shared" si="329"/>
        <v/>
      </c>
      <c r="Y913" s="2" t="str">
        <f t="shared" si="324"/>
        <v/>
      </c>
      <c r="Z913" s="2" t="str">
        <f t="shared" si="325"/>
        <v/>
      </c>
      <c r="AA913" s="4"/>
      <c r="AB913" s="4"/>
      <c r="AC913" s="4"/>
      <c r="AD913" s="4"/>
      <c r="AE913" s="4"/>
      <c r="AF913" s="4"/>
      <c r="AG913" s="4"/>
      <c r="AH913" s="4"/>
      <c r="AI913" s="2" t="str">
        <f t="shared" si="309"/>
        <v/>
      </c>
      <c r="AJ913" s="2" t="str">
        <f t="shared" si="326"/>
        <v/>
      </c>
      <c r="AK913" s="6" t="e">
        <f>VLOOKUP(C913,#REF!,10,FALSE)</f>
        <v>#REF!</v>
      </c>
      <c r="AL913" s="4"/>
      <c r="AM913" s="2" t="str">
        <f t="shared" si="327"/>
        <v/>
      </c>
      <c r="AN913" s="2" t="str">
        <f t="shared" si="328"/>
        <v/>
      </c>
      <c r="AO913" s="7" t="e">
        <f t="shared" si="315"/>
        <v>#VALUE!</v>
      </c>
      <c r="AP913" s="117"/>
      <c r="AQ913" s="8" t="str">
        <f t="shared" si="316"/>
        <v/>
      </c>
      <c r="AR913" s="9"/>
      <c r="AS913" s="1" t="str">
        <f t="shared" si="310"/>
        <v/>
      </c>
      <c r="AT913" s="43" t="e">
        <f>#REF!</f>
        <v>#REF!</v>
      </c>
      <c r="AU913" s="43" t="str">
        <f t="shared" ca="1" si="311"/>
        <v/>
      </c>
      <c r="AW913" s="43" t="e">
        <f t="array" aca="1" ref="AW913" ca="1">INDEX(ColClas1,MIN(IF(Tron1=$AT913,IF(COUNTIF($AV913:AV913,Clas1)=0,ROW(Clas1)))))&amp;""</f>
        <v>#REF!</v>
      </c>
      <c r="AX913" s="43" t="e">
        <f t="array" aca="1" ref="AX913" ca="1">INDEX(ColClas1,MIN(IF(Tron1=$AT913,IF(COUNTIF($AV913:AW913,Clas1)=0,ROW(Clas1)))))&amp;""</f>
        <v>#REF!</v>
      </c>
      <c r="AY913" s="43" t="e">
        <f t="array" aca="1" ref="AY913" ca="1">INDEX(ColClas1,MIN(IF(Tron1=$AT913,IF(COUNTIF($AV913:AX913,Clas1)=0,ROW(Clas1)))))&amp;""</f>
        <v>#REF!</v>
      </c>
      <c r="AZ913" s="43" t="e">
        <f t="array" aca="1" ref="AZ913" ca="1">INDEX(ColClas1,MIN(IF(Tron1=$AT913,IF(COUNTIF($AV913:AY913,Clas1)=0,ROW(Clas1)))))&amp;""</f>
        <v>#REF!</v>
      </c>
      <c r="BA913" s="43" t="e">
        <f t="array" aca="1" ref="BA913" ca="1">INDEX(ColClas1,MIN(IF(Tron1=$AT913,IF(COUNTIF($AV913:AZ913,Clas1)=0,ROW(Clas1)))))&amp;""</f>
        <v>#REF!</v>
      </c>
    </row>
    <row r="914" spans="1:53" x14ac:dyDescent="0.25">
      <c r="A914" s="35">
        <v>904</v>
      </c>
      <c r="B914" s="41" t="str">
        <f>IF(COUNTIF(C$11:C913,C914)=0,B913&amp;C914,B913)</f>
        <v/>
      </c>
      <c r="C914" s="116" t="str">
        <f t="shared" si="317"/>
        <v/>
      </c>
      <c r="D914" s="114"/>
      <c r="E914" s="3"/>
      <c r="F914" s="2" t="e">
        <f t="shared" si="312"/>
        <v>#REF!</v>
      </c>
      <c r="G914" s="2" t="e">
        <f t="shared" si="313"/>
        <v>#REF!</v>
      </c>
      <c r="H914" s="2" t="e">
        <f t="shared" si="314"/>
        <v>#REF!</v>
      </c>
      <c r="I914" s="4"/>
      <c r="J914" s="4"/>
      <c r="K914" s="4"/>
      <c r="L914" s="4"/>
      <c r="M914" s="4"/>
      <c r="N914" s="4"/>
      <c r="O914" s="4"/>
      <c r="P914" s="4"/>
      <c r="Q914" s="2" t="str">
        <f t="shared" si="318"/>
        <v/>
      </c>
      <c r="R914" s="2" t="str">
        <f t="shared" si="319"/>
        <v/>
      </c>
      <c r="S914" s="2" t="str">
        <f t="shared" si="320"/>
        <v/>
      </c>
      <c r="T914" s="2">
        <f t="shared" si="330"/>
        <v>0</v>
      </c>
      <c r="U914" s="2" t="str">
        <f t="shared" si="321"/>
        <v/>
      </c>
      <c r="V914" s="2" t="str">
        <f t="shared" si="322"/>
        <v/>
      </c>
      <c r="W914" s="2" t="str">
        <f t="shared" si="323"/>
        <v/>
      </c>
      <c r="X914" s="5" t="str">
        <f t="shared" si="329"/>
        <v/>
      </c>
      <c r="Y914" s="2" t="str">
        <f t="shared" si="324"/>
        <v/>
      </c>
      <c r="Z914" s="2" t="str">
        <f t="shared" si="325"/>
        <v/>
      </c>
      <c r="AA914" s="4"/>
      <c r="AB914" s="4"/>
      <c r="AC914" s="4"/>
      <c r="AD914" s="4"/>
      <c r="AE914" s="4"/>
      <c r="AF914" s="4"/>
      <c r="AG914" s="4"/>
      <c r="AH914" s="4"/>
      <c r="AI914" s="2" t="str">
        <f t="shared" si="309"/>
        <v/>
      </c>
      <c r="AJ914" s="2" t="str">
        <f t="shared" si="326"/>
        <v/>
      </c>
      <c r="AK914" s="6" t="e">
        <f>VLOOKUP(C914,#REF!,10,FALSE)</f>
        <v>#REF!</v>
      </c>
      <c r="AL914" s="4"/>
      <c r="AM914" s="2" t="str">
        <f t="shared" si="327"/>
        <v/>
      </c>
      <c r="AN914" s="2" t="str">
        <f t="shared" si="328"/>
        <v/>
      </c>
      <c r="AO914" s="7" t="e">
        <f t="shared" si="315"/>
        <v>#VALUE!</v>
      </c>
      <c r="AP914" s="117"/>
      <c r="AQ914" s="8" t="str">
        <f t="shared" si="316"/>
        <v/>
      </c>
      <c r="AR914" s="9"/>
      <c r="AS914" s="1" t="str">
        <f t="shared" si="310"/>
        <v/>
      </c>
      <c r="AT914" s="43" t="e">
        <f>#REF!</f>
        <v>#REF!</v>
      </c>
      <c r="AU914" s="43" t="str">
        <f t="shared" ca="1" si="311"/>
        <v/>
      </c>
      <c r="AW914" s="43" t="e">
        <f t="array" aca="1" ref="AW914" ca="1">INDEX(ColClas1,MIN(IF(Tron1=$AT914,IF(COUNTIF($AV914:AV914,Clas1)=0,ROW(Clas1)))))&amp;""</f>
        <v>#REF!</v>
      </c>
      <c r="AX914" s="43" t="e">
        <f t="array" aca="1" ref="AX914" ca="1">INDEX(ColClas1,MIN(IF(Tron1=$AT914,IF(COUNTIF($AV914:AW914,Clas1)=0,ROW(Clas1)))))&amp;""</f>
        <v>#REF!</v>
      </c>
      <c r="AY914" s="43" t="e">
        <f t="array" aca="1" ref="AY914" ca="1">INDEX(ColClas1,MIN(IF(Tron1=$AT914,IF(COUNTIF($AV914:AX914,Clas1)=0,ROW(Clas1)))))&amp;""</f>
        <v>#REF!</v>
      </c>
      <c r="AZ914" s="43" t="e">
        <f t="array" aca="1" ref="AZ914" ca="1">INDEX(ColClas1,MIN(IF(Tron1=$AT914,IF(COUNTIF($AV914:AY914,Clas1)=0,ROW(Clas1)))))&amp;""</f>
        <v>#REF!</v>
      </c>
      <c r="BA914" s="43" t="e">
        <f t="array" aca="1" ref="BA914" ca="1">INDEX(ColClas1,MIN(IF(Tron1=$AT914,IF(COUNTIF($AV914:AZ914,Clas1)=0,ROW(Clas1)))))&amp;""</f>
        <v>#REF!</v>
      </c>
    </row>
    <row r="915" spans="1:53" x14ac:dyDescent="0.25">
      <c r="A915" s="35">
        <v>905</v>
      </c>
      <c r="B915" s="41" t="str">
        <f>IF(COUNTIF(C$11:C914,C915)=0,B914&amp;C915,B914)</f>
        <v/>
      </c>
      <c r="C915" s="116" t="str">
        <f t="shared" si="317"/>
        <v/>
      </c>
      <c r="D915" s="114"/>
      <c r="E915" s="3"/>
      <c r="F915" s="2" t="e">
        <f t="shared" si="312"/>
        <v>#REF!</v>
      </c>
      <c r="G915" s="2" t="e">
        <f t="shared" si="313"/>
        <v>#REF!</v>
      </c>
      <c r="H915" s="2" t="e">
        <f t="shared" si="314"/>
        <v>#REF!</v>
      </c>
      <c r="I915" s="4"/>
      <c r="J915" s="4"/>
      <c r="K915" s="4"/>
      <c r="L915" s="4"/>
      <c r="M915" s="4"/>
      <c r="N915" s="4"/>
      <c r="O915" s="4"/>
      <c r="P915" s="4"/>
      <c r="Q915" s="2" t="str">
        <f t="shared" si="318"/>
        <v/>
      </c>
      <c r="R915" s="2" t="str">
        <f t="shared" si="319"/>
        <v/>
      </c>
      <c r="S915" s="2" t="str">
        <f t="shared" si="320"/>
        <v/>
      </c>
      <c r="T915" s="2">
        <f t="shared" si="330"/>
        <v>0</v>
      </c>
      <c r="U915" s="2" t="str">
        <f t="shared" si="321"/>
        <v/>
      </c>
      <c r="V915" s="2" t="str">
        <f t="shared" si="322"/>
        <v/>
      </c>
      <c r="W915" s="2" t="str">
        <f t="shared" si="323"/>
        <v/>
      </c>
      <c r="X915" s="5" t="str">
        <f t="shared" si="329"/>
        <v/>
      </c>
      <c r="Y915" s="2" t="str">
        <f t="shared" si="324"/>
        <v/>
      </c>
      <c r="Z915" s="2" t="str">
        <f t="shared" si="325"/>
        <v/>
      </c>
      <c r="AA915" s="4"/>
      <c r="AB915" s="4"/>
      <c r="AC915" s="4"/>
      <c r="AD915" s="4"/>
      <c r="AE915" s="4"/>
      <c r="AF915" s="4"/>
      <c r="AG915" s="4"/>
      <c r="AH915" s="4"/>
      <c r="AI915" s="2" t="str">
        <f t="shared" si="309"/>
        <v/>
      </c>
      <c r="AJ915" s="2" t="str">
        <f t="shared" si="326"/>
        <v/>
      </c>
      <c r="AK915" s="6" t="e">
        <f>VLOOKUP(C915,#REF!,10,FALSE)</f>
        <v>#REF!</v>
      </c>
      <c r="AL915" s="4"/>
      <c r="AM915" s="2" t="str">
        <f t="shared" si="327"/>
        <v/>
      </c>
      <c r="AN915" s="2" t="str">
        <f t="shared" si="328"/>
        <v/>
      </c>
      <c r="AO915" s="7" t="e">
        <f t="shared" si="315"/>
        <v>#VALUE!</v>
      </c>
      <c r="AP915" s="117"/>
      <c r="AQ915" s="8" t="str">
        <f t="shared" si="316"/>
        <v/>
      </c>
      <c r="AR915" s="9"/>
      <c r="AS915" s="1" t="str">
        <f t="shared" si="310"/>
        <v/>
      </c>
      <c r="AT915" s="43" t="e">
        <f>#REF!</f>
        <v>#REF!</v>
      </c>
      <c r="AU915" s="43" t="str">
        <f t="shared" ca="1" si="311"/>
        <v/>
      </c>
      <c r="AW915" s="43" t="e">
        <f t="array" aca="1" ref="AW915" ca="1">INDEX(ColClas1,MIN(IF(Tron1=$AT915,IF(COUNTIF($AV915:AV915,Clas1)=0,ROW(Clas1)))))&amp;""</f>
        <v>#REF!</v>
      </c>
      <c r="AX915" s="43" t="e">
        <f t="array" aca="1" ref="AX915" ca="1">INDEX(ColClas1,MIN(IF(Tron1=$AT915,IF(COUNTIF($AV915:AW915,Clas1)=0,ROW(Clas1)))))&amp;""</f>
        <v>#REF!</v>
      </c>
      <c r="AY915" s="43" t="e">
        <f t="array" aca="1" ref="AY915" ca="1">INDEX(ColClas1,MIN(IF(Tron1=$AT915,IF(COUNTIF($AV915:AX915,Clas1)=0,ROW(Clas1)))))&amp;""</f>
        <v>#REF!</v>
      </c>
      <c r="AZ915" s="43" t="e">
        <f t="array" aca="1" ref="AZ915" ca="1">INDEX(ColClas1,MIN(IF(Tron1=$AT915,IF(COUNTIF($AV915:AY915,Clas1)=0,ROW(Clas1)))))&amp;""</f>
        <v>#REF!</v>
      </c>
      <c r="BA915" s="43" t="e">
        <f t="array" aca="1" ref="BA915" ca="1">INDEX(ColClas1,MIN(IF(Tron1=$AT915,IF(COUNTIF($AV915:AZ915,Clas1)=0,ROW(Clas1)))))&amp;""</f>
        <v>#REF!</v>
      </c>
    </row>
    <row r="916" spans="1:53" x14ac:dyDescent="0.25">
      <c r="A916" s="35">
        <v>906</v>
      </c>
      <c r="B916" s="41" t="str">
        <f>IF(COUNTIF(C$11:C915,C916)=0,B915&amp;C916,B915)</f>
        <v/>
      </c>
      <c r="C916" s="116" t="str">
        <f t="shared" si="317"/>
        <v/>
      </c>
      <c r="D916" s="114"/>
      <c r="E916" s="3"/>
      <c r="F916" s="2" t="e">
        <f t="shared" si="312"/>
        <v>#REF!</v>
      </c>
      <c r="G916" s="2" t="e">
        <f t="shared" si="313"/>
        <v>#REF!</v>
      </c>
      <c r="H916" s="2" t="e">
        <f t="shared" si="314"/>
        <v>#REF!</v>
      </c>
      <c r="I916" s="4"/>
      <c r="J916" s="4"/>
      <c r="K916" s="4"/>
      <c r="L916" s="4"/>
      <c r="M916" s="4"/>
      <c r="N916" s="4"/>
      <c r="O916" s="4"/>
      <c r="P916" s="4"/>
      <c r="Q916" s="2" t="str">
        <f t="shared" si="318"/>
        <v/>
      </c>
      <c r="R916" s="2" t="str">
        <f t="shared" si="319"/>
        <v/>
      </c>
      <c r="S916" s="2" t="str">
        <f t="shared" si="320"/>
        <v/>
      </c>
      <c r="T916" s="2">
        <f t="shared" si="330"/>
        <v>0</v>
      </c>
      <c r="U916" s="2" t="str">
        <f t="shared" si="321"/>
        <v/>
      </c>
      <c r="V916" s="2" t="str">
        <f t="shared" si="322"/>
        <v/>
      </c>
      <c r="W916" s="2" t="str">
        <f t="shared" si="323"/>
        <v/>
      </c>
      <c r="X916" s="5" t="str">
        <f t="shared" si="329"/>
        <v/>
      </c>
      <c r="Y916" s="2" t="str">
        <f t="shared" si="324"/>
        <v/>
      </c>
      <c r="Z916" s="2" t="str">
        <f t="shared" si="325"/>
        <v/>
      </c>
      <c r="AA916" s="4"/>
      <c r="AB916" s="4"/>
      <c r="AC916" s="4"/>
      <c r="AD916" s="4"/>
      <c r="AE916" s="4"/>
      <c r="AF916" s="4"/>
      <c r="AG916" s="4"/>
      <c r="AH916" s="4"/>
      <c r="AI916" s="2" t="str">
        <f t="shared" si="309"/>
        <v/>
      </c>
      <c r="AJ916" s="2" t="str">
        <f t="shared" si="326"/>
        <v/>
      </c>
      <c r="AK916" s="6" t="e">
        <f>VLOOKUP(C916,#REF!,10,FALSE)</f>
        <v>#REF!</v>
      </c>
      <c r="AL916" s="4"/>
      <c r="AM916" s="2" t="str">
        <f t="shared" si="327"/>
        <v/>
      </c>
      <c r="AN916" s="2" t="str">
        <f t="shared" si="328"/>
        <v/>
      </c>
      <c r="AO916" s="7" t="e">
        <f t="shared" si="315"/>
        <v>#VALUE!</v>
      </c>
      <c r="AP916" s="117"/>
      <c r="AQ916" s="8" t="str">
        <f t="shared" si="316"/>
        <v/>
      </c>
      <c r="AR916" s="9"/>
      <c r="AS916" s="1" t="str">
        <f t="shared" si="310"/>
        <v/>
      </c>
      <c r="AT916" s="43" t="e">
        <f>#REF!</f>
        <v>#REF!</v>
      </c>
      <c r="AU916" s="43" t="str">
        <f t="shared" ca="1" si="311"/>
        <v/>
      </c>
      <c r="AW916" s="43" t="e">
        <f t="array" aca="1" ref="AW916" ca="1">INDEX(ColClas1,MIN(IF(Tron1=$AT916,IF(COUNTIF($AV916:AV916,Clas1)=0,ROW(Clas1)))))&amp;""</f>
        <v>#REF!</v>
      </c>
      <c r="AX916" s="43" t="e">
        <f t="array" aca="1" ref="AX916" ca="1">INDEX(ColClas1,MIN(IF(Tron1=$AT916,IF(COUNTIF($AV916:AW916,Clas1)=0,ROW(Clas1)))))&amp;""</f>
        <v>#REF!</v>
      </c>
      <c r="AY916" s="43" t="e">
        <f t="array" aca="1" ref="AY916" ca="1">INDEX(ColClas1,MIN(IF(Tron1=$AT916,IF(COUNTIF($AV916:AX916,Clas1)=0,ROW(Clas1)))))&amp;""</f>
        <v>#REF!</v>
      </c>
      <c r="AZ916" s="43" t="e">
        <f t="array" aca="1" ref="AZ916" ca="1">INDEX(ColClas1,MIN(IF(Tron1=$AT916,IF(COUNTIF($AV916:AY916,Clas1)=0,ROW(Clas1)))))&amp;""</f>
        <v>#REF!</v>
      </c>
      <c r="BA916" s="43" t="e">
        <f t="array" aca="1" ref="BA916" ca="1">INDEX(ColClas1,MIN(IF(Tron1=$AT916,IF(COUNTIF($AV916:AZ916,Clas1)=0,ROW(Clas1)))))&amp;""</f>
        <v>#REF!</v>
      </c>
    </row>
    <row r="917" spans="1:53" x14ac:dyDescent="0.25">
      <c r="A917" s="35">
        <v>907</v>
      </c>
      <c r="B917" s="41" t="str">
        <f>IF(COUNTIF(C$11:C916,C917)=0,B916&amp;C917,B916)</f>
        <v/>
      </c>
      <c r="C917" s="116" t="str">
        <f t="shared" si="317"/>
        <v/>
      </c>
      <c r="D917" s="114"/>
      <c r="E917" s="3"/>
      <c r="F917" s="2" t="e">
        <f t="shared" si="312"/>
        <v>#REF!</v>
      </c>
      <c r="G917" s="2" t="e">
        <f t="shared" si="313"/>
        <v>#REF!</v>
      </c>
      <c r="H917" s="2" t="e">
        <f t="shared" si="314"/>
        <v>#REF!</v>
      </c>
      <c r="I917" s="4"/>
      <c r="J917" s="4"/>
      <c r="K917" s="4"/>
      <c r="L917" s="4"/>
      <c r="M917" s="4"/>
      <c r="N917" s="4"/>
      <c r="O917" s="4"/>
      <c r="P917" s="4"/>
      <c r="Q917" s="2" t="str">
        <f t="shared" si="318"/>
        <v/>
      </c>
      <c r="R917" s="2" t="str">
        <f t="shared" si="319"/>
        <v/>
      </c>
      <c r="S917" s="2" t="str">
        <f t="shared" si="320"/>
        <v/>
      </c>
      <c r="T917" s="2">
        <f t="shared" si="330"/>
        <v>0</v>
      </c>
      <c r="U917" s="2" t="str">
        <f t="shared" si="321"/>
        <v/>
      </c>
      <c r="V917" s="2" t="str">
        <f t="shared" si="322"/>
        <v/>
      </c>
      <c r="W917" s="2" t="str">
        <f t="shared" si="323"/>
        <v/>
      </c>
      <c r="X917" s="5" t="str">
        <f t="shared" si="329"/>
        <v/>
      </c>
      <c r="Y917" s="2" t="str">
        <f t="shared" si="324"/>
        <v/>
      </c>
      <c r="Z917" s="2" t="str">
        <f t="shared" si="325"/>
        <v/>
      </c>
      <c r="AA917" s="4"/>
      <c r="AB917" s="4"/>
      <c r="AC917" s="4"/>
      <c r="AD917" s="4"/>
      <c r="AE917" s="4"/>
      <c r="AF917" s="4"/>
      <c r="AG917" s="4"/>
      <c r="AH917" s="4"/>
      <c r="AI917" s="2" t="str">
        <f t="shared" si="309"/>
        <v/>
      </c>
      <c r="AJ917" s="2" t="str">
        <f t="shared" si="326"/>
        <v/>
      </c>
      <c r="AK917" s="6" t="e">
        <f>VLOOKUP(C917,#REF!,10,FALSE)</f>
        <v>#REF!</v>
      </c>
      <c r="AL917" s="4"/>
      <c r="AM917" s="2" t="str">
        <f t="shared" si="327"/>
        <v/>
      </c>
      <c r="AN917" s="2" t="str">
        <f t="shared" si="328"/>
        <v/>
      </c>
      <c r="AO917" s="7" t="e">
        <f t="shared" si="315"/>
        <v>#VALUE!</v>
      </c>
      <c r="AP917" s="117"/>
      <c r="AQ917" s="8" t="str">
        <f t="shared" si="316"/>
        <v/>
      </c>
      <c r="AR917" s="9"/>
      <c r="AS917" s="1" t="str">
        <f t="shared" si="310"/>
        <v/>
      </c>
      <c r="AT917" s="43" t="e">
        <f>#REF!</f>
        <v>#REF!</v>
      </c>
      <c r="AU917" s="43" t="str">
        <f t="shared" ca="1" si="311"/>
        <v/>
      </c>
      <c r="AW917" s="43" t="e">
        <f t="array" aca="1" ref="AW917" ca="1">INDEX(ColClas1,MIN(IF(Tron1=$AT917,IF(COUNTIF($AV917:AV917,Clas1)=0,ROW(Clas1)))))&amp;""</f>
        <v>#REF!</v>
      </c>
      <c r="AX917" s="43" t="e">
        <f t="array" aca="1" ref="AX917" ca="1">INDEX(ColClas1,MIN(IF(Tron1=$AT917,IF(COUNTIF($AV917:AW917,Clas1)=0,ROW(Clas1)))))&amp;""</f>
        <v>#REF!</v>
      </c>
      <c r="AY917" s="43" t="e">
        <f t="array" aca="1" ref="AY917" ca="1">INDEX(ColClas1,MIN(IF(Tron1=$AT917,IF(COUNTIF($AV917:AX917,Clas1)=0,ROW(Clas1)))))&amp;""</f>
        <v>#REF!</v>
      </c>
      <c r="AZ917" s="43" t="e">
        <f t="array" aca="1" ref="AZ917" ca="1">INDEX(ColClas1,MIN(IF(Tron1=$AT917,IF(COUNTIF($AV917:AY917,Clas1)=0,ROW(Clas1)))))&amp;""</f>
        <v>#REF!</v>
      </c>
      <c r="BA917" s="43" t="e">
        <f t="array" aca="1" ref="BA917" ca="1">INDEX(ColClas1,MIN(IF(Tron1=$AT917,IF(COUNTIF($AV917:AZ917,Clas1)=0,ROW(Clas1)))))&amp;""</f>
        <v>#REF!</v>
      </c>
    </row>
    <row r="918" spans="1:53" x14ac:dyDescent="0.25">
      <c r="A918" s="35">
        <v>908</v>
      </c>
      <c r="B918" s="41" t="str">
        <f>IF(COUNTIF(C$11:C917,C918)=0,B917&amp;C918,B917)</f>
        <v/>
      </c>
      <c r="C918" s="116" t="str">
        <f t="shared" si="317"/>
        <v/>
      </c>
      <c r="D918" s="114"/>
      <c r="E918" s="3"/>
      <c r="F918" s="2" t="e">
        <f t="shared" si="312"/>
        <v>#REF!</v>
      </c>
      <c r="G918" s="2" t="e">
        <f t="shared" si="313"/>
        <v>#REF!</v>
      </c>
      <c r="H918" s="2" t="e">
        <f t="shared" si="314"/>
        <v>#REF!</v>
      </c>
      <c r="I918" s="4"/>
      <c r="J918" s="4"/>
      <c r="K918" s="4"/>
      <c r="L918" s="4"/>
      <c r="M918" s="4"/>
      <c r="N918" s="4"/>
      <c r="O918" s="4"/>
      <c r="P918" s="4"/>
      <c r="Q918" s="2" t="str">
        <f t="shared" si="318"/>
        <v/>
      </c>
      <c r="R918" s="2" t="str">
        <f t="shared" si="319"/>
        <v/>
      </c>
      <c r="S918" s="2" t="str">
        <f t="shared" si="320"/>
        <v/>
      </c>
      <c r="T918" s="2">
        <f t="shared" si="330"/>
        <v>0</v>
      </c>
      <c r="U918" s="2" t="str">
        <f t="shared" si="321"/>
        <v/>
      </c>
      <c r="V918" s="2" t="str">
        <f t="shared" si="322"/>
        <v/>
      </c>
      <c r="W918" s="2" t="str">
        <f t="shared" si="323"/>
        <v/>
      </c>
      <c r="X918" s="5" t="str">
        <f t="shared" si="329"/>
        <v/>
      </c>
      <c r="Y918" s="2" t="str">
        <f t="shared" si="324"/>
        <v/>
      </c>
      <c r="Z918" s="2" t="str">
        <f t="shared" si="325"/>
        <v/>
      </c>
      <c r="AA918" s="4"/>
      <c r="AB918" s="4"/>
      <c r="AC918" s="4"/>
      <c r="AD918" s="4"/>
      <c r="AE918" s="4"/>
      <c r="AF918" s="4"/>
      <c r="AG918" s="4"/>
      <c r="AH918" s="4"/>
      <c r="AI918" s="2" t="str">
        <f t="shared" si="309"/>
        <v/>
      </c>
      <c r="AJ918" s="2" t="str">
        <f t="shared" si="326"/>
        <v/>
      </c>
      <c r="AK918" s="6" t="e">
        <f>VLOOKUP(C918,#REF!,10,FALSE)</f>
        <v>#REF!</v>
      </c>
      <c r="AL918" s="4"/>
      <c r="AM918" s="2" t="str">
        <f t="shared" si="327"/>
        <v/>
      </c>
      <c r="AN918" s="2" t="str">
        <f t="shared" si="328"/>
        <v/>
      </c>
      <c r="AO918" s="7" t="e">
        <f t="shared" si="315"/>
        <v>#VALUE!</v>
      </c>
      <c r="AP918" s="117"/>
      <c r="AQ918" s="8" t="str">
        <f t="shared" si="316"/>
        <v/>
      </c>
      <c r="AR918" s="9"/>
      <c r="AS918" s="1" t="str">
        <f t="shared" si="310"/>
        <v/>
      </c>
      <c r="AT918" s="43" t="e">
        <f>#REF!</f>
        <v>#REF!</v>
      </c>
      <c r="AU918" s="43" t="str">
        <f t="shared" ca="1" si="311"/>
        <v/>
      </c>
      <c r="AW918" s="43" t="e">
        <f t="array" aca="1" ref="AW918" ca="1">INDEX(ColClas1,MIN(IF(Tron1=$AT918,IF(COUNTIF($AV918:AV918,Clas1)=0,ROW(Clas1)))))&amp;""</f>
        <v>#REF!</v>
      </c>
      <c r="AX918" s="43" t="e">
        <f t="array" aca="1" ref="AX918" ca="1">INDEX(ColClas1,MIN(IF(Tron1=$AT918,IF(COUNTIF($AV918:AW918,Clas1)=0,ROW(Clas1)))))&amp;""</f>
        <v>#REF!</v>
      </c>
      <c r="AY918" s="43" t="e">
        <f t="array" aca="1" ref="AY918" ca="1">INDEX(ColClas1,MIN(IF(Tron1=$AT918,IF(COUNTIF($AV918:AX918,Clas1)=0,ROW(Clas1)))))&amp;""</f>
        <v>#REF!</v>
      </c>
      <c r="AZ918" s="43" t="e">
        <f t="array" aca="1" ref="AZ918" ca="1">INDEX(ColClas1,MIN(IF(Tron1=$AT918,IF(COUNTIF($AV918:AY918,Clas1)=0,ROW(Clas1)))))&amp;""</f>
        <v>#REF!</v>
      </c>
      <c r="BA918" s="43" t="e">
        <f t="array" aca="1" ref="BA918" ca="1">INDEX(ColClas1,MIN(IF(Tron1=$AT918,IF(COUNTIF($AV918:AZ918,Clas1)=0,ROW(Clas1)))))&amp;""</f>
        <v>#REF!</v>
      </c>
    </row>
    <row r="919" spans="1:53" x14ac:dyDescent="0.25">
      <c r="A919" s="35">
        <v>909</v>
      </c>
      <c r="B919" s="41" t="str">
        <f>IF(COUNTIF(C$11:C918,C919)=0,B918&amp;C919,B918)</f>
        <v/>
      </c>
      <c r="C919" s="116" t="str">
        <f t="shared" si="317"/>
        <v/>
      </c>
      <c r="D919" s="114"/>
      <c r="E919" s="3"/>
      <c r="F919" s="2" t="e">
        <f t="shared" si="312"/>
        <v>#REF!</v>
      </c>
      <c r="G919" s="2" t="e">
        <f t="shared" si="313"/>
        <v>#REF!</v>
      </c>
      <c r="H919" s="2" t="e">
        <f t="shared" si="314"/>
        <v>#REF!</v>
      </c>
      <c r="I919" s="4"/>
      <c r="J919" s="4"/>
      <c r="K919" s="4"/>
      <c r="L919" s="4"/>
      <c r="M919" s="4"/>
      <c r="N919" s="4"/>
      <c r="O919" s="4"/>
      <c r="P919" s="4"/>
      <c r="Q919" s="2" t="str">
        <f t="shared" si="318"/>
        <v/>
      </c>
      <c r="R919" s="2" t="str">
        <f t="shared" si="319"/>
        <v/>
      </c>
      <c r="S919" s="2" t="str">
        <f t="shared" si="320"/>
        <v/>
      </c>
      <c r="T919" s="2">
        <f t="shared" si="330"/>
        <v>0</v>
      </c>
      <c r="U919" s="2" t="str">
        <f t="shared" si="321"/>
        <v/>
      </c>
      <c r="V919" s="2" t="str">
        <f t="shared" si="322"/>
        <v/>
      </c>
      <c r="W919" s="2" t="str">
        <f t="shared" si="323"/>
        <v/>
      </c>
      <c r="X919" s="5" t="str">
        <f t="shared" si="329"/>
        <v/>
      </c>
      <c r="Y919" s="2" t="str">
        <f t="shared" si="324"/>
        <v/>
      </c>
      <c r="Z919" s="2" t="str">
        <f t="shared" si="325"/>
        <v/>
      </c>
      <c r="AA919" s="4"/>
      <c r="AB919" s="4"/>
      <c r="AC919" s="4"/>
      <c r="AD919" s="4"/>
      <c r="AE919" s="4"/>
      <c r="AF919" s="4"/>
      <c r="AG919" s="4"/>
      <c r="AH919" s="4"/>
      <c r="AI919" s="2" t="str">
        <f t="shared" si="309"/>
        <v/>
      </c>
      <c r="AJ919" s="2" t="str">
        <f t="shared" si="326"/>
        <v/>
      </c>
      <c r="AK919" s="6" t="e">
        <f>VLOOKUP(C919,#REF!,10,FALSE)</f>
        <v>#REF!</v>
      </c>
      <c r="AL919" s="4"/>
      <c r="AM919" s="2" t="str">
        <f t="shared" si="327"/>
        <v/>
      </c>
      <c r="AN919" s="2" t="str">
        <f t="shared" si="328"/>
        <v/>
      </c>
      <c r="AO919" s="7" t="e">
        <f t="shared" si="315"/>
        <v>#VALUE!</v>
      </c>
      <c r="AP919" s="117"/>
      <c r="AQ919" s="8" t="str">
        <f t="shared" si="316"/>
        <v/>
      </c>
      <c r="AR919" s="9"/>
      <c r="AS919" s="1" t="str">
        <f t="shared" si="310"/>
        <v/>
      </c>
      <c r="AT919" s="43" t="e">
        <f>#REF!</f>
        <v>#REF!</v>
      </c>
      <c r="AU919" s="43" t="str">
        <f t="shared" ca="1" si="311"/>
        <v/>
      </c>
      <c r="AW919" s="43" t="e">
        <f t="array" aca="1" ref="AW919" ca="1">INDEX(ColClas1,MIN(IF(Tron1=$AT919,IF(COUNTIF($AV919:AV919,Clas1)=0,ROW(Clas1)))))&amp;""</f>
        <v>#REF!</v>
      </c>
      <c r="AX919" s="43" t="e">
        <f t="array" aca="1" ref="AX919" ca="1">INDEX(ColClas1,MIN(IF(Tron1=$AT919,IF(COUNTIF($AV919:AW919,Clas1)=0,ROW(Clas1)))))&amp;""</f>
        <v>#REF!</v>
      </c>
      <c r="AY919" s="43" t="e">
        <f t="array" aca="1" ref="AY919" ca="1">INDEX(ColClas1,MIN(IF(Tron1=$AT919,IF(COUNTIF($AV919:AX919,Clas1)=0,ROW(Clas1)))))&amp;""</f>
        <v>#REF!</v>
      </c>
      <c r="AZ919" s="43" t="e">
        <f t="array" aca="1" ref="AZ919" ca="1">INDEX(ColClas1,MIN(IF(Tron1=$AT919,IF(COUNTIF($AV919:AY919,Clas1)=0,ROW(Clas1)))))&amp;""</f>
        <v>#REF!</v>
      </c>
      <c r="BA919" s="43" t="e">
        <f t="array" aca="1" ref="BA919" ca="1">INDEX(ColClas1,MIN(IF(Tron1=$AT919,IF(COUNTIF($AV919:AZ919,Clas1)=0,ROW(Clas1)))))&amp;""</f>
        <v>#REF!</v>
      </c>
    </row>
    <row r="920" spans="1:53" x14ac:dyDescent="0.25">
      <c r="A920" s="35">
        <v>910</v>
      </c>
      <c r="B920" s="41" t="str">
        <f>IF(COUNTIF(C$11:C919,C920)=0,B919&amp;C920,B919)</f>
        <v/>
      </c>
      <c r="C920" s="116" t="str">
        <f t="shared" si="317"/>
        <v/>
      </c>
      <c r="D920" s="114"/>
      <c r="E920" s="3"/>
      <c r="F920" s="2" t="e">
        <f t="shared" si="312"/>
        <v>#REF!</v>
      </c>
      <c r="G920" s="2" t="e">
        <f t="shared" si="313"/>
        <v>#REF!</v>
      </c>
      <c r="H920" s="2" t="e">
        <f t="shared" si="314"/>
        <v>#REF!</v>
      </c>
      <c r="I920" s="4"/>
      <c r="J920" s="4"/>
      <c r="K920" s="4"/>
      <c r="L920" s="4"/>
      <c r="M920" s="4"/>
      <c r="N920" s="4"/>
      <c r="O920" s="4"/>
      <c r="P920" s="4"/>
      <c r="Q920" s="2" t="str">
        <f t="shared" si="318"/>
        <v/>
      </c>
      <c r="R920" s="2" t="str">
        <f t="shared" si="319"/>
        <v/>
      </c>
      <c r="S920" s="2" t="str">
        <f t="shared" si="320"/>
        <v/>
      </c>
      <c r="T920" s="2">
        <f t="shared" si="330"/>
        <v>0</v>
      </c>
      <c r="U920" s="2" t="str">
        <f t="shared" si="321"/>
        <v/>
      </c>
      <c r="V920" s="2" t="str">
        <f t="shared" si="322"/>
        <v/>
      </c>
      <c r="W920" s="2" t="str">
        <f t="shared" si="323"/>
        <v/>
      </c>
      <c r="X920" s="5" t="str">
        <f t="shared" si="329"/>
        <v/>
      </c>
      <c r="Y920" s="2" t="str">
        <f t="shared" si="324"/>
        <v/>
      </c>
      <c r="Z920" s="2" t="str">
        <f t="shared" si="325"/>
        <v/>
      </c>
      <c r="AA920" s="4"/>
      <c r="AB920" s="4"/>
      <c r="AC920" s="4"/>
      <c r="AD920" s="4"/>
      <c r="AE920" s="4"/>
      <c r="AF920" s="4"/>
      <c r="AG920" s="4"/>
      <c r="AH920" s="4"/>
      <c r="AI920" s="2" t="str">
        <f t="shared" si="309"/>
        <v/>
      </c>
      <c r="AJ920" s="2" t="str">
        <f t="shared" si="326"/>
        <v/>
      </c>
      <c r="AK920" s="6" t="e">
        <f>VLOOKUP(C920,#REF!,10,FALSE)</f>
        <v>#REF!</v>
      </c>
      <c r="AL920" s="4"/>
      <c r="AM920" s="2" t="str">
        <f t="shared" si="327"/>
        <v/>
      </c>
      <c r="AN920" s="2" t="str">
        <f t="shared" si="328"/>
        <v/>
      </c>
      <c r="AO920" s="7" t="e">
        <f t="shared" si="315"/>
        <v>#VALUE!</v>
      </c>
      <c r="AP920" s="117"/>
      <c r="AQ920" s="8" t="str">
        <f t="shared" si="316"/>
        <v/>
      </c>
      <c r="AR920" s="9"/>
      <c r="AS920" s="1" t="str">
        <f t="shared" si="310"/>
        <v/>
      </c>
      <c r="AT920" s="43" t="e">
        <f>#REF!</f>
        <v>#REF!</v>
      </c>
      <c r="AU920" s="43" t="str">
        <f t="shared" ca="1" si="311"/>
        <v/>
      </c>
      <c r="AW920" s="43" t="e">
        <f t="array" aca="1" ref="AW920" ca="1">INDEX(ColClas1,MIN(IF(Tron1=$AT920,IF(COUNTIF($AV920:AV920,Clas1)=0,ROW(Clas1)))))&amp;""</f>
        <v>#REF!</v>
      </c>
      <c r="AX920" s="43" t="e">
        <f t="array" aca="1" ref="AX920" ca="1">INDEX(ColClas1,MIN(IF(Tron1=$AT920,IF(COUNTIF($AV920:AW920,Clas1)=0,ROW(Clas1)))))&amp;""</f>
        <v>#REF!</v>
      </c>
      <c r="AY920" s="43" t="e">
        <f t="array" aca="1" ref="AY920" ca="1">INDEX(ColClas1,MIN(IF(Tron1=$AT920,IF(COUNTIF($AV920:AX920,Clas1)=0,ROW(Clas1)))))&amp;""</f>
        <v>#REF!</v>
      </c>
      <c r="AZ920" s="43" t="e">
        <f t="array" aca="1" ref="AZ920" ca="1">INDEX(ColClas1,MIN(IF(Tron1=$AT920,IF(COUNTIF($AV920:AY920,Clas1)=0,ROW(Clas1)))))&amp;""</f>
        <v>#REF!</v>
      </c>
      <c r="BA920" s="43" t="e">
        <f t="array" aca="1" ref="BA920" ca="1">INDEX(ColClas1,MIN(IF(Tron1=$AT920,IF(COUNTIF($AV920:AZ920,Clas1)=0,ROW(Clas1)))))&amp;""</f>
        <v>#REF!</v>
      </c>
    </row>
    <row r="921" spans="1:53" x14ac:dyDescent="0.25">
      <c r="A921" s="35">
        <v>911</v>
      </c>
      <c r="B921" s="41" t="str">
        <f>IF(COUNTIF(C$11:C920,C921)=0,B920&amp;C921,B920)</f>
        <v/>
      </c>
      <c r="C921" s="116" t="str">
        <f t="shared" si="317"/>
        <v/>
      </c>
      <c r="D921" s="114"/>
      <c r="E921" s="3"/>
      <c r="F921" s="2" t="e">
        <f t="shared" si="312"/>
        <v>#REF!</v>
      </c>
      <c r="G921" s="2" t="e">
        <f t="shared" si="313"/>
        <v>#REF!</v>
      </c>
      <c r="H921" s="2" t="e">
        <f t="shared" si="314"/>
        <v>#REF!</v>
      </c>
      <c r="I921" s="4"/>
      <c r="J921" s="4"/>
      <c r="K921" s="4"/>
      <c r="L921" s="4"/>
      <c r="M921" s="4"/>
      <c r="N921" s="4"/>
      <c r="O921" s="4"/>
      <c r="P921" s="4"/>
      <c r="Q921" s="2" t="str">
        <f t="shared" si="318"/>
        <v/>
      </c>
      <c r="R921" s="2" t="str">
        <f t="shared" si="319"/>
        <v/>
      </c>
      <c r="S921" s="2" t="str">
        <f t="shared" si="320"/>
        <v/>
      </c>
      <c r="T921" s="2">
        <f t="shared" si="330"/>
        <v>0</v>
      </c>
      <c r="U921" s="2" t="str">
        <f t="shared" si="321"/>
        <v/>
      </c>
      <c r="V921" s="2" t="str">
        <f t="shared" si="322"/>
        <v/>
      </c>
      <c r="W921" s="2" t="str">
        <f t="shared" si="323"/>
        <v/>
      </c>
      <c r="X921" s="5" t="str">
        <f t="shared" si="329"/>
        <v/>
      </c>
      <c r="Y921" s="2" t="str">
        <f t="shared" si="324"/>
        <v/>
      </c>
      <c r="Z921" s="2" t="str">
        <f t="shared" si="325"/>
        <v/>
      </c>
      <c r="AA921" s="4"/>
      <c r="AB921" s="4"/>
      <c r="AC921" s="4"/>
      <c r="AD921" s="4"/>
      <c r="AE921" s="4"/>
      <c r="AF921" s="4"/>
      <c r="AG921" s="4"/>
      <c r="AH921" s="4"/>
      <c r="AI921" s="2" t="str">
        <f t="shared" si="309"/>
        <v/>
      </c>
      <c r="AJ921" s="2" t="str">
        <f t="shared" si="326"/>
        <v/>
      </c>
      <c r="AK921" s="6" t="e">
        <f>VLOOKUP(C921,#REF!,10,FALSE)</f>
        <v>#REF!</v>
      </c>
      <c r="AL921" s="4"/>
      <c r="AM921" s="2" t="str">
        <f t="shared" si="327"/>
        <v/>
      </c>
      <c r="AN921" s="2" t="str">
        <f t="shared" si="328"/>
        <v/>
      </c>
      <c r="AO921" s="7" t="e">
        <f t="shared" si="315"/>
        <v>#VALUE!</v>
      </c>
      <c r="AP921" s="117"/>
      <c r="AQ921" s="8" t="str">
        <f t="shared" si="316"/>
        <v/>
      </c>
      <c r="AR921" s="9"/>
      <c r="AS921" s="1" t="str">
        <f t="shared" si="310"/>
        <v/>
      </c>
      <c r="AT921" s="43" t="e">
        <f>#REF!</f>
        <v>#REF!</v>
      </c>
      <c r="AU921" s="43" t="str">
        <f t="shared" ca="1" si="311"/>
        <v/>
      </c>
      <c r="AW921" s="43" t="e">
        <f t="array" aca="1" ref="AW921" ca="1">INDEX(ColClas1,MIN(IF(Tron1=$AT921,IF(COUNTIF($AV921:AV921,Clas1)=0,ROW(Clas1)))))&amp;""</f>
        <v>#REF!</v>
      </c>
      <c r="AX921" s="43" t="e">
        <f t="array" aca="1" ref="AX921" ca="1">INDEX(ColClas1,MIN(IF(Tron1=$AT921,IF(COUNTIF($AV921:AW921,Clas1)=0,ROW(Clas1)))))&amp;""</f>
        <v>#REF!</v>
      </c>
      <c r="AY921" s="43" t="e">
        <f t="array" aca="1" ref="AY921" ca="1">INDEX(ColClas1,MIN(IF(Tron1=$AT921,IF(COUNTIF($AV921:AX921,Clas1)=0,ROW(Clas1)))))&amp;""</f>
        <v>#REF!</v>
      </c>
      <c r="AZ921" s="43" t="e">
        <f t="array" aca="1" ref="AZ921" ca="1">INDEX(ColClas1,MIN(IF(Tron1=$AT921,IF(COUNTIF($AV921:AY921,Clas1)=0,ROW(Clas1)))))&amp;""</f>
        <v>#REF!</v>
      </c>
      <c r="BA921" s="43" t="e">
        <f t="array" aca="1" ref="BA921" ca="1">INDEX(ColClas1,MIN(IF(Tron1=$AT921,IF(COUNTIF($AV921:AZ921,Clas1)=0,ROW(Clas1)))))&amp;""</f>
        <v>#REF!</v>
      </c>
    </row>
    <row r="922" spans="1:53" x14ac:dyDescent="0.25">
      <c r="A922" s="35">
        <v>912</v>
      </c>
      <c r="B922" s="41" t="str">
        <f>IF(COUNTIF(C$11:C921,C922)=0,B921&amp;C922,B921)</f>
        <v/>
      </c>
      <c r="C922" s="116" t="str">
        <f t="shared" si="317"/>
        <v/>
      </c>
      <c r="D922" s="114"/>
      <c r="E922" s="3"/>
      <c r="F922" s="2" t="e">
        <f t="shared" si="312"/>
        <v>#REF!</v>
      </c>
      <c r="G922" s="2" t="e">
        <f t="shared" si="313"/>
        <v>#REF!</v>
      </c>
      <c r="H922" s="2" t="e">
        <f t="shared" si="314"/>
        <v>#REF!</v>
      </c>
      <c r="I922" s="4"/>
      <c r="J922" s="4"/>
      <c r="K922" s="4"/>
      <c r="L922" s="4"/>
      <c r="M922" s="4"/>
      <c r="N922" s="4"/>
      <c r="O922" s="4"/>
      <c r="P922" s="4"/>
      <c r="Q922" s="2" t="str">
        <f t="shared" si="318"/>
        <v/>
      </c>
      <c r="R922" s="2" t="str">
        <f t="shared" si="319"/>
        <v/>
      </c>
      <c r="S922" s="2" t="str">
        <f t="shared" si="320"/>
        <v/>
      </c>
      <c r="T922" s="2">
        <f t="shared" si="330"/>
        <v>0</v>
      </c>
      <c r="U922" s="2" t="str">
        <f t="shared" si="321"/>
        <v/>
      </c>
      <c r="V922" s="2" t="str">
        <f t="shared" si="322"/>
        <v/>
      </c>
      <c r="W922" s="2" t="str">
        <f t="shared" si="323"/>
        <v/>
      </c>
      <c r="X922" s="5" t="str">
        <f t="shared" si="329"/>
        <v/>
      </c>
      <c r="Y922" s="2" t="str">
        <f t="shared" si="324"/>
        <v/>
      </c>
      <c r="Z922" s="2" t="str">
        <f t="shared" si="325"/>
        <v/>
      </c>
      <c r="AA922" s="4"/>
      <c r="AB922" s="4"/>
      <c r="AC922" s="4"/>
      <c r="AD922" s="4"/>
      <c r="AE922" s="4"/>
      <c r="AF922" s="4"/>
      <c r="AG922" s="4"/>
      <c r="AH922" s="4"/>
      <c r="AI922" s="2" t="str">
        <f t="shared" si="309"/>
        <v/>
      </c>
      <c r="AJ922" s="2" t="str">
        <f t="shared" si="326"/>
        <v/>
      </c>
      <c r="AK922" s="6" t="e">
        <f>VLOOKUP(C922,#REF!,10,FALSE)</f>
        <v>#REF!</v>
      </c>
      <c r="AL922" s="4"/>
      <c r="AM922" s="2" t="str">
        <f t="shared" si="327"/>
        <v/>
      </c>
      <c r="AN922" s="2" t="str">
        <f t="shared" si="328"/>
        <v/>
      </c>
      <c r="AO922" s="7" t="e">
        <f t="shared" si="315"/>
        <v>#VALUE!</v>
      </c>
      <c r="AP922" s="117"/>
      <c r="AQ922" s="8" t="str">
        <f t="shared" si="316"/>
        <v/>
      </c>
      <c r="AR922" s="9"/>
      <c r="AS922" s="1" t="str">
        <f t="shared" si="310"/>
        <v/>
      </c>
      <c r="AT922" s="43" t="e">
        <f>#REF!</f>
        <v>#REF!</v>
      </c>
      <c r="AU922" s="43" t="str">
        <f t="shared" ca="1" si="311"/>
        <v/>
      </c>
      <c r="AW922" s="43" t="e">
        <f t="array" aca="1" ref="AW922" ca="1">INDEX(ColClas1,MIN(IF(Tron1=$AT922,IF(COUNTIF($AV922:AV922,Clas1)=0,ROW(Clas1)))))&amp;""</f>
        <v>#REF!</v>
      </c>
      <c r="AX922" s="43" t="e">
        <f t="array" aca="1" ref="AX922" ca="1">INDEX(ColClas1,MIN(IF(Tron1=$AT922,IF(COUNTIF($AV922:AW922,Clas1)=0,ROW(Clas1)))))&amp;""</f>
        <v>#REF!</v>
      </c>
      <c r="AY922" s="43" t="e">
        <f t="array" aca="1" ref="AY922" ca="1">INDEX(ColClas1,MIN(IF(Tron1=$AT922,IF(COUNTIF($AV922:AX922,Clas1)=0,ROW(Clas1)))))&amp;""</f>
        <v>#REF!</v>
      </c>
      <c r="AZ922" s="43" t="e">
        <f t="array" aca="1" ref="AZ922" ca="1">INDEX(ColClas1,MIN(IF(Tron1=$AT922,IF(COUNTIF($AV922:AY922,Clas1)=0,ROW(Clas1)))))&amp;""</f>
        <v>#REF!</v>
      </c>
      <c r="BA922" s="43" t="e">
        <f t="array" aca="1" ref="BA922" ca="1">INDEX(ColClas1,MIN(IF(Tron1=$AT922,IF(COUNTIF($AV922:AZ922,Clas1)=0,ROW(Clas1)))))&amp;""</f>
        <v>#REF!</v>
      </c>
    </row>
    <row r="923" spans="1:53" x14ac:dyDescent="0.25">
      <c r="A923" s="35">
        <v>913</v>
      </c>
      <c r="B923" s="41" t="str">
        <f>IF(COUNTIF(C$11:C922,C923)=0,B922&amp;C923,B922)</f>
        <v/>
      </c>
      <c r="C923" s="116" t="str">
        <f t="shared" si="317"/>
        <v/>
      </c>
      <c r="D923" s="114"/>
      <c r="E923" s="3"/>
      <c r="F923" s="2" t="e">
        <f t="shared" si="312"/>
        <v>#REF!</v>
      </c>
      <c r="G923" s="2" t="e">
        <f t="shared" si="313"/>
        <v>#REF!</v>
      </c>
      <c r="H923" s="2" t="e">
        <f t="shared" si="314"/>
        <v>#REF!</v>
      </c>
      <c r="I923" s="4"/>
      <c r="J923" s="4"/>
      <c r="K923" s="4"/>
      <c r="L923" s="4"/>
      <c r="M923" s="4"/>
      <c r="N923" s="4"/>
      <c r="O923" s="4"/>
      <c r="P923" s="4"/>
      <c r="Q923" s="2" t="str">
        <f t="shared" si="318"/>
        <v/>
      </c>
      <c r="R923" s="2" t="str">
        <f t="shared" si="319"/>
        <v/>
      </c>
      <c r="S923" s="2" t="str">
        <f t="shared" si="320"/>
        <v/>
      </c>
      <c r="T923" s="2">
        <f t="shared" si="330"/>
        <v>0</v>
      </c>
      <c r="U923" s="2" t="str">
        <f t="shared" si="321"/>
        <v/>
      </c>
      <c r="V923" s="2" t="str">
        <f t="shared" si="322"/>
        <v/>
      </c>
      <c r="W923" s="2" t="str">
        <f t="shared" si="323"/>
        <v/>
      </c>
      <c r="X923" s="5" t="str">
        <f t="shared" si="329"/>
        <v/>
      </c>
      <c r="Y923" s="2" t="str">
        <f t="shared" si="324"/>
        <v/>
      </c>
      <c r="Z923" s="2" t="str">
        <f t="shared" si="325"/>
        <v/>
      </c>
      <c r="AA923" s="4"/>
      <c r="AB923" s="4"/>
      <c r="AC923" s="4"/>
      <c r="AD923" s="4"/>
      <c r="AE923" s="4"/>
      <c r="AF923" s="4"/>
      <c r="AG923" s="4"/>
      <c r="AH923" s="4"/>
      <c r="AI923" s="2" t="str">
        <f t="shared" si="309"/>
        <v/>
      </c>
      <c r="AJ923" s="2" t="str">
        <f t="shared" si="326"/>
        <v/>
      </c>
      <c r="AK923" s="6" t="e">
        <f>VLOOKUP(C923,#REF!,10,FALSE)</f>
        <v>#REF!</v>
      </c>
      <c r="AL923" s="4"/>
      <c r="AM923" s="2" t="str">
        <f t="shared" si="327"/>
        <v/>
      </c>
      <c r="AN923" s="2" t="str">
        <f t="shared" si="328"/>
        <v/>
      </c>
      <c r="AO923" s="7" t="e">
        <f t="shared" si="315"/>
        <v>#VALUE!</v>
      </c>
      <c r="AP923" s="117"/>
      <c r="AQ923" s="8" t="str">
        <f t="shared" si="316"/>
        <v/>
      </c>
      <c r="AR923" s="9"/>
      <c r="AS923" s="1" t="str">
        <f t="shared" si="310"/>
        <v/>
      </c>
      <c r="AT923" s="43" t="e">
        <f>#REF!</f>
        <v>#REF!</v>
      </c>
      <c r="AU923" s="43" t="str">
        <f t="shared" ca="1" si="311"/>
        <v/>
      </c>
      <c r="AW923" s="43" t="e">
        <f t="array" aca="1" ref="AW923" ca="1">INDEX(ColClas1,MIN(IF(Tron1=$AT923,IF(COUNTIF($AV923:AV923,Clas1)=0,ROW(Clas1)))))&amp;""</f>
        <v>#REF!</v>
      </c>
      <c r="AX923" s="43" t="e">
        <f t="array" aca="1" ref="AX923" ca="1">INDEX(ColClas1,MIN(IF(Tron1=$AT923,IF(COUNTIF($AV923:AW923,Clas1)=0,ROW(Clas1)))))&amp;""</f>
        <v>#REF!</v>
      </c>
      <c r="AY923" s="43" t="e">
        <f t="array" aca="1" ref="AY923" ca="1">INDEX(ColClas1,MIN(IF(Tron1=$AT923,IF(COUNTIF($AV923:AX923,Clas1)=0,ROW(Clas1)))))&amp;""</f>
        <v>#REF!</v>
      </c>
      <c r="AZ923" s="43" t="e">
        <f t="array" aca="1" ref="AZ923" ca="1">INDEX(ColClas1,MIN(IF(Tron1=$AT923,IF(COUNTIF($AV923:AY923,Clas1)=0,ROW(Clas1)))))&amp;""</f>
        <v>#REF!</v>
      </c>
      <c r="BA923" s="43" t="e">
        <f t="array" aca="1" ref="BA923" ca="1">INDEX(ColClas1,MIN(IF(Tron1=$AT923,IF(COUNTIF($AV923:AZ923,Clas1)=0,ROW(Clas1)))))&amp;""</f>
        <v>#REF!</v>
      </c>
    </row>
    <row r="924" spans="1:53" x14ac:dyDescent="0.25">
      <c r="A924" s="35">
        <v>914</v>
      </c>
      <c r="B924" s="41" t="str">
        <f>IF(COUNTIF(C$11:C923,C924)=0,B923&amp;C924,B923)</f>
        <v/>
      </c>
      <c r="C924" s="116" t="str">
        <f t="shared" si="317"/>
        <v/>
      </c>
      <c r="D924" s="114"/>
      <c r="E924" s="3"/>
      <c r="F924" s="2" t="e">
        <f t="shared" si="312"/>
        <v>#REF!</v>
      </c>
      <c r="G924" s="2" t="e">
        <f t="shared" si="313"/>
        <v>#REF!</v>
      </c>
      <c r="H924" s="2" t="e">
        <f t="shared" si="314"/>
        <v>#REF!</v>
      </c>
      <c r="I924" s="4"/>
      <c r="J924" s="4"/>
      <c r="K924" s="4"/>
      <c r="L924" s="4"/>
      <c r="M924" s="4"/>
      <c r="N924" s="4"/>
      <c r="O924" s="4"/>
      <c r="P924" s="4"/>
      <c r="Q924" s="2" t="str">
        <f t="shared" si="318"/>
        <v/>
      </c>
      <c r="R924" s="2" t="str">
        <f t="shared" si="319"/>
        <v/>
      </c>
      <c r="S924" s="2" t="str">
        <f t="shared" si="320"/>
        <v/>
      </c>
      <c r="T924" s="2">
        <f t="shared" si="330"/>
        <v>0</v>
      </c>
      <c r="U924" s="2" t="str">
        <f t="shared" si="321"/>
        <v/>
      </c>
      <c r="V924" s="2" t="str">
        <f t="shared" si="322"/>
        <v/>
      </c>
      <c r="W924" s="2" t="str">
        <f t="shared" si="323"/>
        <v/>
      </c>
      <c r="X924" s="5" t="str">
        <f t="shared" si="329"/>
        <v/>
      </c>
      <c r="Y924" s="2" t="str">
        <f t="shared" si="324"/>
        <v/>
      </c>
      <c r="Z924" s="2" t="str">
        <f t="shared" si="325"/>
        <v/>
      </c>
      <c r="AA924" s="4"/>
      <c r="AB924" s="4"/>
      <c r="AC924" s="4"/>
      <c r="AD924" s="4"/>
      <c r="AE924" s="4"/>
      <c r="AF924" s="4"/>
      <c r="AG924" s="4"/>
      <c r="AH924" s="4"/>
      <c r="AI924" s="2" t="str">
        <f t="shared" si="309"/>
        <v/>
      </c>
      <c r="AJ924" s="2" t="str">
        <f t="shared" si="326"/>
        <v/>
      </c>
      <c r="AK924" s="6" t="e">
        <f>VLOOKUP(C924,#REF!,10,FALSE)</f>
        <v>#REF!</v>
      </c>
      <c r="AL924" s="4"/>
      <c r="AM924" s="2" t="str">
        <f t="shared" si="327"/>
        <v/>
      </c>
      <c r="AN924" s="2" t="str">
        <f t="shared" si="328"/>
        <v/>
      </c>
      <c r="AO924" s="7" t="e">
        <f t="shared" si="315"/>
        <v>#VALUE!</v>
      </c>
      <c r="AP924" s="117"/>
      <c r="AQ924" s="8" t="str">
        <f t="shared" si="316"/>
        <v/>
      </c>
      <c r="AR924" s="9"/>
      <c r="AS924" s="1" t="str">
        <f t="shared" si="310"/>
        <v/>
      </c>
      <c r="AT924" s="43" t="e">
        <f>#REF!</f>
        <v>#REF!</v>
      </c>
      <c r="AU924" s="43" t="str">
        <f t="shared" ca="1" si="311"/>
        <v/>
      </c>
      <c r="AW924" s="43" t="e">
        <f t="array" aca="1" ref="AW924" ca="1">INDEX(ColClas1,MIN(IF(Tron1=$AT924,IF(COUNTIF($AV924:AV924,Clas1)=0,ROW(Clas1)))))&amp;""</f>
        <v>#REF!</v>
      </c>
      <c r="AX924" s="43" t="e">
        <f t="array" aca="1" ref="AX924" ca="1">INDEX(ColClas1,MIN(IF(Tron1=$AT924,IF(COUNTIF($AV924:AW924,Clas1)=0,ROW(Clas1)))))&amp;""</f>
        <v>#REF!</v>
      </c>
      <c r="AY924" s="43" t="e">
        <f t="array" aca="1" ref="AY924" ca="1">INDEX(ColClas1,MIN(IF(Tron1=$AT924,IF(COUNTIF($AV924:AX924,Clas1)=0,ROW(Clas1)))))&amp;""</f>
        <v>#REF!</v>
      </c>
      <c r="AZ924" s="43" t="e">
        <f t="array" aca="1" ref="AZ924" ca="1">INDEX(ColClas1,MIN(IF(Tron1=$AT924,IF(COUNTIF($AV924:AY924,Clas1)=0,ROW(Clas1)))))&amp;""</f>
        <v>#REF!</v>
      </c>
      <c r="BA924" s="43" t="e">
        <f t="array" aca="1" ref="BA924" ca="1">INDEX(ColClas1,MIN(IF(Tron1=$AT924,IF(COUNTIF($AV924:AZ924,Clas1)=0,ROW(Clas1)))))&amp;""</f>
        <v>#REF!</v>
      </c>
    </row>
    <row r="925" spans="1:53" x14ac:dyDescent="0.25">
      <c r="A925" s="35">
        <v>915</v>
      </c>
      <c r="B925" s="41" t="str">
        <f>IF(COUNTIF(C$11:C924,C925)=0,B924&amp;C925,B924)</f>
        <v/>
      </c>
      <c r="C925" s="116" t="str">
        <f t="shared" si="317"/>
        <v/>
      </c>
      <c r="D925" s="114"/>
      <c r="E925" s="3"/>
      <c r="F925" s="2" t="e">
        <f t="shared" si="312"/>
        <v>#REF!</v>
      </c>
      <c r="G925" s="2" t="e">
        <f t="shared" si="313"/>
        <v>#REF!</v>
      </c>
      <c r="H925" s="2" t="e">
        <f t="shared" si="314"/>
        <v>#REF!</v>
      </c>
      <c r="I925" s="4"/>
      <c r="J925" s="4"/>
      <c r="K925" s="4"/>
      <c r="L925" s="4"/>
      <c r="M925" s="4"/>
      <c r="N925" s="4"/>
      <c r="O925" s="4"/>
      <c r="P925" s="4"/>
      <c r="Q925" s="2" t="str">
        <f t="shared" si="318"/>
        <v/>
      </c>
      <c r="R925" s="2" t="str">
        <f t="shared" si="319"/>
        <v/>
      </c>
      <c r="S925" s="2" t="str">
        <f t="shared" si="320"/>
        <v/>
      </c>
      <c r="T925" s="2">
        <f t="shared" si="330"/>
        <v>0</v>
      </c>
      <c r="U925" s="2" t="str">
        <f t="shared" si="321"/>
        <v/>
      </c>
      <c r="V925" s="2" t="str">
        <f t="shared" si="322"/>
        <v/>
      </c>
      <c r="W925" s="2" t="str">
        <f t="shared" si="323"/>
        <v/>
      </c>
      <c r="X925" s="5" t="str">
        <f t="shared" si="329"/>
        <v/>
      </c>
      <c r="Y925" s="2" t="str">
        <f t="shared" si="324"/>
        <v/>
      </c>
      <c r="Z925" s="2" t="str">
        <f t="shared" si="325"/>
        <v/>
      </c>
      <c r="AA925" s="4"/>
      <c r="AB925" s="4"/>
      <c r="AC925" s="4"/>
      <c r="AD925" s="4"/>
      <c r="AE925" s="4"/>
      <c r="AF925" s="4"/>
      <c r="AG925" s="4"/>
      <c r="AH925" s="4"/>
      <c r="AI925" s="2" t="str">
        <f t="shared" si="309"/>
        <v/>
      </c>
      <c r="AJ925" s="2" t="str">
        <f t="shared" si="326"/>
        <v/>
      </c>
      <c r="AK925" s="6" t="e">
        <f>VLOOKUP(C925,#REF!,10,FALSE)</f>
        <v>#REF!</v>
      </c>
      <c r="AL925" s="4"/>
      <c r="AM925" s="2" t="str">
        <f t="shared" si="327"/>
        <v/>
      </c>
      <c r="AN925" s="2" t="str">
        <f t="shared" si="328"/>
        <v/>
      </c>
      <c r="AO925" s="7" t="e">
        <f t="shared" si="315"/>
        <v>#VALUE!</v>
      </c>
      <c r="AP925" s="117"/>
      <c r="AQ925" s="8" t="str">
        <f t="shared" si="316"/>
        <v/>
      </c>
      <c r="AR925" s="9"/>
      <c r="AS925" s="1" t="str">
        <f t="shared" si="310"/>
        <v/>
      </c>
      <c r="AT925" s="43" t="e">
        <f>#REF!</f>
        <v>#REF!</v>
      </c>
      <c r="AU925" s="43" t="str">
        <f t="shared" ca="1" si="311"/>
        <v/>
      </c>
      <c r="AW925" s="43" t="e">
        <f t="array" aca="1" ref="AW925" ca="1">INDEX(ColClas1,MIN(IF(Tron1=$AT925,IF(COUNTIF($AV925:AV925,Clas1)=0,ROW(Clas1)))))&amp;""</f>
        <v>#REF!</v>
      </c>
      <c r="AX925" s="43" t="e">
        <f t="array" aca="1" ref="AX925" ca="1">INDEX(ColClas1,MIN(IF(Tron1=$AT925,IF(COUNTIF($AV925:AW925,Clas1)=0,ROW(Clas1)))))&amp;""</f>
        <v>#REF!</v>
      </c>
      <c r="AY925" s="43" t="e">
        <f t="array" aca="1" ref="AY925" ca="1">INDEX(ColClas1,MIN(IF(Tron1=$AT925,IF(COUNTIF($AV925:AX925,Clas1)=0,ROW(Clas1)))))&amp;""</f>
        <v>#REF!</v>
      </c>
      <c r="AZ925" s="43" t="e">
        <f t="array" aca="1" ref="AZ925" ca="1">INDEX(ColClas1,MIN(IF(Tron1=$AT925,IF(COUNTIF($AV925:AY925,Clas1)=0,ROW(Clas1)))))&amp;""</f>
        <v>#REF!</v>
      </c>
      <c r="BA925" s="43" t="e">
        <f t="array" aca="1" ref="BA925" ca="1">INDEX(ColClas1,MIN(IF(Tron1=$AT925,IF(COUNTIF($AV925:AZ925,Clas1)=0,ROW(Clas1)))))&amp;""</f>
        <v>#REF!</v>
      </c>
    </row>
    <row r="926" spans="1:53" x14ac:dyDescent="0.25">
      <c r="A926" s="35">
        <v>916</v>
      </c>
      <c r="B926" s="41" t="str">
        <f>IF(COUNTIF(C$11:C925,C926)=0,B925&amp;C926,B925)</f>
        <v/>
      </c>
      <c r="C926" s="116" t="str">
        <f t="shared" si="317"/>
        <v/>
      </c>
      <c r="D926" s="114"/>
      <c r="E926" s="3"/>
      <c r="F926" s="2" t="e">
        <f t="shared" si="312"/>
        <v>#REF!</v>
      </c>
      <c r="G926" s="2" t="e">
        <f t="shared" si="313"/>
        <v>#REF!</v>
      </c>
      <c r="H926" s="2" t="e">
        <f t="shared" si="314"/>
        <v>#REF!</v>
      </c>
      <c r="I926" s="4"/>
      <c r="J926" s="4"/>
      <c r="K926" s="4"/>
      <c r="L926" s="4"/>
      <c r="M926" s="4"/>
      <c r="N926" s="4"/>
      <c r="O926" s="4"/>
      <c r="P926" s="4"/>
      <c r="Q926" s="2" t="str">
        <f t="shared" si="318"/>
        <v/>
      </c>
      <c r="R926" s="2" t="str">
        <f t="shared" si="319"/>
        <v/>
      </c>
      <c r="S926" s="2" t="str">
        <f t="shared" si="320"/>
        <v/>
      </c>
      <c r="T926" s="2">
        <f t="shared" si="330"/>
        <v>0</v>
      </c>
      <c r="U926" s="2" t="str">
        <f t="shared" si="321"/>
        <v/>
      </c>
      <c r="V926" s="2" t="str">
        <f t="shared" si="322"/>
        <v/>
      </c>
      <c r="W926" s="2" t="str">
        <f t="shared" si="323"/>
        <v/>
      </c>
      <c r="X926" s="5" t="str">
        <f t="shared" si="329"/>
        <v/>
      </c>
      <c r="Y926" s="2" t="str">
        <f t="shared" si="324"/>
        <v/>
      </c>
      <c r="Z926" s="2" t="str">
        <f t="shared" si="325"/>
        <v/>
      </c>
      <c r="AA926" s="4"/>
      <c r="AB926" s="4"/>
      <c r="AC926" s="4"/>
      <c r="AD926" s="4"/>
      <c r="AE926" s="4"/>
      <c r="AF926" s="4"/>
      <c r="AG926" s="4"/>
      <c r="AH926" s="4"/>
      <c r="AI926" s="2" t="str">
        <f t="shared" si="309"/>
        <v/>
      </c>
      <c r="AJ926" s="2" t="str">
        <f t="shared" si="326"/>
        <v/>
      </c>
      <c r="AK926" s="6" t="e">
        <f>VLOOKUP(C926,#REF!,10,FALSE)</f>
        <v>#REF!</v>
      </c>
      <c r="AL926" s="4"/>
      <c r="AM926" s="2" t="str">
        <f t="shared" si="327"/>
        <v/>
      </c>
      <c r="AN926" s="2" t="str">
        <f t="shared" si="328"/>
        <v/>
      </c>
      <c r="AO926" s="7" t="e">
        <f t="shared" si="315"/>
        <v>#VALUE!</v>
      </c>
      <c r="AP926" s="117"/>
      <c r="AQ926" s="8" t="str">
        <f t="shared" si="316"/>
        <v/>
      </c>
      <c r="AR926" s="9"/>
      <c r="AS926" s="1" t="str">
        <f t="shared" si="310"/>
        <v/>
      </c>
      <c r="AT926" s="43" t="e">
        <f>#REF!</f>
        <v>#REF!</v>
      </c>
      <c r="AU926" s="43" t="str">
        <f t="shared" ca="1" si="311"/>
        <v/>
      </c>
      <c r="AW926" s="43" t="e">
        <f t="array" aca="1" ref="AW926" ca="1">INDEX(ColClas1,MIN(IF(Tron1=$AT926,IF(COUNTIF($AV926:AV926,Clas1)=0,ROW(Clas1)))))&amp;""</f>
        <v>#REF!</v>
      </c>
      <c r="AX926" s="43" t="e">
        <f t="array" aca="1" ref="AX926" ca="1">INDEX(ColClas1,MIN(IF(Tron1=$AT926,IF(COUNTIF($AV926:AW926,Clas1)=0,ROW(Clas1)))))&amp;""</f>
        <v>#REF!</v>
      </c>
      <c r="AY926" s="43" t="e">
        <f t="array" aca="1" ref="AY926" ca="1">INDEX(ColClas1,MIN(IF(Tron1=$AT926,IF(COUNTIF($AV926:AX926,Clas1)=0,ROW(Clas1)))))&amp;""</f>
        <v>#REF!</v>
      </c>
      <c r="AZ926" s="43" t="e">
        <f t="array" aca="1" ref="AZ926" ca="1">INDEX(ColClas1,MIN(IF(Tron1=$AT926,IF(COUNTIF($AV926:AY926,Clas1)=0,ROW(Clas1)))))&amp;""</f>
        <v>#REF!</v>
      </c>
      <c r="BA926" s="43" t="e">
        <f t="array" aca="1" ref="BA926" ca="1">INDEX(ColClas1,MIN(IF(Tron1=$AT926,IF(COUNTIF($AV926:AZ926,Clas1)=0,ROW(Clas1)))))&amp;""</f>
        <v>#REF!</v>
      </c>
    </row>
    <row r="927" spans="1:53" x14ac:dyDescent="0.25">
      <c r="A927" s="35">
        <v>917</v>
      </c>
      <c r="B927" s="41" t="str">
        <f>IF(COUNTIF(C$11:C926,C927)=0,B926&amp;C927,B926)</f>
        <v/>
      </c>
      <c r="C927" s="116" t="str">
        <f t="shared" si="317"/>
        <v/>
      </c>
      <c r="D927" s="114"/>
      <c r="E927" s="3"/>
      <c r="F927" s="2" t="e">
        <f t="shared" si="312"/>
        <v>#REF!</v>
      </c>
      <c r="G927" s="2" t="e">
        <f t="shared" si="313"/>
        <v>#REF!</v>
      </c>
      <c r="H927" s="2" t="e">
        <f t="shared" si="314"/>
        <v>#REF!</v>
      </c>
      <c r="I927" s="4"/>
      <c r="J927" s="4"/>
      <c r="K927" s="4"/>
      <c r="L927" s="4"/>
      <c r="M927" s="4"/>
      <c r="N927" s="4"/>
      <c r="O927" s="4"/>
      <c r="P927" s="4"/>
      <c r="Q927" s="2" t="str">
        <f t="shared" si="318"/>
        <v/>
      </c>
      <c r="R927" s="2" t="str">
        <f t="shared" si="319"/>
        <v/>
      </c>
      <c r="S927" s="2" t="str">
        <f t="shared" si="320"/>
        <v/>
      </c>
      <c r="T927" s="2">
        <f t="shared" si="330"/>
        <v>0</v>
      </c>
      <c r="U927" s="2" t="str">
        <f t="shared" si="321"/>
        <v/>
      </c>
      <c r="V927" s="2" t="str">
        <f t="shared" si="322"/>
        <v/>
      </c>
      <c r="W927" s="2" t="str">
        <f t="shared" si="323"/>
        <v/>
      </c>
      <c r="X927" s="5" t="str">
        <f t="shared" si="329"/>
        <v/>
      </c>
      <c r="Y927" s="2" t="str">
        <f t="shared" si="324"/>
        <v/>
      </c>
      <c r="Z927" s="2" t="str">
        <f t="shared" si="325"/>
        <v/>
      </c>
      <c r="AA927" s="4"/>
      <c r="AB927" s="4"/>
      <c r="AC927" s="4"/>
      <c r="AD927" s="4"/>
      <c r="AE927" s="4"/>
      <c r="AF927" s="4"/>
      <c r="AG927" s="4"/>
      <c r="AH927" s="4"/>
      <c r="AI927" s="2" t="str">
        <f t="shared" si="309"/>
        <v/>
      </c>
      <c r="AJ927" s="2" t="str">
        <f t="shared" si="326"/>
        <v/>
      </c>
      <c r="AK927" s="6" t="e">
        <f>VLOOKUP(C927,#REF!,10,FALSE)</f>
        <v>#REF!</v>
      </c>
      <c r="AL927" s="4"/>
      <c r="AM927" s="2" t="str">
        <f t="shared" si="327"/>
        <v/>
      </c>
      <c r="AN927" s="2" t="str">
        <f t="shared" si="328"/>
        <v/>
      </c>
      <c r="AO927" s="7" t="e">
        <f t="shared" si="315"/>
        <v>#VALUE!</v>
      </c>
      <c r="AP927" s="117"/>
      <c r="AQ927" s="8" t="str">
        <f t="shared" si="316"/>
        <v/>
      </c>
      <c r="AR927" s="9"/>
      <c r="AS927" s="1" t="str">
        <f t="shared" si="310"/>
        <v/>
      </c>
      <c r="AT927" s="43" t="e">
        <f>#REF!</f>
        <v>#REF!</v>
      </c>
      <c r="AU927" s="43" t="str">
        <f t="shared" ca="1" si="311"/>
        <v/>
      </c>
      <c r="AW927" s="43" t="e">
        <f t="array" aca="1" ref="AW927" ca="1">INDEX(ColClas1,MIN(IF(Tron1=$AT927,IF(COUNTIF($AV927:AV927,Clas1)=0,ROW(Clas1)))))&amp;""</f>
        <v>#REF!</v>
      </c>
      <c r="AX927" s="43" t="e">
        <f t="array" aca="1" ref="AX927" ca="1">INDEX(ColClas1,MIN(IF(Tron1=$AT927,IF(COUNTIF($AV927:AW927,Clas1)=0,ROW(Clas1)))))&amp;""</f>
        <v>#REF!</v>
      </c>
      <c r="AY927" s="43" t="e">
        <f t="array" aca="1" ref="AY927" ca="1">INDEX(ColClas1,MIN(IF(Tron1=$AT927,IF(COUNTIF($AV927:AX927,Clas1)=0,ROW(Clas1)))))&amp;""</f>
        <v>#REF!</v>
      </c>
      <c r="AZ927" s="43" t="e">
        <f t="array" aca="1" ref="AZ927" ca="1">INDEX(ColClas1,MIN(IF(Tron1=$AT927,IF(COUNTIF($AV927:AY927,Clas1)=0,ROW(Clas1)))))&amp;""</f>
        <v>#REF!</v>
      </c>
      <c r="BA927" s="43" t="e">
        <f t="array" aca="1" ref="BA927" ca="1">INDEX(ColClas1,MIN(IF(Tron1=$AT927,IF(COUNTIF($AV927:AZ927,Clas1)=0,ROW(Clas1)))))&amp;""</f>
        <v>#REF!</v>
      </c>
    </row>
    <row r="928" spans="1:53" x14ac:dyDescent="0.25">
      <c r="A928" s="35">
        <v>918</v>
      </c>
      <c r="B928" s="41" t="str">
        <f>IF(COUNTIF(C$11:C927,C928)=0,B927&amp;C928,B927)</f>
        <v/>
      </c>
      <c r="C928" s="116" t="str">
        <f t="shared" si="317"/>
        <v/>
      </c>
      <c r="D928" s="114"/>
      <c r="E928" s="3"/>
      <c r="F928" s="2" t="e">
        <f t="shared" si="312"/>
        <v>#REF!</v>
      </c>
      <c r="G928" s="2" t="e">
        <f t="shared" si="313"/>
        <v>#REF!</v>
      </c>
      <c r="H928" s="2" t="e">
        <f t="shared" si="314"/>
        <v>#REF!</v>
      </c>
      <c r="I928" s="4"/>
      <c r="J928" s="4"/>
      <c r="K928" s="4"/>
      <c r="L928" s="4"/>
      <c r="M928" s="4"/>
      <c r="N928" s="4"/>
      <c r="O928" s="4"/>
      <c r="P928" s="4"/>
      <c r="Q928" s="2" t="str">
        <f t="shared" si="318"/>
        <v/>
      </c>
      <c r="R928" s="2" t="str">
        <f t="shared" si="319"/>
        <v/>
      </c>
      <c r="S928" s="2" t="str">
        <f t="shared" si="320"/>
        <v/>
      </c>
      <c r="T928" s="2">
        <f t="shared" si="330"/>
        <v>0</v>
      </c>
      <c r="U928" s="2" t="str">
        <f t="shared" si="321"/>
        <v/>
      </c>
      <c r="V928" s="2" t="str">
        <f t="shared" si="322"/>
        <v/>
      </c>
      <c r="W928" s="2" t="str">
        <f t="shared" si="323"/>
        <v/>
      </c>
      <c r="X928" s="5" t="str">
        <f t="shared" si="329"/>
        <v/>
      </c>
      <c r="Y928" s="2" t="str">
        <f t="shared" si="324"/>
        <v/>
      </c>
      <c r="Z928" s="2" t="str">
        <f t="shared" si="325"/>
        <v/>
      </c>
      <c r="AA928" s="4"/>
      <c r="AB928" s="4"/>
      <c r="AC928" s="4"/>
      <c r="AD928" s="4"/>
      <c r="AE928" s="4"/>
      <c r="AF928" s="4"/>
      <c r="AG928" s="4"/>
      <c r="AH928" s="4"/>
      <c r="AI928" s="2" t="str">
        <f t="shared" si="309"/>
        <v/>
      </c>
      <c r="AJ928" s="2" t="str">
        <f t="shared" si="326"/>
        <v/>
      </c>
      <c r="AK928" s="6" t="e">
        <f>VLOOKUP(C928,#REF!,10,FALSE)</f>
        <v>#REF!</v>
      </c>
      <c r="AL928" s="4"/>
      <c r="AM928" s="2" t="str">
        <f t="shared" si="327"/>
        <v/>
      </c>
      <c r="AN928" s="2" t="str">
        <f t="shared" si="328"/>
        <v/>
      </c>
      <c r="AO928" s="7" t="e">
        <f t="shared" si="315"/>
        <v>#VALUE!</v>
      </c>
      <c r="AP928" s="117"/>
      <c r="AQ928" s="8" t="str">
        <f t="shared" si="316"/>
        <v/>
      </c>
      <c r="AR928" s="9"/>
      <c r="AS928" s="1" t="str">
        <f t="shared" si="310"/>
        <v/>
      </c>
      <c r="AT928" s="43" t="e">
        <f>#REF!</f>
        <v>#REF!</v>
      </c>
      <c r="AU928" s="43" t="str">
        <f t="shared" ca="1" si="311"/>
        <v/>
      </c>
      <c r="AW928" s="43" t="e">
        <f t="array" aca="1" ref="AW928" ca="1">INDEX(ColClas1,MIN(IF(Tron1=$AT928,IF(COUNTIF($AV928:AV928,Clas1)=0,ROW(Clas1)))))&amp;""</f>
        <v>#REF!</v>
      </c>
      <c r="AX928" s="43" t="e">
        <f t="array" aca="1" ref="AX928" ca="1">INDEX(ColClas1,MIN(IF(Tron1=$AT928,IF(COUNTIF($AV928:AW928,Clas1)=0,ROW(Clas1)))))&amp;""</f>
        <v>#REF!</v>
      </c>
      <c r="AY928" s="43" t="e">
        <f t="array" aca="1" ref="AY928" ca="1">INDEX(ColClas1,MIN(IF(Tron1=$AT928,IF(COUNTIF($AV928:AX928,Clas1)=0,ROW(Clas1)))))&amp;""</f>
        <v>#REF!</v>
      </c>
      <c r="AZ928" s="43" t="e">
        <f t="array" aca="1" ref="AZ928" ca="1">INDEX(ColClas1,MIN(IF(Tron1=$AT928,IF(COUNTIF($AV928:AY928,Clas1)=0,ROW(Clas1)))))&amp;""</f>
        <v>#REF!</v>
      </c>
      <c r="BA928" s="43" t="e">
        <f t="array" aca="1" ref="BA928" ca="1">INDEX(ColClas1,MIN(IF(Tron1=$AT928,IF(COUNTIF($AV928:AZ928,Clas1)=0,ROW(Clas1)))))&amp;""</f>
        <v>#REF!</v>
      </c>
    </row>
    <row r="929" spans="1:53" x14ac:dyDescent="0.25">
      <c r="A929" s="35">
        <v>919</v>
      </c>
      <c r="B929" s="41" t="str">
        <f>IF(COUNTIF(C$11:C928,C929)=0,B928&amp;C929,B928)</f>
        <v/>
      </c>
      <c r="C929" s="116" t="str">
        <f t="shared" si="317"/>
        <v/>
      </c>
      <c r="D929" s="114"/>
      <c r="E929" s="3"/>
      <c r="F929" s="2" t="e">
        <f t="shared" si="312"/>
        <v>#REF!</v>
      </c>
      <c r="G929" s="2" t="e">
        <f t="shared" si="313"/>
        <v>#REF!</v>
      </c>
      <c r="H929" s="2" t="e">
        <f t="shared" si="314"/>
        <v>#REF!</v>
      </c>
      <c r="I929" s="4"/>
      <c r="J929" s="4"/>
      <c r="K929" s="4"/>
      <c r="L929" s="4"/>
      <c r="M929" s="4"/>
      <c r="N929" s="4"/>
      <c r="O929" s="4"/>
      <c r="P929" s="4"/>
      <c r="Q929" s="2" t="str">
        <f t="shared" si="318"/>
        <v/>
      </c>
      <c r="R929" s="2" t="str">
        <f t="shared" si="319"/>
        <v/>
      </c>
      <c r="S929" s="2" t="str">
        <f t="shared" si="320"/>
        <v/>
      </c>
      <c r="T929" s="2">
        <f t="shared" si="330"/>
        <v>0</v>
      </c>
      <c r="U929" s="2" t="str">
        <f t="shared" si="321"/>
        <v/>
      </c>
      <c r="V929" s="2" t="str">
        <f t="shared" si="322"/>
        <v/>
      </c>
      <c r="W929" s="2" t="str">
        <f t="shared" si="323"/>
        <v/>
      </c>
      <c r="X929" s="5" t="str">
        <f t="shared" si="329"/>
        <v/>
      </c>
      <c r="Y929" s="2" t="str">
        <f t="shared" si="324"/>
        <v/>
      </c>
      <c r="Z929" s="2" t="str">
        <f t="shared" si="325"/>
        <v/>
      </c>
      <c r="AA929" s="4"/>
      <c r="AB929" s="4"/>
      <c r="AC929" s="4"/>
      <c r="AD929" s="4"/>
      <c r="AE929" s="4"/>
      <c r="AF929" s="4"/>
      <c r="AG929" s="4"/>
      <c r="AH929" s="4"/>
      <c r="AI929" s="2" t="str">
        <f t="shared" si="309"/>
        <v/>
      </c>
      <c r="AJ929" s="2" t="str">
        <f t="shared" si="326"/>
        <v/>
      </c>
      <c r="AK929" s="6" t="e">
        <f>VLOOKUP(C929,#REF!,10,FALSE)</f>
        <v>#REF!</v>
      </c>
      <c r="AL929" s="4"/>
      <c r="AM929" s="2" t="str">
        <f t="shared" si="327"/>
        <v/>
      </c>
      <c r="AN929" s="2" t="str">
        <f t="shared" si="328"/>
        <v/>
      </c>
      <c r="AO929" s="7" t="e">
        <f t="shared" si="315"/>
        <v>#VALUE!</v>
      </c>
      <c r="AP929" s="117"/>
      <c r="AQ929" s="8" t="str">
        <f t="shared" si="316"/>
        <v/>
      </c>
      <c r="AR929" s="9"/>
      <c r="AS929" s="1" t="str">
        <f t="shared" si="310"/>
        <v/>
      </c>
      <c r="AT929" s="43" t="e">
        <f>#REF!</f>
        <v>#REF!</v>
      </c>
      <c r="AU929" s="43" t="str">
        <f t="shared" ca="1" si="311"/>
        <v/>
      </c>
      <c r="AW929" s="43" t="e">
        <f t="array" aca="1" ref="AW929" ca="1">INDEX(ColClas1,MIN(IF(Tron1=$AT929,IF(COUNTIF($AV929:AV929,Clas1)=0,ROW(Clas1)))))&amp;""</f>
        <v>#REF!</v>
      </c>
      <c r="AX929" s="43" t="e">
        <f t="array" aca="1" ref="AX929" ca="1">INDEX(ColClas1,MIN(IF(Tron1=$AT929,IF(COUNTIF($AV929:AW929,Clas1)=0,ROW(Clas1)))))&amp;""</f>
        <v>#REF!</v>
      </c>
      <c r="AY929" s="43" t="e">
        <f t="array" aca="1" ref="AY929" ca="1">INDEX(ColClas1,MIN(IF(Tron1=$AT929,IF(COUNTIF($AV929:AX929,Clas1)=0,ROW(Clas1)))))&amp;""</f>
        <v>#REF!</v>
      </c>
      <c r="AZ929" s="43" t="e">
        <f t="array" aca="1" ref="AZ929" ca="1">INDEX(ColClas1,MIN(IF(Tron1=$AT929,IF(COUNTIF($AV929:AY929,Clas1)=0,ROW(Clas1)))))&amp;""</f>
        <v>#REF!</v>
      </c>
      <c r="BA929" s="43" t="e">
        <f t="array" aca="1" ref="BA929" ca="1">INDEX(ColClas1,MIN(IF(Tron1=$AT929,IF(COUNTIF($AV929:AZ929,Clas1)=0,ROW(Clas1)))))&amp;""</f>
        <v>#REF!</v>
      </c>
    </row>
    <row r="930" spans="1:53" x14ac:dyDescent="0.25">
      <c r="A930" s="35">
        <v>920</v>
      </c>
      <c r="B930" s="41" t="str">
        <f>IF(COUNTIF(C$11:C929,C930)=0,B929&amp;C930,B929)</f>
        <v/>
      </c>
      <c r="C930" s="116" t="str">
        <f t="shared" si="317"/>
        <v/>
      </c>
      <c r="D930" s="114"/>
      <c r="E930" s="3"/>
      <c r="F930" s="2" t="e">
        <f t="shared" si="312"/>
        <v>#REF!</v>
      </c>
      <c r="G930" s="2" t="e">
        <f t="shared" si="313"/>
        <v>#REF!</v>
      </c>
      <c r="H930" s="2" t="e">
        <f t="shared" si="314"/>
        <v>#REF!</v>
      </c>
      <c r="I930" s="4"/>
      <c r="J930" s="4"/>
      <c r="K930" s="4"/>
      <c r="L930" s="4"/>
      <c r="M930" s="4"/>
      <c r="N930" s="4"/>
      <c r="O930" s="4"/>
      <c r="P930" s="4"/>
      <c r="Q930" s="2" t="str">
        <f t="shared" si="318"/>
        <v/>
      </c>
      <c r="R930" s="2" t="str">
        <f t="shared" si="319"/>
        <v/>
      </c>
      <c r="S930" s="2" t="str">
        <f t="shared" si="320"/>
        <v/>
      </c>
      <c r="T930" s="2">
        <f t="shared" si="330"/>
        <v>0</v>
      </c>
      <c r="U930" s="2" t="str">
        <f t="shared" si="321"/>
        <v/>
      </c>
      <c r="V930" s="2" t="str">
        <f t="shared" si="322"/>
        <v/>
      </c>
      <c r="W930" s="2" t="str">
        <f t="shared" si="323"/>
        <v/>
      </c>
      <c r="X930" s="5" t="str">
        <f t="shared" si="329"/>
        <v/>
      </c>
      <c r="Y930" s="2" t="str">
        <f t="shared" si="324"/>
        <v/>
      </c>
      <c r="Z930" s="2" t="str">
        <f t="shared" si="325"/>
        <v/>
      </c>
      <c r="AA930" s="4"/>
      <c r="AB930" s="4"/>
      <c r="AC930" s="4"/>
      <c r="AD930" s="4"/>
      <c r="AE930" s="4"/>
      <c r="AF930" s="4"/>
      <c r="AG930" s="4"/>
      <c r="AH930" s="4"/>
      <c r="AI930" s="2" t="str">
        <f t="shared" ref="AI930:AI993" si="331">C930</f>
        <v/>
      </c>
      <c r="AJ930" s="2" t="str">
        <f t="shared" si="326"/>
        <v/>
      </c>
      <c r="AK930" s="6" t="e">
        <f>VLOOKUP(C930,#REF!,10,FALSE)</f>
        <v>#REF!</v>
      </c>
      <c r="AL930" s="4"/>
      <c r="AM930" s="2" t="str">
        <f t="shared" si="327"/>
        <v/>
      </c>
      <c r="AN930" s="2" t="str">
        <f t="shared" si="328"/>
        <v/>
      </c>
      <c r="AO930" s="7" t="e">
        <f t="shared" si="315"/>
        <v>#VALUE!</v>
      </c>
      <c r="AP930" s="117"/>
      <c r="AQ930" s="8" t="str">
        <f t="shared" si="316"/>
        <v/>
      </c>
      <c r="AR930" s="9"/>
      <c r="AS930" s="1" t="str">
        <f t="shared" ref="AS930:AS993" si="332">CONCATENATE(C930,E930)</f>
        <v/>
      </c>
      <c r="AT930" s="43" t="e">
        <f>#REF!</f>
        <v>#REF!</v>
      </c>
      <c r="AU930" s="43" t="str">
        <f t="shared" ref="AU930:AU993" ca="1" si="333">IF(COUNTIF(AW930:AZ930,"D")&gt;0,"D",IF(COUNTIF(AW930:AZ930,"C")&gt;0,"C",IF(COUNTIF(AW930:AZ930,"B")&gt;0,"B",IF(COUNTIF(AW930:AZ930,"A")&gt;0,"A",""))))</f>
        <v/>
      </c>
      <c r="AW930" s="43" t="e">
        <f t="array" aca="1" ref="AW930" ca="1">INDEX(ColClas1,MIN(IF(Tron1=$AT930,IF(COUNTIF($AV930:AV930,Clas1)=0,ROW(Clas1)))))&amp;""</f>
        <v>#REF!</v>
      </c>
      <c r="AX930" s="43" t="e">
        <f t="array" aca="1" ref="AX930" ca="1">INDEX(ColClas1,MIN(IF(Tron1=$AT930,IF(COUNTIF($AV930:AW930,Clas1)=0,ROW(Clas1)))))&amp;""</f>
        <v>#REF!</v>
      </c>
      <c r="AY930" s="43" t="e">
        <f t="array" aca="1" ref="AY930" ca="1">INDEX(ColClas1,MIN(IF(Tron1=$AT930,IF(COUNTIF($AV930:AX930,Clas1)=0,ROW(Clas1)))))&amp;""</f>
        <v>#REF!</v>
      </c>
      <c r="AZ930" s="43" t="e">
        <f t="array" aca="1" ref="AZ930" ca="1">INDEX(ColClas1,MIN(IF(Tron1=$AT930,IF(COUNTIF($AV930:AY930,Clas1)=0,ROW(Clas1)))))&amp;""</f>
        <v>#REF!</v>
      </c>
      <c r="BA930" s="43" t="e">
        <f t="array" aca="1" ref="BA930" ca="1">INDEX(ColClas1,MIN(IF(Tron1=$AT930,IF(COUNTIF($AV930:AZ930,Clas1)=0,ROW(Clas1)))))&amp;""</f>
        <v>#REF!</v>
      </c>
    </row>
    <row r="931" spans="1:53" x14ac:dyDescent="0.25">
      <c r="A931" s="35">
        <v>921</v>
      </c>
      <c r="B931" s="41" t="str">
        <f>IF(COUNTIF(C$11:C930,C931)=0,B930&amp;C931,B930)</f>
        <v/>
      </c>
      <c r="C931" s="116" t="str">
        <f t="shared" si="317"/>
        <v/>
      </c>
      <c r="D931" s="114"/>
      <c r="E931" s="3"/>
      <c r="F931" s="2" t="e">
        <f t="shared" si="312"/>
        <v>#REF!</v>
      </c>
      <c r="G931" s="2" t="e">
        <f t="shared" si="313"/>
        <v>#REF!</v>
      </c>
      <c r="H931" s="2" t="e">
        <f t="shared" si="314"/>
        <v>#REF!</v>
      </c>
      <c r="I931" s="4"/>
      <c r="J931" s="4"/>
      <c r="K931" s="4"/>
      <c r="L931" s="4"/>
      <c r="M931" s="4"/>
      <c r="N931" s="4"/>
      <c r="O931" s="4"/>
      <c r="P931" s="4"/>
      <c r="Q931" s="2" t="str">
        <f t="shared" si="318"/>
        <v/>
      </c>
      <c r="R931" s="2" t="str">
        <f t="shared" si="319"/>
        <v/>
      </c>
      <c r="S931" s="2" t="str">
        <f t="shared" si="320"/>
        <v/>
      </c>
      <c r="T931" s="2">
        <f t="shared" si="330"/>
        <v>0</v>
      </c>
      <c r="U931" s="2" t="str">
        <f t="shared" si="321"/>
        <v/>
      </c>
      <c r="V931" s="2" t="str">
        <f t="shared" si="322"/>
        <v/>
      </c>
      <c r="W931" s="2" t="str">
        <f t="shared" si="323"/>
        <v/>
      </c>
      <c r="X931" s="5" t="str">
        <f t="shared" si="329"/>
        <v/>
      </c>
      <c r="Y931" s="2" t="str">
        <f t="shared" si="324"/>
        <v/>
      </c>
      <c r="Z931" s="2" t="str">
        <f t="shared" si="325"/>
        <v/>
      </c>
      <c r="AA931" s="4"/>
      <c r="AB931" s="4"/>
      <c r="AC931" s="4"/>
      <c r="AD931" s="4"/>
      <c r="AE931" s="4"/>
      <c r="AF931" s="4"/>
      <c r="AG931" s="4"/>
      <c r="AH931" s="4"/>
      <c r="AI931" s="2" t="str">
        <f t="shared" si="331"/>
        <v/>
      </c>
      <c r="AJ931" s="2" t="str">
        <f t="shared" si="326"/>
        <v/>
      </c>
      <c r="AK931" s="6" t="e">
        <f>VLOOKUP(C931,#REF!,10,FALSE)</f>
        <v>#REF!</v>
      </c>
      <c r="AL931" s="4"/>
      <c r="AM931" s="2" t="str">
        <f t="shared" si="327"/>
        <v/>
      </c>
      <c r="AN931" s="2" t="str">
        <f t="shared" si="328"/>
        <v/>
      </c>
      <c r="AO931" s="7" t="e">
        <f t="shared" si="315"/>
        <v>#VALUE!</v>
      </c>
      <c r="AP931" s="117"/>
      <c r="AQ931" s="8" t="str">
        <f t="shared" si="316"/>
        <v/>
      </c>
      <c r="AR931" s="9"/>
      <c r="AS931" s="1" t="str">
        <f t="shared" si="332"/>
        <v/>
      </c>
      <c r="AT931" s="43" t="e">
        <f>#REF!</f>
        <v>#REF!</v>
      </c>
      <c r="AU931" s="43" t="str">
        <f t="shared" ca="1" si="333"/>
        <v/>
      </c>
      <c r="AW931" s="43" t="e">
        <f t="array" aca="1" ref="AW931" ca="1">INDEX(ColClas1,MIN(IF(Tron1=$AT931,IF(COUNTIF($AV931:AV931,Clas1)=0,ROW(Clas1)))))&amp;""</f>
        <v>#REF!</v>
      </c>
      <c r="AX931" s="43" t="e">
        <f t="array" aca="1" ref="AX931" ca="1">INDEX(ColClas1,MIN(IF(Tron1=$AT931,IF(COUNTIF($AV931:AW931,Clas1)=0,ROW(Clas1)))))&amp;""</f>
        <v>#REF!</v>
      </c>
      <c r="AY931" s="43" t="e">
        <f t="array" aca="1" ref="AY931" ca="1">INDEX(ColClas1,MIN(IF(Tron1=$AT931,IF(COUNTIF($AV931:AX931,Clas1)=0,ROW(Clas1)))))&amp;""</f>
        <v>#REF!</v>
      </c>
      <c r="AZ931" s="43" t="e">
        <f t="array" aca="1" ref="AZ931" ca="1">INDEX(ColClas1,MIN(IF(Tron1=$AT931,IF(COUNTIF($AV931:AY931,Clas1)=0,ROW(Clas1)))))&amp;""</f>
        <v>#REF!</v>
      </c>
      <c r="BA931" s="43" t="e">
        <f t="array" aca="1" ref="BA931" ca="1">INDEX(ColClas1,MIN(IF(Tron1=$AT931,IF(COUNTIF($AV931:AZ931,Clas1)=0,ROW(Clas1)))))&amp;""</f>
        <v>#REF!</v>
      </c>
    </row>
    <row r="932" spans="1:53" x14ac:dyDescent="0.25">
      <c r="A932" s="35">
        <v>922</v>
      </c>
      <c r="B932" s="41" t="str">
        <f>IF(COUNTIF(C$11:C931,C932)=0,B931&amp;C932,B931)</f>
        <v/>
      </c>
      <c r="C932" s="116" t="str">
        <f t="shared" si="317"/>
        <v/>
      </c>
      <c r="D932" s="114"/>
      <c r="E932" s="3"/>
      <c r="F932" s="2" t="e">
        <f t="shared" si="312"/>
        <v>#REF!</v>
      </c>
      <c r="G932" s="2" t="e">
        <f t="shared" si="313"/>
        <v>#REF!</v>
      </c>
      <c r="H932" s="2" t="e">
        <f t="shared" si="314"/>
        <v>#REF!</v>
      </c>
      <c r="I932" s="4"/>
      <c r="J932" s="4"/>
      <c r="K932" s="4"/>
      <c r="L932" s="4"/>
      <c r="M932" s="4"/>
      <c r="N932" s="4"/>
      <c r="O932" s="4"/>
      <c r="P932" s="4"/>
      <c r="Q932" s="2" t="str">
        <f t="shared" si="318"/>
        <v/>
      </c>
      <c r="R932" s="2" t="str">
        <f t="shared" si="319"/>
        <v/>
      </c>
      <c r="S932" s="2" t="str">
        <f t="shared" si="320"/>
        <v/>
      </c>
      <c r="T932" s="2">
        <f t="shared" si="330"/>
        <v>0</v>
      </c>
      <c r="U932" s="2" t="str">
        <f t="shared" si="321"/>
        <v/>
      </c>
      <c r="V932" s="2" t="str">
        <f t="shared" si="322"/>
        <v/>
      </c>
      <c r="W932" s="2" t="str">
        <f t="shared" si="323"/>
        <v/>
      </c>
      <c r="X932" s="5" t="str">
        <f t="shared" si="329"/>
        <v/>
      </c>
      <c r="Y932" s="2" t="str">
        <f t="shared" si="324"/>
        <v/>
      </c>
      <c r="Z932" s="2" t="str">
        <f t="shared" si="325"/>
        <v/>
      </c>
      <c r="AA932" s="4"/>
      <c r="AB932" s="4"/>
      <c r="AC932" s="4"/>
      <c r="AD932" s="4"/>
      <c r="AE932" s="4"/>
      <c r="AF932" s="4"/>
      <c r="AG932" s="4"/>
      <c r="AH932" s="4"/>
      <c r="AI932" s="2" t="str">
        <f t="shared" si="331"/>
        <v/>
      </c>
      <c r="AJ932" s="2" t="str">
        <f t="shared" si="326"/>
        <v/>
      </c>
      <c r="AK932" s="6" t="e">
        <f>VLOOKUP(C932,#REF!,10,FALSE)</f>
        <v>#REF!</v>
      </c>
      <c r="AL932" s="4"/>
      <c r="AM932" s="2" t="str">
        <f t="shared" si="327"/>
        <v/>
      </c>
      <c r="AN932" s="2" t="str">
        <f t="shared" si="328"/>
        <v/>
      </c>
      <c r="AO932" s="7" t="e">
        <f t="shared" si="315"/>
        <v>#VALUE!</v>
      </c>
      <c r="AP932" s="117"/>
      <c r="AQ932" s="8" t="str">
        <f t="shared" si="316"/>
        <v/>
      </c>
      <c r="AR932" s="9"/>
      <c r="AS932" s="1" t="str">
        <f t="shared" si="332"/>
        <v/>
      </c>
      <c r="AT932" s="43" t="e">
        <f>#REF!</f>
        <v>#REF!</v>
      </c>
      <c r="AU932" s="43" t="str">
        <f t="shared" ca="1" si="333"/>
        <v/>
      </c>
      <c r="AW932" s="43" t="e">
        <f t="array" aca="1" ref="AW932" ca="1">INDEX(ColClas1,MIN(IF(Tron1=$AT932,IF(COUNTIF($AV932:AV932,Clas1)=0,ROW(Clas1)))))&amp;""</f>
        <v>#REF!</v>
      </c>
      <c r="AX932" s="43" t="e">
        <f t="array" aca="1" ref="AX932" ca="1">INDEX(ColClas1,MIN(IF(Tron1=$AT932,IF(COUNTIF($AV932:AW932,Clas1)=0,ROW(Clas1)))))&amp;""</f>
        <v>#REF!</v>
      </c>
      <c r="AY932" s="43" t="e">
        <f t="array" aca="1" ref="AY932" ca="1">INDEX(ColClas1,MIN(IF(Tron1=$AT932,IF(COUNTIF($AV932:AX932,Clas1)=0,ROW(Clas1)))))&amp;""</f>
        <v>#REF!</v>
      </c>
      <c r="AZ932" s="43" t="e">
        <f t="array" aca="1" ref="AZ932" ca="1">INDEX(ColClas1,MIN(IF(Tron1=$AT932,IF(COUNTIF($AV932:AY932,Clas1)=0,ROW(Clas1)))))&amp;""</f>
        <v>#REF!</v>
      </c>
      <c r="BA932" s="43" t="e">
        <f t="array" aca="1" ref="BA932" ca="1">INDEX(ColClas1,MIN(IF(Tron1=$AT932,IF(COUNTIF($AV932:AZ932,Clas1)=0,ROW(Clas1)))))&amp;""</f>
        <v>#REF!</v>
      </c>
    </row>
    <row r="933" spans="1:53" x14ac:dyDescent="0.25">
      <c r="A933" s="35">
        <v>923</v>
      </c>
      <c r="B933" s="41" t="str">
        <f>IF(COUNTIF(C$11:C932,C933)=0,B932&amp;C933,B932)</f>
        <v/>
      </c>
      <c r="C933" s="116" t="str">
        <f t="shared" si="317"/>
        <v/>
      </c>
      <c r="D933" s="114"/>
      <c r="E933" s="3"/>
      <c r="F933" s="2" t="e">
        <f t="shared" si="312"/>
        <v>#REF!</v>
      </c>
      <c r="G933" s="2" t="e">
        <f t="shared" si="313"/>
        <v>#REF!</v>
      </c>
      <c r="H933" s="2" t="e">
        <f t="shared" si="314"/>
        <v>#REF!</v>
      </c>
      <c r="I933" s="4"/>
      <c r="J933" s="4"/>
      <c r="K933" s="4"/>
      <c r="L933" s="4"/>
      <c r="M933" s="4"/>
      <c r="N933" s="4"/>
      <c r="O933" s="4"/>
      <c r="P933" s="4"/>
      <c r="Q933" s="2" t="str">
        <f t="shared" si="318"/>
        <v/>
      </c>
      <c r="R933" s="2" t="str">
        <f t="shared" si="319"/>
        <v/>
      </c>
      <c r="S933" s="2" t="str">
        <f t="shared" si="320"/>
        <v/>
      </c>
      <c r="T933" s="2">
        <f t="shared" si="330"/>
        <v>0</v>
      </c>
      <c r="U933" s="2" t="str">
        <f t="shared" si="321"/>
        <v/>
      </c>
      <c r="V933" s="2" t="str">
        <f t="shared" si="322"/>
        <v/>
      </c>
      <c r="W933" s="2" t="str">
        <f t="shared" si="323"/>
        <v/>
      </c>
      <c r="X933" s="5" t="str">
        <f t="shared" si="329"/>
        <v/>
      </c>
      <c r="Y933" s="2" t="str">
        <f t="shared" si="324"/>
        <v/>
      </c>
      <c r="Z933" s="2" t="str">
        <f t="shared" si="325"/>
        <v/>
      </c>
      <c r="AA933" s="4"/>
      <c r="AB933" s="4"/>
      <c r="AC933" s="4"/>
      <c r="AD933" s="4"/>
      <c r="AE933" s="4"/>
      <c r="AF933" s="4"/>
      <c r="AG933" s="4"/>
      <c r="AH933" s="4"/>
      <c r="AI933" s="2" t="str">
        <f t="shared" si="331"/>
        <v/>
      </c>
      <c r="AJ933" s="2" t="str">
        <f t="shared" si="326"/>
        <v/>
      </c>
      <c r="AK933" s="6" t="e">
        <f>VLOOKUP(C933,#REF!,10,FALSE)</f>
        <v>#REF!</v>
      </c>
      <c r="AL933" s="4"/>
      <c r="AM933" s="2" t="str">
        <f t="shared" si="327"/>
        <v/>
      </c>
      <c r="AN933" s="2" t="str">
        <f t="shared" si="328"/>
        <v/>
      </c>
      <c r="AO933" s="7" t="e">
        <f t="shared" si="315"/>
        <v>#VALUE!</v>
      </c>
      <c r="AP933" s="117"/>
      <c r="AQ933" s="8" t="str">
        <f t="shared" si="316"/>
        <v/>
      </c>
      <c r="AR933" s="9"/>
      <c r="AS933" s="1" t="str">
        <f t="shared" si="332"/>
        <v/>
      </c>
      <c r="AT933" s="43" t="e">
        <f>#REF!</f>
        <v>#REF!</v>
      </c>
      <c r="AU933" s="43" t="str">
        <f t="shared" ca="1" si="333"/>
        <v/>
      </c>
      <c r="AW933" s="43" t="e">
        <f t="array" aca="1" ref="AW933" ca="1">INDEX(ColClas1,MIN(IF(Tron1=$AT933,IF(COUNTIF($AV933:AV933,Clas1)=0,ROW(Clas1)))))&amp;""</f>
        <v>#REF!</v>
      </c>
      <c r="AX933" s="43" t="e">
        <f t="array" aca="1" ref="AX933" ca="1">INDEX(ColClas1,MIN(IF(Tron1=$AT933,IF(COUNTIF($AV933:AW933,Clas1)=0,ROW(Clas1)))))&amp;""</f>
        <v>#REF!</v>
      </c>
      <c r="AY933" s="43" t="e">
        <f t="array" aca="1" ref="AY933" ca="1">INDEX(ColClas1,MIN(IF(Tron1=$AT933,IF(COUNTIF($AV933:AX933,Clas1)=0,ROW(Clas1)))))&amp;""</f>
        <v>#REF!</v>
      </c>
      <c r="AZ933" s="43" t="e">
        <f t="array" aca="1" ref="AZ933" ca="1">INDEX(ColClas1,MIN(IF(Tron1=$AT933,IF(COUNTIF($AV933:AY933,Clas1)=0,ROW(Clas1)))))&amp;""</f>
        <v>#REF!</v>
      </c>
      <c r="BA933" s="43" t="e">
        <f t="array" aca="1" ref="BA933" ca="1">INDEX(ColClas1,MIN(IF(Tron1=$AT933,IF(COUNTIF($AV933:AZ933,Clas1)=0,ROW(Clas1)))))&amp;""</f>
        <v>#REF!</v>
      </c>
    </row>
    <row r="934" spans="1:53" x14ac:dyDescent="0.25">
      <c r="A934" s="35">
        <v>924</v>
      </c>
      <c r="B934" s="41" t="str">
        <f>IF(COUNTIF(C$11:C933,C934)=0,B933&amp;C934,B933)</f>
        <v/>
      </c>
      <c r="C934" s="116" t="str">
        <f t="shared" si="317"/>
        <v/>
      </c>
      <c r="D934" s="114"/>
      <c r="E934" s="3"/>
      <c r="F934" s="2" t="e">
        <f t="shared" si="312"/>
        <v>#REF!</v>
      </c>
      <c r="G934" s="2" t="e">
        <f t="shared" si="313"/>
        <v>#REF!</v>
      </c>
      <c r="H934" s="2" t="e">
        <f t="shared" si="314"/>
        <v>#REF!</v>
      </c>
      <c r="I934" s="4"/>
      <c r="J934" s="4"/>
      <c r="K934" s="4"/>
      <c r="L934" s="4"/>
      <c r="M934" s="4"/>
      <c r="N934" s="4"/>
      <c r="O934" s="4"/>
      <c r="P934" s="4"/>
      <c r="Q934" s="2" t="str">
        <f t="shared" si="318"/>
        <v/>
      </c>
      <c r="R934" s="2" t="str">
        <f t="shared" si="319"/>
        <v/>
      </c>
      <c r="S934" s="2" t="str">
        <f t="shared" si="320"/>
        <v/>
      </c>
      <c r="T934" s="2">
        <f t="shared" si="330"/>
        <v>0</v>
      </c>
      <c r="U934" s="2" t="str">
        <f t="shared" si="321"/>
        <v/>
      </c>
      <c r="V934" s="2" t="str">
        <f t="shared" si="322"/>
        <v/>
      </c>
      <c r="W934" s="2" t="str">
        <f t="shared" si="323"/>
        <v/>
      </c>
      <c r="X934" s="5" t="str">
        <f t="shared" si="329"/>
        <v/>
      </c>
      <c r="Y934" s="2" t="str">
        <f t="shared" si="324"/>
        <v/>
      </c>
      <c r="Z934" s="2" t="str">
        <f t="shared" si="325"/>
        <v/>
      </c>
      <c r="AA934" s="4"/>
      <c r="AB934" s="4"/>
      <c r="AC934" s="4"/>
      <c r="AD934" s="4"/>
      <c r="AE934" s="4"/>
      <c r="AF934" s="4"/>
      <c r="AG934" s="4"/>
      <c r="AH934" s="4"/>
      <c r="AI934" s="2" t="str">
        <f t="shared" si="331"/>
        <v/>
      </c>
      <c r="AJ934" s="2" t="str">
        <f t="shared" si="326"/>
        <v/>
      </c>
      <c r="AK934" s="6" t="e">
        <f>VLOOKUP(C934,#REF!,10,FALSE)</f>
        <v>#REF!</v>
      </c>
      <c r="AL934" s="4"/>
      <c r="AM934" s="2" t="str">
        <f t="shared" si="327"/>
        <v/>
      </c>
      <c r="AN934" s="2" t="str">
        <f t="shared" si="328"/>
        <v/>
      </c>
      <c r="AO934" s="7" t="e">
        <f t="shared" si="315"/>
        <v>#VALUE!</v>
      </c>
      <c r="AP934" s="117"/>
      <c r="AQ934" s="8" t="str">
        <f t="shared" si="316"/>
        <v/>
      </c>
      <c r="AR934" s="9"/>
      <c r="AS934" s="1" t="str">
        <f t="shared" si="332"/>
        <v/>
      </c>
      <c r="AT934" s="43" t="e">
        <f>#REF!</f>
        <v>#REF!</v>
      </c>
      <c r="AU934" s="43" t="str">
        <f t="shared" ca="1" si="333"/>
        <v/>
      </c>
      <c r="AW934" s="43" t="e">
        <f t="array" aca="1" ref="AW934" ca="1">INDEX(ColClas1,MIN(IF(Tron1=$AT934,IF(COUNTIF($AV934:AV934,Clas1)=0,ROW(Clas1)))))&amp;""</f>
        <v>#REF!</v>
      </c>
      <c r="AX934" s="43" t="e">
        <f t="array" aca="1" ref="AX934" ca="1">INDEX(ColClas1,MIN(IF(Tron1=$AT934,IF(COUNTIF($AV934:AW934,Clas1)=0,ROW(Clas1)))))&amp;""</f>
        <v>#REF!</v>
      </c>
      <c r="AY934" s="43" t="e">
        <f t="array" aca="1" ref="AY934" ca="1">INDEX(ColClas1,MIN(IF(Tron1=$AT934,IF(COUNTIF($AV934:AX934,Clas1)=0,ROW(Clas1)))))&amp;""</f>
        <v>#REF!</v>
      </c>
      <c r="AZ934" s="43" t="e">
        <f t="array" aca="1" ref="AZ934" ca="1">INDEX(ColClas1,MIN(IF(Tron1=$AT934,IF(COUNTIF($AV934:AY934,Clas1)=0,ROW(Clas1)))))&amp;""</f>
        <v>#REF!</v>
      </c>
      <c r="BA934" s="43" t="e">
        <f t="array" aca="1" ref="BA934" ca="1">INDEX(ColClas1,MIN(IF(Tron1=$AT934,IF(COUNTIF($AV934:AZ934,Clas1)=0,ROW(Clas1)))))&amp;""</f>
        <v>#REF!</v>
      </c>
    </row>
    <row r="935" spans="1:53" x14ac:dyDescent="0.25">
      <c r="A935" s="35">
        <v>925</v>
      </c>
      <c r="B935" s="41" t="str">
        <f>IF(COUNTIF(C$11:C934,C935)=0,B934&amp;C935,B934)</f>
        <v/>
      </c>
      <c r="C935" s="116" t="str">
        <f t="shared" si="317"/>
        <v/>
      </c>
      <c r="D935" s="114"/>
      <c r="E935" s="3"/>
      <c r="F935" s="2" t="e">
        <f t="shared" si="312"/>
        <v>#REF!</v>
      </c>
      <c r="G935" s="2" t="e">
        <f t="shared" si="313"/>
        <v>#REF!</v>
      </c>
      <c r="H935" s="2" t="e">
        <f t="shared" si="314"/>
        <v>#REF!</v>
      </c>
      <c r="I935" s="4"/>
      <c r="J935" s="4"/>
      <c r="K935" s="4"/>
      <c r="L935" s="4"/>
      <c r="M935" s="4"/>
      <c r="N935" s="4"/>
      <c r="O935" s="4"/>
      <c r="P935" s="4"/>
      <c r="Q935" s="2" t="str">
        <f t="shared" si="318"/>
        <v/>
      </c>
      <c r="R935" s="2" t="str">
        <f t="shared" si="319"/>
        <v/>
      </c>
      <c r="S935" s="2" t="str">
        <f t="shared" si="320"/>
        <v/>
      </c>
      <c r="T935" s="2">
        <f t="shared" si="330"/>
        <v>0</v>
      </c>
      <c r="U935" s="2" t="str">
        <f t="shared" si="321"/>
        <v/>
      </c>
      <c r="V935" s="2" t="str">
        <f t="shared" si="322"/>
        <v/>
      </c>
      <c r="W935" s="2" t="str">
        <f t="shared" si="323"/>
        <v/>
      </c>
      <c r="X935" s="5" t="str">
        <f t="shared" si="329"/>
        <v/>
      </c>
      <c r="Y935" s="2" t="str">
        <f t="shared" si="324"/>
        <v/>
      </c>
      <c r="Z935" s="2" t="str">
        <f t="shared" si="325"/>
        <v/>
      </c>
      <c r="AA935" s="4"/>
      <c r="AB935" s="4"/>
      <c r="AC935" s="4"/>
      <c r="AD935" s="4"/>
      <c r="AE935" s="4"/>
      <c r="AF935" s="4"/>
      <c r="AG935" s="4"/>
      <c r="AH935" s="4"/>
      <c r="AI935" s="2" t="str">
        <f t="shared" si="331"/>
        <v/>
      </c>
      <c r="AJ935" s="2" t="str">
        <f t="shared" si="326"/>
        <v/>
      </c>
      <c r="AK935" s="6" t="e">
        <f>VLOOKUP(C935,#REF!,10,FALSE)</f>
        <v>#REF!</v>
      </c>
      <c r="AL935" s="4"/>
      <c r="AM935" s="2" t="str">
        <f t="shared" si="327"/>
        <v/>
      </c>
      <c r="AN935" s="2" t="str">
        <f t="shared" si="328"/>
        <v/>
      </c>
      <c r="AO935" s="7" t="e">
        <f t="shared" si="315"/>
        <v>#VALUE!</v>
      </c>
      <c r="AP935" s="117"/>
      <c r="AQ935" s="8" t="str">
        <f t="shared" si="316"/>
        <v/>
      </c>
      <c r="AR935" s="9"/>
      <c r="AS935" s="1" t="str">
        <f t="shared" si="332"/>
        <v/>
      </c>
      <c r="AT935" s="43" t="e">
        <f>#REF!</f>
        <v>#REF!</v>
      </c>
      <c r="AU935" s="43" t="str">
        <f t="shared" ca="1" si="333"/>
        <v/>
      </c>
      <c r="AW935" s="43" t="e">
        <f t="array" aca="1" ref="AW935" ca="1">INDEX(ColClas1,MIN(IF(Tron1=$AT935,IF(COUNTIF($AV935:AV935,Clas1)=0,ROW(Clas1)))))&amp;""</f>
        <v>#REF!</v>
      </c>
      <c r="AX935" s="43" t="e">
        <f t="array" aca="1" ref="AX935" ca="1">INDEX(ColClas1,MIN(IF(Tron1=$AT935,IF(COUNTIF($AV935:AW935,Clas1)=0,ROW(Clas1)))))&amp;""</f>
        <v>#REF!</v>
      </c>
      <c r="AY935" s="43" t="e">
        <f t="array" aca="1" ref="AY935" ca="1">INDEX(ColClas1,MIN(IF(Tron1=$AT935,IF(COUNTIF($AV935:AX935,Clas1)=0,ROW(Clas1)))))&amp;""</f>
        <v>#REF!</v>
      </c>
      <c r="AZ935" s="43" t="e">
        <f t="array" aca="1" ref="AZ935" ca="1">INDEX(ColClas1,MIN(IF(Tron1=$AT935,IF(COUNTIF($AV935:AY935,Clas1)=0,ROW(Clas1)))))&amp;""</f>
        <v>#REF!</v>
      </c>
      <c r="BA935" s="43" t="e">
        <f t="array" aca="1" ref="BA935" ca="1">INDEX(ColClas1,MIN(IF(Tron1=$AT935,IF(COUNTIF($AV935:AZ935,Clas1)=0,ROW(Clas1)))))&amp;""</f>
        <v>#REF!</v>
      </c>
    </row>
    <row r="936" spans="1:53" x14ac:dyDescent="0.25">
      <c r="A936" s="35">
        <v>926</v>
      </c>
      <c r="B936" s="41" t="str">
        <f>IF(COUNTIF(C$11:C935,C936)=0,B935&amp;C936,B935)</f>
        <v/>
      </c>
      <c r="C936" s="116" t="str">
        <f t="shared" si="317"/>
        <v/>
      </c>
      <c r="D936" s="114"/>
      <c r="E936" s="3"/>
      <c r="F936" s="2" t="e">
        <f t="shared" si="312"/>
        <v>#REF!</v>
      </c>
      <c r="G936" s="2" t="e">
        <f t="shared" si="313"/>
        <v>#REF!</v>
      </c>
      <c r="H936" s="2" t="e">
        <f t="shared" si="314"/>
        <v>#REF!</v>
      </c>
      <c r="I936" s="4"/>
      <c r="J936" s="4"/>
      <c r="K936" s="4"/>
      <c r="L936" s="4"/>
      <c r="M936" s="4"/>
      <c r="N936" s="4"/>
      <c r="O936" s="4"/>
      <c r="P936" s="4"/>
      <c r="Q936" s="2" t="str">
        <f t="shared" si="318"/>
        <v/>
      </c>
      <c r="R936" s="2" t="str">
        <f t="shared" si="319"/>
        <v/>
      </c>
      <c r="S936" s="2" t="str">
        <f t="shared" si="320"/>
        <v/>
      </c>
      <c r="T936" s="2">
        <f t="shared" si="330"/>
        <v>0</v>
      </c>
      <c r="U936" s="2" t="str">
        <f t="shared" si="321"/>
        <v/>
      </c>
      <c r="V936" s="2" t="str">
        <f t="shared" si="322"/>
        <v/>
      </c>
      <c r="W936" s="2" t="str">
        <f t="shared" si="323"/>
        <v/>
      </c>
      <c r="X936" s="5" t="str">
        <f t="shared" si="329"/>
        <v/>
      </c>
      <c r="Y936" s="2" t="str">
        <f t="shared" si="324"/>
        <v/>
      </c>
      <c r="Z936" s="2" t="str">
        <f t="shared" si="325"/>
        <v/>
      </c>
      <c r="AA936" s="4"/>
      <c r="AB936" s="4"/>
      <c r="AC936" s="4"/>
      <c r="AD936" s="4"/>
      <c r="AE936" s="4"/>
      <c r="AF936" s="4"/>
      <c r="AG936" s="4"/>
      <c r="AH936" s="4"/>
      <c r="AI936" s="2" t="str">
        <f t="shared" si="331"/>
        <v/>
      </c>
      <c r="AJ936" s="2" t="str">
        <f t="shared" si="326"/>
        <v/>
      </c>
      <c r="AK936" s="6" t="e">
        <f>VLOOKUP(C936,#REF!,10,FALSE)</f>
        <v>#REF!</v>
      </c>
      <c r="AL936" s="4"/>
      <c r="AM936" s="2" t="str">
        <f t="shared" si="327"/>
        <v/>
      </c>
      <c r="AN936" s="2" t="str">
        <f t="shared" si="328"/>
        <v/>
      </c>
      <c r="AO936" s="7" t="e">
        <f t="shared" si="315"/>
        <v>#VALUE!</v>
      </c>
      <c r="AP936" s="117"/>
      <c r="AQ936" s="8" t="str">
        <f t="shared" si="316"/>
        <v/>
      </c>
      <c r="AR936" s="9"/>
      <c r="AS936" s="1" t="str">
        <f t="shared" si="332"/>
        <v/>
      </c>
      <c r="AT936" s="43" t="e">
        <f>#REF!</f>
        <v>#REF!</v>
      </c>
      <c r="AU936" s="43" t="str">
        <f t="shared" ca="1" si="333"/>
        <v/>
      </c>
      <c r="AW936" s="43" t="e">
        <f t="array" aca="1" ref="AW936" ca="1">INDEX(ColClas1,MIN(IF(Tron1=$AT936,IF(COUNTIF($AV936:AV936,Clas1)=0,ROW(Clas1)))))&amp;""</f>
        <v>#REF!</v>
      </c>
      <c r="AX936" s="43" t="e">
        <f t="array" aca="1" ref="AX936" ca="1">INDEX(ColClas1,MIN(IF(Tron1=$AT936,IF(COUNTIF($AV936:AW936,Clas1)=0,ROW(Clas1)))))&amp;""</f>
        <v>#REF!</v>
      </c>
      <c r="AY936" s="43" t="e">
        <f t="array" aca="1" ref="AY936" ca="1">INDEX(ColClas1,MIN(IF(Tron1=$AT936,IF(COUNTIF($AV936:AX936,Clas1)=0,ROW(Clas1)))))&amp;""</f>
        <v>#REF!</v>
      </c>
      <c r="AZ936" s="43" t="e">
        <f t="array" aca="1" ref="AZ936" ca="1">INDEX(ColClas1,MIN(IF(Tron1=$AT936,IF(COUNTIF($AV936:AY936,Clas1)=0,ROW(Clas1)))))&amp;""</f>
        <v>#REF!</v>
      </c>
      <c r="BA936" s="43" t="e">
        <f t="array" aca="1" ref="BA936" ca="1">INDEX(ColClas1,MIN(IF(Tron1=$AT936,IF(COUNTIF($AV936:AZ936,Clas1)=0,ROW(Clas1)))))&amp;""</f>
        <v>#REF!</v>
      </c>
    </row>
    <row r="937" spans="1:53" x14ac:dyDescent="0.25">
      <c r="A937" s="35">
        <v>927</v>
      </c>
      <c r="B937" s="41" t="str">
        <f>IF(COUNTIF(C$11:C936,C937)=0,B936&amp;C937,B936)</f>
        <v/>
      </c>
      <c r="C937" s="116" t="str">
        <f t="shared" si="317"/>
        <v/>
      </c>
      <c r="D937" s="114"/>
      <c r="E937" s="3"/>
      <c r="F937" s="2" t="e">
        <f t="shared" si="312"/>
        <v>#REF!</v>
      </c>
      <c r="G937" s="2" t="e">
        <f t="shared" si="313"/>
        <v>#REF!</v>
      </c>
      <c r="H937" s="2" t="e">
        <f t="shared" si="314"/>
        <v>#REF!</v>
      </c>
      <c r="I937" s="4"/>
      <c r="J937" s="4"/>
      <c r="K937" s="4"/>
      <c r="L937" s="4"/>
      <c r="M937" s="4"/>
      <c r="N937" s="4"/>
      <c r="O937" s="4"/>
      <c r="P937" s="4"/>
      <c r="Q937" s="2" t="str">
        <f t="shared" si="318"/>
        <v/>
      </c>
      <c r="R937" s="2" t="str">
        <f t="shared" si="319"/>
        <v/>
      </c>
      <c r="S937" s="2" t="str">
        <f t="shared" si="320"/>
        <v/>
      </c>
      <c r="T937" s="2">
        <f t="shared" si="330"/>
        <v>0</v>
      </c>
      <c r="U937" s="2" t="str">
        <f t="shared" si="321"/>
        <v/>
      </c>
      <c r="V937" s="2" t="str">
        <f t="shared" si="322"/>
        <v/>
      </c>
      <c r="W937" s="2" t="str">
        <f t="shared" si="323"/>
        <v/>
      </c>
      <c r="X937" s="5" t="str">
        <f t="shared" si="329"/>
        <v/>
      </c>
      <c r="Y937" s="2" t="str">
        <f t="shared" si="324"/>
        <v/>
      </c>
      <c r="Z937" s="2" t="str">
        <f t="shared" si="325"/>
        <v/>
      </c>
      <c r="AA937" s="4"/>
      <c r="AB937" s="4"/>
      <c r="AC937" s="4"/>
      <c r="AD937" s="4"/>
      <c r="AE937" s="4"/>
      <c r="AF937" s="4"/>
      <c r="AG937" s="4"/>
      <c r="AH937" s="4"/>
      <c r="AI937" s="2" t="str">
        <f t="shared" si="331"/>
        <v/>
      </c>
      <c r="AJ937" s="2" t="str">
        <f t="shared" si="326"/>
        <v/>
      </c>
      <c r="AK937" s="6" t="e">
        <f>VLOOKUP(C937,#REF!,10,FALSE)</f>
        <v>#REF!</v>
      </c>
      <c r="AL937" s="4"/>
      <c r="AM937" s="2" t="str">
        <f t="shared" si="327"/>
        <v/>
      </c>
      <c r="AN937" s="2" t="str">
        <f t="shared" si="328"/>
        <v/>
      </c>
      <c r="AO937" s="7" t="e">
        <f t="shared" si="315"/>
        <v>#VALUE!</v>
      </c>
      <c r="AP937" s="117"/>
      <c r="AQ937" s="8" t="str">
        <f t="shared" si="316"/>
        <v/>
      </c>
      <c r="AR937" s="9"/>
      <c r="AS937" s="1" t="str">
        <f t="shared" si="332"/>
        <v/>
      </c>
      <c r="AT937" s="43" t="e">
        <f>#REF!</f>
        <v>#REF!</v>
      </c>
      <c r="AU937" s="43" t="str">
        <f t="shared" ca="1" si="333"/>
        <v/>
      </c>
      <c r="AW937" s="43" t="e">
        <f t="array" aca="1" ref="AW937" ca="1">INDEX(ColClas1,MIN(IF(Tron1=$AT937,IF(COUNTIF($AV937:AV937,Clas1)=0,ROW(Clas1)))))&amp;""</f>
        <v>#REF!</v>
      </c>
      <c r="AX937" s="43" t="e">
        <f t="array" aca="1" ref="AX937" ca="1">INDEX(ColClas1,MIN(IF(Tron1=$AT937,IF(COUNTIF($AV937:AW937,Clas1)=0,ROW(Clas1)))))&amp;""</f>
        <v>#REF!</v>
      </c>
      <c r="AY937" s="43" t="e">
        <f t="array" aca="1" ref="AY937" ca="1">INDEX(ColClas1,MIN(IF(Tron1=$AT937,IF(COUNTIF($AV937:AX937,Clas1)=0,ROW(Clas1)))))&amp;""</f>
        <v>#REF!</v>
      </c>
      <c r="AZ937" s="43" t="e">
        <f t="array" aca="1" ref="AZ937" ca="1">INDEX(ColClas1,MIN(IF(Tron1=$AT937,IF(COUNTIF($AV937:AY937,Clas1)=0,ROW(Clas1)))))&amp;""</f>
        <v>#REF!</v>
      </c>
      <c r="BA937" s="43" t="e">
        <f t="array" aca="1" ref="BA937" ca="1">INDEX(ColClas1,MIN(IF(Tron1=$AT937,IF(COUNTIF($AV937:AZ937,Clas1)=0,ROW(Clas1)))))&amp;""</f>
        <v>#REF!</v>
      </c>
    </row>
    <row r="938" spans="1:53" x14ac:dyDescent="0.25">
      <c r="A938" s="35">
        <v>928</v>
      </c>
      <c r="B938" s="41" t="str">
        <f>IF(COUNTIF(C$11:C937,C938)=0,B937&amp;C938,B937)</f>
        <v/>
      </c>
      <c r="C938" s="116" t="str">
        <f t="shared" si="317"/>
        <v/>
      </c>
      <c r="D938" s="114"/>
      <c r="E938" s="3"/>
      <c r="F938" s="2" t="e">
        <f t="shared" si="312"/>
        <v>#REF!</v>
      </c>
      <c r="G938" s="2" t="e">
        <f t="shared" si="313"/>
        <v>#REF!</v>
      </c>
      <c r="H938" s="2" t="e">
        <f t="shared" si="314"/>
        <v>#REF!</v>
      </c>
      <c r="I938" s="4"/>
      <c r="J938" s="4"/>
      <c r="K938" s="4"/>
      <c r="L938" s="4"/>
      <c r="M938" s="4"/>
      <c r="N938" s="4"/>
      <c r="O938" s="4"/>
      <c r="P938" s="4"/>
      <c r="Q938" s="2" t="str">
        <f t="shared" si="318"/>
        <v/>
      </c>
      <c r="R938" s="2" t="str">
        <f t="shared" si="319"/>
        <v/>
      </c>
      <c r="S938" s="2" t="str">
        <f t="shared" si="320"/>
        <v/>
      </c>
      <c r="T938" s="2">
        <f t="shared" si="330"/>
        <v>0</v>
      </c>
      <c r="U938" s="2" t="str">
        <f t="shared" si="321"/>
        <v/>
      </c>
      <c r="V938" s="2" t="str">
        <f t="shared" si="322"/>
        <v/>
      </c>
      <c r="W938" s="2" t="str">
        <f t="shared" si="323"/>
        <v/>
      </c>
      <c r="X938" s="5" t="str">
        <f t="shared" si="329"/>
        <v/>
      </c>
      <c r="Y938" s="2" t="str">
        <f t="shared" si="324"/>
        <v/>
      </c>
      <c r="Z938" s="2" t="str">
        <f t="shared" si="325"/>
        <v/>
      </c>
      <c r="AA938" s="4"/>
      <c r="AB938" s="4"/>
      <c r="AC938" s="4"/>
      <c r="AD938" s="4"/>
      <c r="AE938" s="4"/>
      <c r="AF938" s="4"/>
      <c r="AG938" s="4"/>
      <c r="AH938" s="4"/>
      <c r="AI938" s="2" t="str">
        <f t="shared" si="331"/>
        <v/>
      </c>
      <c r="AJ938" s="2" t="str">
        <f t="shared" si="326"/>
        <v/>
      </c>
      <c r="AK938" s="6" t="e">
        <f>VLOOKUP(C938,#REF!,10,FALSE)</f>
        <v>#REF!</v>
      </c>
      <c r="AL938" s="4"/>
      <c r="AM938" s="2" t="str">
        <f t="shared" si="327"/>
        <v/>
      </c>
      <c r="AN938" s="2" t="str">
        <f t="shared" si="328"/>
        <v/>
      </c>
      <c r="AO938" s="7" t="e">
        <f t="shared" si="315"/>
        <v>#VALUE!</v>
      </c>
      <c r="AP938" s="117"/>
      <c r="AQ938" s="8" t="str">
        <f t="shared" si="316"/>
        <v/>
      </c>
      <c r="AR938" s="9"/>
      <c r="AS938" s="1" t="str">
        <f t="shared" si="332"/>
        <v/>
      </c>
      <c r="AT938" s="43" t="e">
        <f>#REF!</f>
        <v>#REF!</v>
      </c>
      <c r="AU938" s="43" t="str">
        <f t="shared" ca="1" si="333"/>
        <v/>
      </c>
      <c r="AW938" s="43" t="e">
        <f t="array" aca="1" ref="AW938" ca="1">INDEX(ColClas1,MIN(IF(Tron1=$AT938,IF(COUNTIF($AV938:AV938,Clas1)=0,ROW(Clas1)))))&amp;""</f>
        <v>#REF!</v>
      </c>
      <c r="AX938" s="43" t="e">
        <f t="array" aca="1" ref="AX938" ca="1">INDEX(ColClas1,MIN(IF(Tron1=$AT938,IF(COUNTIF($AV938:AW938,Clas1)=0,ROW(Clas1)))))&amp;""</f>
        <v>#REF!</v>
      </c>
      <c r="AY938" s="43" t="e">
        <f t="array" aca="1" ref="AY938" ca="1">INDEX(ColClas1,MIN(IF(Tron1=$AT938,IF(COUNTIF($AV938:AX938,Clas1)=0,ROW(Clas1)))))&amp;""</f>
        <v>#REF!</v>
      </c>
      <c r="AZ938" s="43" t="e">
        <f t="array" aca="1" ref="AZ938" ca="1">INDEX(ColClas1,MIN(IF(Tron1=$AT938,IF(COUNTIF($AV938:AY938,Clas1)=0,ROW(Clas1)))))&amp;""</f>
        <v>#REF!</v>
      </c>
      <c r="BA938" s="43" t="e">
        <f t="array" aca="1" ref="BA938" ca="1">INDEX(ColClas1,MIN(IF(Tron1=$AT938,IF(COUNTIF($AV938:AZ938,Clas1)=0,ROW(Clas1)))))&amp;""</f>
        <v>#REF!</v>
      </c>
    </row>
    <row r="939" spans="1:53" x14ac:dyDescent="0.25">
      <c r="A939" s="35">
        <v>929</v>
      </c>
      <c r="B939" s="41" t="str">
        <f>IF(COUNTIF(C$11:C938,C939)=0,B938&amp;C939,B938)</f>
        <v/>
      </c>
      <c r="C939" s="116" t="str">
        <f t="shared" si="317"/>
        <v/>
      </c>
      <c r="D939" s="114"/>
      <c r="E939" s="3"/>
      <c r="F939" s="2" t="e">
        <f t="shared" si="312"/>
        <v>#REF!</v>
      </c>
      <c r="G939" s="2" t="e">
        <f t="shared" si="313"/>
        <v>#REF!</v>
      </c>
      <c r="H939" s="2" t="e">
        <f t="shared" si="314"/>
        <v>#REF!</v>
      </c>
      <c r="I939" s="4"/>
      <c r="J939" s="4"/>
      <c r="K939" s="4"/>
      <c r="L939" s="4"/>
      <c r="M939" s="4"/>
      <c r="N939" s="4"/>
      <c r="O939" s="4"/>
      <c r="P939" s="4"/>
      <c r="Q939" s="2" t="str">
        <f t="shared" si="318"/>
        <v/>
      </c>
      <c r="R939" s="2" t="str">
        <f t="shared" si="319"/>
        <v/>
      </c>
      <c r="S939" s="2" t="str">
        <f t="shared" si="320"/>
        <v/>
      </c>
      <c r="T939" s="2">
        <f t="shared" si="330"/>
        <v>0</v>
      </c>
      <c r="U939" s="2" t="str">
        <f t="shared" si="321"/>
        <v/>
      </c>
      <c r="V939" s="2" t="str">
        <f t="shared" si="322"/>
        <v/>
      </c>
      <c r="W939" s="2" t="str">
        <f t="shared" si="323"/>
        <v/>
      </c>
      <c r="X939" s="5" t="str">
        <f t="shared" si="329"/>
        <v/>
      </c>
      <c r="Y939" s="2" t="str">
        <f t="shared" si="324"/>
        <v/>
      </c>
      <c r="Z939" s="2" t="str">
        <f t="shared" si="325"/>
        <v/>
      </c>
      <c r="AA939" s="4"/>
      <c r="AB939" s="4"/>
      <c r="AC939" s="4"/>
      <c r="AD939" s="4"/>
      <c r="AE939" s="4"/>
      <c r="AF939" s="4"/>
      <c r="AG939" s="4"/>
      <c r="AH939" s="4"/>
      <c r="AI939" s="2" t="str">
        <f t="shared" si="331"/>
        <v/>
      </c>
      <c r="AJ939" s="2" t="str">
        <f t="shared" si="326"/>
        <v/>
      </c>
      <c r="AK939" s="6" t="e">
        <f>VLOOKUP(C939,#REF!,10,FALSE)</f>
        <v>#REF!</v>
      </c>
      <c r="AL939" s="4"/>
      <c r="AM939" s="2" t="str">
        <f t="shared" si="327"/>
        <v/>
      </c>
      <c r="AN939" s="2" t="str">
        <f t="shared" si="328"/>
        <v/>
      </c>
      <c r="AO939" s="7" t="e">
        <f t="shared" si="315"/>
        <v>#VALUE!</v>
      </c>
      <c r="AP939" s="117"/>
      <c r="AQ939" s="8" t="str">
        <f t="shared" si="316"/>
        <v/>
      </c>
      <c r="AR939" s="9"/>
      <c r="AS939" s="1" t="str">
        <f t="shared" si="332"/>
        <v/>
      </c>
      <c r="AT939" s="43" t="e">
        <f>#REF!</f>
        <v>#REF!</v>
      </c>
      <c r="AU939" s="43" t="str">
        <f t="shared" ca="1" si="333"/>
        <v/>
      </c>
      <c r="AW939" s="43" t="e">
        <f t="array" aca="1" ref="AW939" ca="1">INDEX(ColClas1,MIN(IF(Tron1=$AT939,IF(COUNTIF($AV939:AV939,Clas1)=0,ROW(Clas1)))))&amp;""</f>
        <v>#REF!</v>
      </c>
      <c r="AX939" s="43" t="e">
        <f t="array" aca="1" ref="AX939" ca="1">INDEX(ColClas1,MIN(IF(Tron1=$AT939,IF(COUNTIF($AV939:AW939,Clas1)=0,ROW(Clas1)))))&amp;""</f>
        <v>#REF!</v>
      </c>
      <c r="AY939" s="43" t="e">
        <f t="array" aca="1" ref="AY939" ca="1">INDEX(ColClas1,MIN(IF(Tron1=$AT939,IF(COUNTIF($AV939:AX939,Clas1)=0,ROW(Clas1)))))&amp;""</f>
        <v>#REF!</v>
      </c>
      <c r="AZ939" s="43" t="e">
        <f t="array" aca="1" ref="AZ939" ca="1">INDEX(ColClas1,MIN(IF(Tron1=$AT939,IF(COUNTIF($AV939:AY939,Clas1)=0,ROW(Clas1)))))&amp;""</f>
        <v>#REF!</v>
      </c>
      <c r="BA939" s="43" t="e">
        <f t="array" aca="1" ref="BA939" ca="1">INDEX(ColClas1,MIN(IF(Tron1=$AT939,IF(COUNTIF($AV939:AZ939,Clas1)=0,ROW(Clas1)))))&amp;""</f>
        <v>#REF!</v>
      </c>
    </row>
    <row r="940" spans="1:53" x14ac:dyDescent="0.25">
      <c r="A940" s="35">
        <v>930</v>
      </c>
      <c r="B940" s="41" t="str">
        <f>IF(COUNTIF(C$11:C939,C940)=0,B939&amp;C940,B939)</f>
        <v/>
      </c>
      <c r="C940" s="116" t="str">
        <f t="shared" si="317"/>
        <v/>
      </c>
      <c r="D940" s="114"/>
      <c r="E940" s="3"/>
      <c r="F940" s="2" t="e">
        <f t="shared" si="312"/>
        <v>#REF!</v>
      </c>
      <c r="G940" s="2" t="e">
        <f t="shared" si="313"/>
        <v>#REF!</v>
      </c>
      <c r="H940" s="2" t="e">
        <f t="shared" si="314"/>
        <v>#REF!</v>
      </c>
      <c r="I940" s="4"/>
      <c r="J940" s="4"/>
      <c r="K940" s="4"/>
      <c r="L940" s="4"/>
      <c r="M940" s="4"/>
      <c r="N940" s="4"/>
      <c r="O940" s="4"/>
      <c r="P940" s="4"/>
      <c r="Q940" s="2" t="str">
        <f t="shared" si="318"/>
        <v/>
      </c>
      <c r="R940" s="2" t="str">
        <f t="shared" si="319"/>
        <v/>
      </c>
      <c r="S940" s="2" t="str">
        <f t="shared" si="320"/>
        <v/>
      </c>
      <c r="T940" s="2">
        <f t="shared" si="330"/>
        <v>0</v>
      </c>
      <c r="U940" s="2" t="str">
        <f t="shared" si="321"/>
        <v/>
      </c>
      <c r="V940" s="2" t="str">
        <f t="shared" si="322"/>
        <v/>
      </c>
      <c r="W940" s="2" t="str">
        <f t="shared" si="323"/>
        <v/>
      </c>
      <c r="X940" s="5" t="str">
        <f t="shared" si="329"/>
        <v/>
      </c>
      <c r="Y940" s="2" t="str">
        <f t="shared" si="324"/>
        <v/>
      </c>
      <c r="Z940" s="2" t="str">
        <f t="shared" si="325"/>
        <v/>
      </c>
      <c r="AA940" s="4"/>
      <c r="AB940" s="4"/>
      <c r="AC940" s="4"/>
      <c r="AD940" s="4"/>
      <c r="AE940" s="4"/>
      <c r="AF940" s="4"/>
      <c r="AG940" s="4"/>
      <c r="AH940" s="4"/>
      <c r="AI940" s="2" t="str">
        <f t="shared" si="331"/>
        <v/>
      </c>
      <c r="AJ940" s="2" t="str">
        <f t="shared" si="326"/>
        <v/>
      </c>
      <c r="AK940" s="6" t="e">
        <f>VLOOKUP(C940,#REF!,10,FALSE)</f>
        <v>#REF!</v>
      </c>
      <c r="AL940" s="4"/>
      <c r="AM940" s="2" t="str">
        <f t="shared" si="327"/>
        <v/>
      </c>
      <c r="AN940" s="2" t="str">
        <f t="shared" si="328"/>
        <v/>
      </c>
      <c r="AO940" s="7" t="e">
        <f t="shared" si="315"/>
        <v>#VALUE!</v>
      </c>
      <c r="AP940" s="117"/>
      <c r="AQ940" s="8" t="str">
        <f t="shared" si="316"/>
        <v/>
      </c>
      <c r="AR940" s="9"/>
      <c r="AS940" s="1" t="str">
        <f t="shared" si="332"/>
        <v/>
      </c>
      <c r="AT940" s="43" t="e">
        <f>#REF!</f>
        <v>#REF!</v>
      </c>
      <c r="AU940" s="43" t="str">
        <f t="shared" ca="1" si="333"/>
        <v/>
      </c>
      <c r="AW940" s="43" t="e">
        <f t="array" aca="1" ref="AW940" ca="1">INDEX(ColClas1,MIN(IF(Tron1=$AT940,IF(COUNTIF($AV940:AV940,Clas1)=0,ROW(Clas1)))))&amp;""</f>
        <v>#REF!</v>
      </c>
      <c r="AX940" s="43" t="e">
        <f t="array" aca="1" ref="AX940" ca="1">INDEX(ColClas1,MIN(IF(Tron1=$AT940,IF(COUNTIF($AV940:AW940,Clas1)=0,ROW(Clas1)))))&amp;""</f>
        <v>#REF!</v>
      </c>
      <c r="AY940" s="43" t="e">
        <f t="array" aca="1" ref="AY940" ca="1">INDEX(ColClas1,MIN(IF(Tron1=$AT940,IF(COUNTIF($AV940:AX940,Clas1)=0,ROW(Clas1)))))&amp;""</f>
        <v>#REF!</v>
      </c>
      <c r="AZ940" s="43" t="e">
        <f t="array" aca="1" ref="AZ940" ca="1">INDEX(ColClas1,MIN(IF(Tron1=$AT940,IF(COUNTIF($AV940:AY940,Clas1)=0,ROW(Clas1)))))&amp;""</f>
        <v>#REF!</v>
      </c>
      <c r="BA940" s="43" t="e">
        <f t="array" aca="1" ref="BA940" ca="1">INDEX(ColClas1,MIN(IF(Tron1=$AT940,IF(COUNTIF($AV940:AZ940,Clas1)=0,ROW(Clas1)))))&amp;""</f>
        <v>#REF!</v>
      </c>
    </row>
    <row r="941" spans="1:53" x14ac:dyDescent="0.25">
      <c r="A941" s="35">
        <v>931</v>
      </c>
      <c r="B941" s="41" t="str">
        <f>IF(COUNTIF(C$11:C940,C941)=0,B940&amp;C941,B940)</f>
        <v/>
      </c>
      <c r="C941" s="116" t="str">
        <f t="shared" si="317"/>
        <v/>
      </c>
      <c r="D941" s="114"/>
      <c r="E941" s="3"/>
      <c r="F941" s="2" t="e">
        <f t="shared" si="312"/>
        <v>#REF!</v>
      </c>
      <c r="G941" s="2" t="e">
        <f t="shared" si="313"/>
        <v>#REF!</v>
      </c>
      <c r="H941" s="2" t="e">
        <f t="shared" si="314"/>
        <v>#REF!</v>
      </c>
      <c r="I941" s="4"/>
      <c r="J941" s="4"/>
      <c r="K941" s="4"/>
      <c r="L941" s="4"/>
      <c r="M941" s="4"/>
      <c r="N941" s="4"/>
      <c r="O941" s="4"/>
      <c r="P941" s="4"/>
      <c r="Q941" s="2" t="str">
        <f t="shared" si="318"/>
        <v/>
      </c>
      <c r="R941" s="2" t="str">
        <f t="shared" si="319"/>
        <v/>
      </c>
      <c r="S941" s="2" t="str">
        <f t="shared" si="320"/>
        <v/>
      </c>
      <c r="T941" s="2">
        <f t="shared" si="330"/>
        <v>0</v>
      </c>
      <c r="U941" s="2" t="str">
        <f t="shared" si="321"/>
        <v/>
      </c>
      <c r="V941" s="2" t="str">
        <f t="shared" si="322"/>
        <v/>
      </c>
      <c r="W941" s="2" t="str">
        <f t="shared" si="323"/>
        <v/>
      </c>
      <c r="X941" s="5" t="str">
        <f t="shared" si="329"/>
        <v/>
      </c>
      <c r="Y941" s="2" t="str">
        <f t="shared" si="324"/>
        <v/>
      </c>
      <c r="Z941" s="2" t="str">
        <f t="shared" si="325"/>
        <v/>
      </c>
      <c r="AA941" s="4"/>
      <c r="AB941" s="4"/>
      <c r="AC941" s="4"/>
      <c r="AD941" s="4"/>
      <c r="AE941" s="4"/>
      <c r="AF941" s="4"/>
      <c r="AG941" s="4"/>
      <c r="AH941" s="4"/>
      <c r="AI941" s="2" t="str">
        <f t="shared" si="331"/>
        <v/>
      </c>
      <c r="AJ941" s="2" t="str">
        <f t="shared" si="326"/>
        <v/>
      </c>
      <c r="AK941" s="6" t="e">
        <f>VLOOKUP(C941,#REF!,10,FALSE)</f>
        <v>#REF!</v>
      </c>
      <c r="AL941" s="4"/>
      <c r="AM941" s="2" t="str">
        <f t="shared" si="327"/>
        <v/>
      </c>
      <c r="AN941" s="2" t="str">
        <f t="shared" si="328"/>
        <v/>
      </c>
      <c r="AO941" s="7" t="e">
        <f t="shared" si="315"/>
        <v>#VALUE!</v>
      </c>
      <c r="AP941" s="117"/>
      <c r="AQ941" s="8" t="str">
        <f t="shared" si="316"/>
        <v/>
      </c>
      <c r="AR941" s="9"/>
      <c r="AS941" s="1" t="str">
        <f t="shared" si="332"/>
        <v/>
      </c>
      <c r="AT941" s="43" t="e">
        <f>#REF!</f>
        <v>#REF!</v>
      </c>
      <c r="AU941" s="43" t="str">
        <f t="shared" ca="1" si="333"/>
        <v/>
      </c>
      <c r="AW941" s="43" t="e">
        <f t="array" aca="1" ref="AW941" ca="1">INDEX(ColClas1,MIN(IF(Tron1=$AT941,IF(COUNTIF($AV941:AV941,Clas1)=0,ROW(Clas1)))))&amp;""</f>
        <v>#REF!</v>
      </c>
      <c r="AX941" s="43" t="e">
        <f t="array" aca="1" ref="AX941" ca="1">INDEX(ColClas1,MIN(IF(Tron1=$AT941,IF(COUNTIF($AV941:AW941,Clas1)=0,ROW(Clas1)))))&amp;""</f>
        <v>#REF!</v>
      </c>
      <c r="AY941" s="43" t="e">
        <f t="array" aca="1" ref="AY941" ca="1">INDEX(ColClas1,MIN(IF(Tron1=$AT941,IF(COUNTIF($AV941:AX941,Clas1)=0,ROW(Clas1)))))&amp;""</f>
        <v>#REF!</v>
      </c>
      <c r="AZ941" s="43" t="e">
        <f t="array" aca="1" ref="AZ941" ca="1">INDEX(ColClas1,MIN(IF(Tron1=$AT941,IF(COUNTIF($AV941:AY941,Clas1)=0,ROW(Clas1)))))&amp;""</f>
        <v>#REF!</v>
      </c>
      <c r="BA941" s="43" t="e">
        <f t="array" aca="1" ref="BA941" ca="1">INDEX(ColClas1,MIN(IF(Tron1=$AT941,IF(COUNTIF($AV941:AZ941,Clas1)=0,ROW(Clas1)))))&amp;""</f>
        <v>#REF!</v>
      </c>
    </row>
    <row r="942" spans="1:53" x14ac:dyDescent="0.25">
      <c r="A942" s="35">
        <v>932</v>
      </c>
      <c r="B942" s="41" t="str">
        <f>IF(COUNTIF(C$11:C941,C942)=0,B941&amp;C942,B941)</f>
        <v/>
      </c>
      <c r="C942" s="116" t="str">
        <f t="shared" si="317"/>
        <v/>
      </c>
      <c r="D942" s="114"/>
      <c r="E942" s="3"/>
      <c r="F942" s="2" t="e">
        <f t="shared" si="312"/>
        <v>#REF!</v>
      </c>
      <c r="G942" s="2" t="e">
        <f t="shared" si="313"/>
        <v>#REF!</v>
      </c>
      <c r="H942" s="2" t="e">
        <f t="shared" si="314"/>
        <v>#REF!</v>
      </c>
      <c r="I942" s="4"/>
      <c r="J942" s="4"/>
      <c r="K942" s="4"/>
      <c r="L942" s="4"/>
      <c r="M942" s="4"/>
      <c r="N942" s="4"/>
      <c r="O942" s="4"/>
      <c r="P942" s="4"/>
      <c r="Q942" s="2" t="str">
        <f t="shared" si="318"/>
        <v/>
      </c>
      <c r="R942" s="2" t="str">
        <f t="shared" si="319"/>
        <v/>
      </c>
      <c r="S942" s="2" t="str">
        <f t="shared" si="320"/>
        <v/>
      </c>
      <c r="T942" s="2">
        <f t="shared" si="330"/>
        <v>0</v>
      </c>
      <c r="U942" s="2" t="str">
        <f t="shared" si="321"/>
        <v/>
      </c>
      <c r="V942" s="2" t="str">
        <f t="shared" si="322"/>
        <v/>
      </c>
      <c r="W942" s="2" t="str">
        <f t="shared" si="323"/>
        <v/>
      </c>
      <c r="X942" s="5" t="str">
        <f t="shared" si="329"/>
        <v/>
      </c>
      <c r="Y942" s="2" t="str">
        <f t="shared" si="324"/>
        <v/>
      </c>
      <c r="Z942" s="2" t="str">
        <f t="shared" si="325"/>
        <v/>
      </c>
      <c r="AA942" s="4"/>
      <c r="AB942" s="4"/>
      <c r="AC942" s="4"/>
      <c r="AD942" s="4"/>
      <c r="AE942" s="4"/>
      <c r="AF942" s="4"/>
      <c r="AG942" s="4"/>
      <c r="AH942" s="4"/>
      <c r="AI942" s="2" t="str">
        <f t="shared" si="331"/>
        <v/>
      </c>
      <c r="AJ942" s="2" t="str">
        <f t="shared" si="326"/>
        <v/>
      </c>
      <c r="AK942" s="6" t="e">
        <f>VLOOKUP(C942,#REF!,10,FALSE)</f>
        <v>#REF!</v>
      </c>
      <c r="AL942" s="4"/>
      <c r="AM942" s="2" t="str">
        <f t="shared" si="327"/>
        <v/>
      </c>
      <c r="AN942" s="2" t="str">
        <f t="shared" si="328"/>
        <v/>
      </c>
      <c r="AO942" s="7" t="e">
        <f t="shared" si="315"/>
        <v>#VALUE!</v>
      </c>
      <c r="AP942" s="117"/>
      <c r="AQ942" s="8" t="str">
        <f t="shared" si="316"/>
        <v/>
      </c>
      <c r="AR942" s="9"/>
      <c r="AS942" s="1" t="str">
        <f t="shared" si="332"/>
        <v/>
      </c>
      <c r="AT942" s="43" t="e">
        <f>#REF!</f>
        <v>#REF!</v>
      </c>
      <c r="AU942" s="43" t="str">
        <f t="shared" ca="1" si="333"/>
        <v/>
      </c>
      <c r="AW942" s="43" t="e">
        <f t="array" aca="1" ref="AW942" ca="1">INDEX(ColClas1,MIN(IF(Tron1=$AT942,IF(COUNTIF($AV942:AV942,Clas1)=0,ROW(Clas1)))))&amp;""</f>
        <v>#REF!</v>
      </c>
      <c r="AX942" s="43" t="e">
        <f t="array" aca="1" ref="AX942" ca="1">INDEX(ColClas1,MIN(IF(Tron1=$AT942,IF(COUNTIF($AV942:AW942,Clas1)=0,ROW(Clas1)))))&amp;""</f>
        <v>#REF!</v>
      </c>
      <c r="AY942" s="43" t="e">
        <f t="array" aca="1" ref="AY942" ca="1">INDEX(ColClas1,MIN(IF(Tron1=$AT942,IF(COUNTIF($AV942:AX942,Clas1)=0,ROW(Clas1)))))&amp;""</f>
        <v>#REF!</v>
      </c>
      <c r="AZ942" s="43" t="e">
        <f t="array" aca="1" ref="AZ942" ca="1">INDEX(ColClas1,MIN(IF(Tron1=$AT942,IF(COUNTIF($AV942:AY942,Clas1)=0,ROW(Clas1)))))&amp;""</f>
        <v>#REF!</v>
      </c>
      <c r="BA942" s="43" t="e">
        <f t="array" aca="1" ref="BA942" ca="1">INDEX(ColClas1,MIN(IF(Tron1=$AT942,IF(COUNTIF($AV942:AZ942,Clas1)=0,ROW(Clas1)))))&amp;""</f>
        <v>#REF!</v>
      </c>
    </row>
    <row r="943" spans="1:53" x14ac:dyDescent="0.25">
      <c r="A943" s="35">
        <v>933</v>
      </c>
      <c r="B943" s="41" t="str">
        <f>IF(COUNTIF(C$11:C942,C943)=0,B942&amp;C943,B942)</f>
        <v/>
      </c>
      <c r="C943" s="116" t="str">
        <f t="shared" si="317"/>
        <v/>
      </c>
      <c r="D943" s="114"/>
      <c r="E943" s="3"/>
      <c r="F943" s="2" t="e">
        <f t="shared" si="312"/>
        <v>#REF!</v>
      </c>
      <c r="G943" s="2" t="e">
        <f t="shared" si="313"/>
        <v>#REF!</v>
      </c>
      <c r="H943" s="2" t="e">
        <f t="shared" si="314"/>
        <v>#REF!</v>
      </c>
      <c r="I943" s="4"/>
      <c r="J943" s="4"/>
      <c r="K943" s="4"/>
      <c r="L943" s="4"/>
      <c r="M943" s="4"/>
      <c r="N943" s="4"/>
      <c r="O943" s="4"/>
      <c r="P943" s="4"/>
      <c r="Q943" s="2" t="str">
        <f t="shared" si="318"/>
        <v/>
      </c>
      <c r="R943" s="2" t="str">
        <f t="shared" si="319"/>
        <v/>
      </c>
      <c r="S943" s="2" t="str">
        <f t="shared" si="320"/>
        <v/>
      </c>
      <c r="T943" s="2">
        <f t="shared" si="330"/>
        <v>0</v>
      </c>
      <c r="U943" s="2" t="str">
        <f t="shared" si="321"/>
        <v/>
      </c>
      <c r="V943" s="2" t="str">
        <f t="shared" si="322"/>
        <v/>
      </c>
      <c r="W943" s="2" t="str">
        <f t="shared" si="323"/>
        <v/>
      </c>
      <c r="X943" s="5" t="str">
        <f t="shared" si="329"/>
        <v/>
      </c>
      <c r="Y943" s="2" t="str">
        <f t="shared" si="324"/>
        <v/>
      </c>
      <c r="Z943" s="2" t="str">
        <f t="shared" si="325"/>
        <v/>
      </c>
      <c r="AA943" s="4"/>
      <c r="AB943" s="4"/>
      <c r="AC943" s="4"/>
      <c r="AD943" s="4"/>
      <c r="AE943" s="4"/>
      <c r="AF943" s="4"/>
      <c r="AG943" s="4"/>
      <c r="AH943" s="4"/>
      <c r="AI943" s="2" t="str">
        <f t="shared" si="331"/>
        <v/>
      </c>
      <c r="AJ943" s="2" t="str">
        <f t="shared" si="326"/>
        <v/>
      </c>
      <c r="AK943" s="6" t="e">
        <f>VLOOKUP(C943,#REF!,10,FALSE)</f>
        <v>#REF!</v>
      </c>
      <c r="AL943" s="4"/>
      <c r="AM943" s="2" t="str">
        <f t="shared" si="327"/>
        <v/>
      </c>
      <c r="AN943" s="2" t="str">
        <f t="shared" si="328"/>
        <v/>
      </c>
      <c r="AO943" s="7" t="e">
        <f t="shared" si="315"/>
        <v>#VALUE!</v>
      </c>
      <c r="AP943" s="117"/>
      <c r="AQ943" s="8" t="str">
        <f t="shared" si="316"/>
        <v/>
      </c>
      <c r="AR943" s="9"/>
      <c r="AS943" s="1" t="str">
        <f t="shared" si="332"/>
        <v/>
      </c>
      <c r="AT943" s="43" t="e">
        <f>#REF!</f>
        <v>#REF!</v>
      </c>
      <c r="AU943" s="43" t="str">
        <f t="shared" ca="1" si="333"/>
        <v/>
      </c>
      <c r="AW943" s="43" t="e">
        <f t="array" aca="1" ref="AW943" ca="1">INDEX(ColClas1,MIN(IF(Tron1=$AT943,IF(COUNTIF($AV943:AV943,Clas1)=0,ROW(Clas1)))))&amp;""</f>
        <v>#REF!</v>
      </c>
      <c r="AX943" s="43" t="e">
        <f t="array" aca="1" ref="AX943" ca="1">INDEX(ColClas1,MIN(IF(Tron1=$AT943,IF(COUNTIF($AV943:AW943,Clas1)=0,ROW(Clas1)))))&amp;""</f>
        <v>#REF!</v>
      </c>
      <c r="AY943" s="43" t="e">
        <f t="array" aca="1" ref="AY943" ca="1">INDEX(ColClas1,MIN(IF(Tron1=$AT943,IF(COUNTIF($AV943:AX943,Clas1)=0,ROW(Clas1)))))&amp;""</f>
        <v>#REF!</v>
      </c>
      <c r="AZ943" s="43" t="e">
        <f t="array" aca="1" ref="AZ943" ca="1">INDEX(ColClas1,MIN(IF(Tron1=$AT943,IF(COUNTIF($AV943:AY943,Clas1)=0,ROW(Clas1)))))&amp;""</f>
        <v>#REF!</v>
      </c>
      <c r="BA943" s="43" t="e">
        <f t="array" aca="1" ref="BA943" ca="1">INDEX(ColClas1,MIN(IF(Tron1=$AT943,IF(COUNTIF($AV943:AZ943,Clas1)=0,ROW(Clas1)))))&amp;""</f>
        <v>#REF!</v>
      </c>
    </row>
    <row r="944" spans="1:53" x14ac:dyDescent="0.25">
      <c r="A944" s="35">
        <v>934</v>
      </c>
      <c r="B944" s="41" t="str">
        <f>IF(COUNTIF(C$11:C943,C944)=0,B943&amp;C944,B943)</f>
        <v/>
      </c>
      <c r="C944" s="116" t="str">
        <f t="shared" si="317"/>
        <v/>
      </c>
      <c r="D944" s="114"/>
      <c r="E944" s="3"/>
      <c r="F944" s="2" t="e">
        <f t="shared" si="312"/>
        <v>#REF!</v>
      </c>
      <c r="G944" s="2" t="e">
        <f t="shared" si="313"/>
        <v>#REF!</v>
      </c>
      <c r="H944" s="2" t="e">
        <f t="shared" si="314"/>
        <v>#REF!</v>
      </c>
      <c r="I944" s="4"/>
      <c r="J944" s="4"/>
      <c r="K944" s="4"/>
      <c r="L944" s="4"/>
      <c r="M944" s="4"/>
      <c r="N944" s="4"/>
      <c r="O944" s="4"/>
      <c r="P944" s="4"/>
      <c r="Q944" s="2" t="str">
        <f t="shared" si="318"/>
        <v/>
      </c>
      <c r="R944" s="2" t="str">
        <f t="shared" si="319"/>
        <v/>
      </c>
      <c r="S944" s="2" t="str">
        <f t="shared" si="320"/>
        <v/>
      </c>
      <c r="T944" s="2">
        <f t="shared" si="330"/>
        <v>0</v>
      </c>
      <c r="U944" s="2" t="str">
        <f t="shared" si="321"/>
        <v/>
      </c>
      <c r="V944" s="2" t="str">
        <f t="shared" si="322"/>
        <v/>
      </c>
      <c r="W944" s="2" t="str">
        <f t="shared" si="323"/>
        <v/>
      </c>
      <c r="X944" s="5" t="str">
        <f t="shared" si="329"/>
        <v/>
      </c>
      <c r="Y944" s="2" t="str">
        <f t="shared" si="324"/>
        <v/>
      </c>
      <c r="Z944" s="2" t="str">
        <f t="shared" si="325"/>
        <v/>
      </c>
      <c r="AA944" s="4"/>
      <c r="AB944" s="4"/>
      <c r="AC944" s="4"/>
      <c r="AD944" s="4"/>
      <c r="AE944" s="4"/>
      <c r="AF944" s="4"/>
      <c r="AG944" s="4"/>
      <c r="AH944" s="4"/>
      <c r="AI944" s="2" t="str">
        <f t="shared" si="331"/>
        <v/>
      </c>
      <c r="AJ944" s="2" t="str">
        <f t="shared" si="326"/>
        <v/>
      </c>
      <c r="AK944" s="6" t="e">
        <f>VLOOKUP(C944,#REF!,10,FALSE)</f>
        <v>#REF!</v>
      </c>
      <c r="AL944" s="4"/>
      <c r="AM944" s="2" t="str">
        <f t="shared" si="327"/>
        <v/>
      </c>
      <c r="AN944" s="2" t="str">
        <f t="shared" si="328"/>
        <v/>
      </c>
      <c r="AO944" s="7" t="e">
        <f t="shared" si="315"/>
        <v>#VALUE!</v>
      </c>
      <c r="AP944" s="117"/>
      <c r="AQ944" s="8" t="str">
        <f t="shared" si="316"/>
        <v/>
      </c>
      <c r="AR944" s="9"/>
      <c r="AS944" s="1" t="str">
        <f t="shared" si="332"/>
        <v/>
      </c>
      <c r="AT944" s="43" t="e">
        <f>#REF!</f>
        <v>#REF!</v>
      </c>
      <c r="AU944" s="43" t="str">
        <f t="shared" ca="1" si="333"/>
        <v/>
      </c>
      <c r="AW944" s="43" t="e">
        <f t="array" aca="1" ref="AW944" ca="1">INDEX(ColClas1,MIN(IF(Tron1=$AT944,IF(COUNTIF($AV944:AV944,Clas1)=0,ROW(Clas1)))))&amp;""</f>
        <v>#REF!</v>
      </c>
      <c r="AX944" s="43" t="e">
        <f t="array" aca="1" ref="AX944" ca="1">INDEX(ColClas1,MIN(IF(Tron1=$AT944,IF(COUNTIF($AV944:AW944,Clas1)=0,ROW(Clas1)))))&amp;""</f>
        <v>#REF!</v>
      </c>
      <c r="AY944" s="43" t="e">
        <f t="array" aca="1" ref="AY944" ca="1">INDEX(ColClas1,MIN(IF(Tron1=$AT944,IF(COUNTIF($AV944:AX944,Clas1)=0,ROW(Clas1)))))&amp;""</f>
        <v>#REF!</v>
      </c>
      <c r="AZ944" s="43" t="e">
        <f t="array" aca="1" ref="AZ944" ca="1">INDEX(ColClas1,MIN(IF(Tron1=$AT944,IF(COUNTIF($AV944:AY944,Clas1)=0,ROW(Clas1)))))&amp;""</f>
        <v>#REF!</v>
      </c>
      <c r="BA944" s="43" t="e">
        <f t="array" aca="1" ref="BA944" ca="1">INDEX(ColClas1,MIN(IF(Tron1=$AT944,IF(COUNTIF($AV944:AZ944,Clas1)=0,ROW(Clas1)))))&amp;""</f>
        <v>#REF!</v>
      </c>
    </row>
    <row r="945" spans="1:53" x14ac:dyDescent="0.25">
      <c r="A945" s="35">
        <v>935</v>
      </c>
      <c r="B945" s="41" t="str">
        <f>IF(COUNTIF(C$11:C944,C945)=0,B944&amp;C945,B944)</f>
        <v/>
      </c>
      <c r="C945" s="116" t="str">
        <f t="shared" si="317"/>
        <v/>
      </c>
      <c r="D945" s="114"/>
      <c r="E945" s="3"/>
      <c r="F945" s="2" t="e">
        <f t="shared" si="312"/>
        <v>#REF!</v>
      </c>
      <c r="G945" s="2" t="e">
        <f t="shared" si="313"/>
        <v>#REF!</v>
      </c>
      <c r="H945" s="2" t="e">
        <f t="shared" si="314"/>
        <v>#REF!</v>
      </c>
      <c r="I945" s="4"/>
      <c r="J945" s="4"/>
      <c r="K945" s="4"/>
      <c r="L945" s="4"/>
      <c r="M945" s="4"/>
      <c r="N945" s="4"/>
      <c r="O945" s="4"/>
      <c r="P945" s="4"/>
      <c r="Q945" s="2" t="str">
        <f t="shared" si="318"/>
        <v/>
      </c>
      <c r="R945" s="2" t="str">
        <f t="shared" si="319"/>
        <v/>
      </c>
      <c r="S945" s="2" t="str">
        <f t="shared" si="320"/>
        <v/>
      </c>
      <c r="T945" s="2">
        <f t="shared" si="330"/>
        <v>0</v>
      </c>
      <c r="U945" s="2" t="str">
        <f t="shared" si="321"/>
        <v/>
      </c>
      <c r="V945" s="2" t="str">
        <f t="shared" si="322"/>
        <v/>
      </c>
      <c r="W945" s="2" t="str">
        <f t="shared" si="323"/>
        <v/>
      </c>
      <c r="X945" s="5" t="str">
        <f t="shared" si="329"/>
        <v/>
      </c>
      <c r="Y945" s="2" t="str">
        <f t="shared" si="324"/>
        <v/>
      </c>
      <c r="Z945" s="2" t="str">
        <f t="shared" si="325"/>
        <v/>
      </c>
      <c r="AA945" s="4"/>
      <c r="AB945" s="4"/>
      <c r="AC945" s="4"/>
      <c r="AD945" s="4"/>
      <c r="AE945" s="4"/>
      <c r="AF945" s="4"/>
      <c r="AG945" s="4"/>
      <c r="AH945" s="4"/>
      <c r="AI945" s="2" t="str">
        <f t="shared" si="331"/>
        <v/>
      </c>
      <c r="AJ945" s="2" t="str">
        <f t="shared" si="326"/>
        <v/>
      </c>
      <c r="AK945" s="6" t="e">
        <f>VLOOKUP(C945,#REF!,10,FALSE)</f>
        <v>#REF!</v>
      </c>
      <c r="AL945" s="4"/>
      <c r="AM945" s="2" t="str">
        <f t="shared" si="327"/>
        <v/>
      </c>
      <c r="AN945" s="2" t="str">
        <f t="shared" si="328"/>
        <v/>
      </c>
      <c r="AO945" s="7" t="e">
        <f t="shared" si="315"/>
        <v>#VALUE!</v>
      </c>
      <c r="AP945" s="117"/>
      <c r="AQ945" s="8" t="str">
        <f t="shared" si="316"/>
        <v/>
      </c>
      <c r="AR945" s="9"/>
      <c r="AS945" s="1" t="str">
        <f t="shared" si="332"/>
        <v/>
      </c>
      <c r="AT945" s="43" t="e">
        <f>#REF!</f>
        <v>#REF!</v>
      </c>
      <c r="AU945" s="43" t="str">
        <f t="shared" ca="1" si="333"/>
        <v/>
      </c>
      <c r="AW945" s="43" t="e">
        <f t="array" aca="1" ref="AW945" ca="1">INDEX(ColClas1,MIN(IF(Tron1=$AT945,IF(COUNTIF($AV945:AV945,Clas1)=0,ROW(Clas1)))))&amp;""</f>
        <v>#REF!</v>
      </c>
      <c r="AX945" s="43" t="e">
        <f t="array" aca="1" ref="AX945" ca="1">INDEX(ColClas1,MIN(IF(Tron1=$AT945,IF(COUNTIF($AV945:AW945,Clas1)=0,ROW(Clas1)))))&amp;""</f>
        <v>#REF!</v>
      </c>
      <c r="AY945" s="43" t="e">
        <f t="array" aca="1" ref="AY945" ca="1">INDEX(ColClas1,MIN(IF(Tron1=$AT945,IF(COUNTIF($AV945:AX945,Clas1)=0,ROW(Clas1)))))&amp;""</f>
        <v>#REF!</v>
      </c>
      <c r="AZ945" s="43" t="e">
        <f t="array" aca="1" ref="AZ945" ca="1">INDEX(ColClas1,MIN(IF(Tron1=$AT945,IF(COUNTIF($AV945:AY945,Clas1)=0,ROW(Clas1)))))&amp;""</f>
        <v>#REF!</v>
      </c>
      <c r="BA945" s="43" t="e">
        <f t="array" aca="1" ref="BA945" ca="1">INDEX(ColClas1,MIN(IF(Tron1=$AT945,IF(COUNTIF($AV945:AZ945,Clas1)=0,ROW(Clas1)))))&amp;""</f>
        <v>#REF!</v>
      </c>
    </row>
    <row r="946" spans="1:53" x14ac:dyDescent="0.25">
      <c r="A946" s="35">
        <v>936</v>
      </c>
      <c r="B946" s="41" t="str">
        <f>IF(COUNTIF(C$11:C945,C946)=0,B945&amp;C946,B945)</f>
        <v/>
      </c>
      <c r="C946" s="116" t="str">
        <f t="shared" si="317"/>
        <v/>
      </c>
      <c r="D946" s="114"/>
      <c r="E946" s="3"/>
      <c r="F946" s="2" t="e">
        <f t="shared" si="312"/>
        <v>#REF!</v>
      </c>
      <c r="G946" s="2" t="e">
        <f t="shared" si="313"/>
        <v>#REF!</v>
      </c>
      <c r="H946" s="2" t="e">
        <f t="shared" si="314"/>
        <v>#REF!</v>
      </c>
      <c r="I946" s="4"/>
      <c r="J946" s="4"/>
      <c r="K946" s="4"/>
      <c r="L946" s="4"/>
      <c r="M946" s="4"/>
      <c r="N946" s="4"/>
      <c r="O946" s="4"/>
      <c r="P946" s="4"/>
      <c r="Q946" s="2" t="str">
        <f t="shared" si="318"/>
        <v/>
      </c>
      <c r="R946" s="2" t="str">
        <f t="shared" si="319"/>
        <v/>
      </c>
      <c r="S946" s="2" t="str">
        <f t="shared" si="320"/>
        <v/>
      </c>
      <c r="T946" s="2">
        <f t="shared" si="330"/>
        <v>0</v>
      </c>
      <c r="U946" s="2" t="str">
        <f t="shared" si="321"/>
        <v/>
      </c>
      <c r="V946" s="2" t="str">
        <f t="shared" si="322"/>
        <v/>
      </c>
      <c r="W946" s="2" t="str">
        <f t="shared" si="323"/>
        <v/>
      </c>
      <c r="X946" s="5" t="str">
        <f t="shared" si="329"/>
        <v/>
      </c>
      <c r="Y946" s="2" t="str">
        <f t="shared" si="324"/>
        <v/>
      </c>
      <c r="Z946" s="2" t="str">
        <f t="shared" si="325"/>
        <v/>
      </c>
      <c r="AA946" s="4"/>
      <c r="AB946" s="4"/>
      <c r="AC946" s="4"/>
      <c r="AD946" s="4"/>
      <c r="AE946" s="4"/>
      <c r="AF946" s="4"/>
      <c r="AG946" s="4"/>
      <c r="AH946" s="4"/>
      <c r="AI946" s="2" t="str">
        <f t="shared" si="331"/>
        <v/>
      </c>
      <c r="AJ946" s="2" t="str">
        <f t="shared" si="326"/>
        <v/>
      </c>
      <c r="AK946" s="6" t="e">
        <f>VLOOKUP(C946,#REF!,10,FALSE)</f>
        <v>#REF!</v>
      </c>
      <c r="AL946" s="4"/>
      <c r="AM946" s="2" t="str">
        <f t="shared" si="327"/>
        <v/>
      </c>
      <c r="AN946" s="2" t="str">
        <f t="shared" si="328"/>
        <v/>
      </c>
      <c r="AO946" s="7" t="e">
        <f t="shared" si="315"/>
        <v>#VALUE!</v>
      </c>
      <c r="AP946" s="117"/>
      <c r="AQ946" s="8" t="str">
        <f t="shared" si="316"/>
        <v/>
      </c>
      <c r="AR946" s="9"/>
      <c r="AS946" s="1" t="str">
        <f t="shared" si="332"/>
        <v/>
      </c>
      <c r="AT946" s="43" t="e">
        <f>#REF!</f>
        <v>#REF!</v>
      </c>
      <c r="AU946" s="43" t="str">
        <f t="shared" ca="1" si="333"/>
        <v/>
      </c>
      <c r="AW946" s="43" t="e">
        <f t="array" aca="1" ref="AW946" ca="1">INDEX(ColClas1,MIN(IF(Tron1=$AT946,IF(COUNTIF($AV946:AV946,Clas1)=0,ROW(Clas1)))))&amp;""</f>
        <v>#REF!</v>
      </c>
      <c r="AX946" s="43" t="e">
        <f t="array" aca="1" ref="AX946" ca="1">INDEX(ColClas1,MIN(IF(Tron1=$AT946,IF(COUNTIF($AV946:AW946,Clas1)=0,ROW(Clas1)))))&amp;""</f>
        <v>#REF!</v>
      </c>
      <c r="AY946" s="43" t="e">
        <f t="array" aca="1" ref="AY946" ca="1">INDEX(ColClas1,MIN(IF(Tron1=$AT946,IF(COUNTIF($AV946:AX946,Clas1)=0,ROW(Clas1)))))&amp;""</f>
        <v>#REF!</v>
      </c>
      <c r="AZ946" s="43" t="e">
        <f t="array" aca="1" ref="AZ946" ca="1">INDEX(ColClas1,MIN(IF(Tron1=$AT946,IF(COUNTIF($AV946:AY946,Clas1)=0,ROW(Clas1)))))&amp;""</f>
        <v>#REF!</v>
      </c>
      <c r="BA946" s="43" t="e">
        <f t="array" aca="1" ref="BA946" ca="1">INDEX(ColClas1,MIN(IF(Tron1=$AT946,IF(COUNTIF($AV946:AZ946,Clas1)=0,ROW(Clas1)))))&amp;""</f>
        <v>#REF!</v>
      </c>
    </row>
    <row r="947" spans="1:53" x14ac:dyDescent="0.25">
      <c r="A947" s="35">
        <v>937</v>
      </c>
      <c r="B947" s="41" t="str">
        <f>IF(COUNTIF(C$11:C946,C947)=0,B946&amp;C947,B946)</f>
        <v/>
      </c>
      <c r="C947" s="116" t="str">
        <f t="shared" si="317"/>
        <v/>
      </c>
      <c r="D947" s="114"/>
      <c r="E947" s="3"/>
      <c r="F947" s="2" t="e">
        <f t="shared" si="312"/>
        <v>#REF!</v>
      </c>
      <c r="G947" s="2" t="e">
        <f t="shared" si="313"/>
        <v>#REF!</v>
      </c>
      <c r="H947" s="2" t="e">
        <f t="shared" si="314"/>
        <v>#REF!</v>
      </c>
      <c r="I947" s="4"/>
      <c r="J947" s="4"/>
      <c r="K947" s="4"/>
      <c r="L947" s="4"/>
      <c r="M947" s="4"/>
      <c r="N947" s="4"/>
      <c r="O947" s="4"/>
      <c r="P947" s="4"/>
      <c r="Q947" s="2" t="str">
        <f t="shared" si="318"/>
        <v/>
      </c>
      <c r="R947" s="2" t="str">
        <f t="shared" si="319"/>
        <v/>
      </c>
      <c r="S947" s="2" t="str">
        <f t="shared" si="320"/>
        <v/>
      </c>
      <c r="T947" s="2">
        <f t="shared" si="330"/>
        <v>0</v>
      </c>
      <c r="U947" s="2" t="str">
        <f t="shared" si="321"/>
        <v/>
      </c>
      <c r="V947" s="2" t="str">
        <f t="shared" si="322"/>
        <v/>
      </c>
      <c r="W947" s="2" t="str">
        <f t="shared" si="323"/>
        <v/>
      </c>
      <c r="X947" s="5" t="str">
        <f t="shared" si="329"/>
        <v/>
      </c>
      <c r="Y947" s="2" t="str">
        <f t="shared" si="324"/>
        <v/>
      </c>
      <c r="Z947" s="2" t="str">
        <f t="shared" si="325"/>
        <v/>
      </c>
      <c r="AA947" s="4"/>
      <c r="AB947" s="4"/>
      <c r="AC947" s="4"/>
      <c r="AD947" s="4"/>
      <c r="AE947" s="4"/>
      <c r="AF947" s="4"/>
      <c r="AG947" s="4"/>
      <c r="AH947" s="4"/>
      <c r="AI947" s="2" t="str">
        <f t="shared" si="331"/>
        <v/>
      </c>
      <c r="AJ947" s="2" t="str">
        <f t="shared" si="326"/>
        <v/>
      </c>
      <c r="AK947" s="6" t="e">
        <f>VLOOKUP(C947,#REF!,10,FALSE)</f>
        <v>#REF!</v>
      </c>
      <c r="AL947" s="4"/>
      <c r="AM947" s="2" t="str">
        <f t="shared" si="327"/>
        <v/>
      </c>
      <c r="AN947" s="2" t="str">
        <f t="shared" si="328"/>
        <v/>
      </c>
      <c r="AO947" s="7" t="e">
        <f t="shared" si="315"/>
        <v>#VALUE!</v>
      </c>
      <c r="AP947" s="117"/>
      <c r="AQ947" s="8" t="str">
        <f t="shared" si="316"/>
        <v/>
      </c>
      <c r="AR947" s="9"/>
      <c r="AS947" s="1" t="str">
        <f t="shared" si="332"/>
        <v/>
      </c>
      <c r="AT947" s="43" t="e">
        <f>#REF!</f>
        <v>#REF!</v>
      </c>
      <c r="AU947" s="43" t="str">
        <f t="shared" ca="1" si="333"/>
        <v/>
      </c>
      <c r="AW947" s="43" t="e">
        <f t="array" aca="1" ref="AW947" ca="1">INDEX(ColClas1,MIN(IF(Tron1=$AT947,IF(COUNTIF($AV947:AV947,Clas1)=0,ROW(Clas1)))))&amp;""</f>
        <v>#REF!</v>
      </c>
      <c r="AX947" s="43" t="e">
        <f t="array" aca="1" ref="AX947" ca="1">INDEX(ColClas1,MIN(IF(Tron1=$AT947,IF(COUNTIF($AV947:AW947,Clas1)=0,ROW(Clas1)))))&amp;""</f>
        <v>#REF!</v>
      </c>
      <c r="AY947" s="43" t="e">
        <f t="array" aca="1" ref="AY947" ca="1">INDEX(ColClas1,MIN(IF(Tron1=$AT947,IF(COUNTIF($AV947:AX947,Clas1)=0,ROW(Clas1)))))&amp;""</f>
        <v>#REF!</v>
      </c>
      <c r="AZ947" s="43" t="e">
        <f t="array" aca="1" ref="AZ947" ca="1">INDEX(ColClas1,MIN(IF(Tron1=$AT947,IF(COUNTIF($AV947:AY947,Clas1)=0,ROW(Clas1)))))&amp;""</f>
        <v>#REF!</v>
      </c>
      <c r="BA947" s="43" t="e">
        <f t="array" aca="1" ref="BA947" ca="1">INDEX(ColClas1,MIN(IF(Tron1=$AT947,IF(COUNTIF($AV947:AZ947,Clas1)=0,ROW(Clas1)))))&amp;""</f>
        <v>#REF!</v>
      </c>
    </row>
    <row r="948" spans="1:53" x14ac:dyDescent="0.25">
      <c r="A948" s="35">
        <v>938</v>
      </c>
      <c r="B948" s="41" t="str">
        <f>IF(COUNTIF(C$11:C947,C948)=0,B947&amp;C948,B947)</f>
        <v/>
      </c>
      <c r="C948" s="116" t="str">
        <f t="shared" si="317"/>
        <v/>
      </c>
      <c r="D948" s="114"/>
      <c r="E948" s="3"/>
      <c r="F948" s="2" t="e">
        <f t="shared" si="312"/>
        <v>#REF!</v>
      </c>
      <c r="G948" s="2" t="e">
        <f t="shared" si="313"/>
        <v>#REF!</v>
      </c>
      <c r="H948" s="2" t="e">
        <f t="shared" si="314"/>
        <v>#REF!</v>
      </c>
      <c r="I948" s="4"/>
      <c r="J948" s="4"/>
      <c r="K948" s="4"/>
      <c r="L948" s="4"/>
      <c r="M948" s="4"/>
      <c r="N948" s="4"/>
      <c r="O948" s="4"/>
      <c r="P948" s="4"/>
      <c r="Q948" s="2" t="str">
        <f t="shared" si="318"/>
        <v/>
      </c>
      <c r="R948" s="2" t="str">
        <f t="shared" si="319"/>
        <v/>
      </c>
      <c r="S948" s="2" t="str">
        <f t="shared" si="320"/>
        <v/>
      </c>
      <c r="T948" s="2">
        <f t="shared" si="330"/>
        <v>0</v>
      </c>
      <c r="U948" s="2" t="str">
        <f t="shared" si="321"/>
        <v/>
      </c>
      <c r="V948" s="2" t="str">
        <f t="shared" si="322"/>
        <v/>
      </c>
      <c r="W948" s="2" t="str">
        <f t="shared" si="323"/>
        <v/>
      </c>
      <c r="X948" s="5" t="str">
        <f t="shared" si="329"/>
        <v/>
      </c>
      <c r="Y948" s="2" t="str">
        <f t="shared" si="324"/>
        <v/>
      </c>
      <c r="Z948" s="2" t="str">
        <f t="shared" si="325"/>
        <v/>
      </c>
      <c r="AA948" s="4"/>
      <c r="AB948" s="4"/>
      <c r="AC948" s="4"/>
      <c r="AD948" s="4"/>
      <c r="AE948" s="4"/>
      <c r="AF948" s="4"/>
      <c r="AG948" s="4"/>
      <c r="AH948" s="4"/>
      <c r="AI948" s="2" t="str">
        <f t="shared" si="331"/>
        <v/>
      </c>
      <c r="AJ948" s="2" t="str">
        <f t="shared" si="326"/>
        <v/>
      </c>
      <c r="AK948" s="6" t="e">
        <f>VLOOKUP(C948,#REF!,10,FALSE)</f>
        <v>#REF!</v>
      </c>
      <c r="AL948" s="4"/>
      <c r="AM948" s="2" t="str">
        <f t="shared" si="327"/>
        <v/>
      </c>
      <c r="AN948" s="2" t="str">
        <f t="shared" si="328"/>
        <v/>
      </c>
      <c r="AO948" s="7" t="e">
        <f t="shared" si="315"/>
        <v>#VALUE!</v>
      </c>
      <c r="AP948" s="117"/>
      <c r="AQ948" s="8" t="str">
        <f t="shared" si="316"/>
        <v/>
      </c>
      <c r="AR948" s="9"/>
      <c r="AS948" s="1" t="str">
        <f t="shared" si="332"/>
        <v/>
      </c>
      <c r="AT948" s="43" t="e">
        <f>#REF!</f>
        <v>#REF!</v>
      </c>
      <c r="AU948" s="43" t="str">
        <f t="shared" ca="1" si="333"/>
        <v/>
      </c>
      <c r="AW948" s="43" t="e">
        <f t="array" aca="1" ref="AW948" ca="1">INDEX(ColClas1,MIN(IF(Tron1=$AT948,IF(COUNTIF($AV948:AV948,Clas1)=0,ROW(Clas1)))))&amp;""</f>
        <v>#REF!</v>
      </c>
      <c r="AX948" s="43" t="e">
        <f t="array" aca="1" ref="AX948" ca="1">INDEX(ColClas1,MIN(IF(Tron1=$AT948,IF(COUNTIF($AV948:AW948,Clas1)=0,ROW(Clas1)))))&amp;""</f>
        <v>#REF!</v>
      </c>
      <c r="AY948" s="43" t="e">
        <f t="array" aca="1" ref="AY948" ca="1">INDEX(ColClas1,MIN(IF(Tron1=$AT948,IF(COUNTIF($AV948:AX948,Clas1)=0,ROW(Clas1)))))&amp;""</f>
        <v>#REF!</v>
      </c>
      <c r="AZ948" s="43" t="e">
        <f t="array" aca="1" ref="AZ948" ca="1">INDEX(ColClas1,MIN(IF(Tron1=$AT948,IF(COUNTIF($AV948:AY948,Clas1)=0,ROW(Clas1)))))&amp;""</f>
        <v>#REF!</v>
      </c>
      <c r="BA948" s="43" t="e">
        <f t="array" aca="1" ref="BA948" ca="1">INDEX(ColClas1,MIN(IF(Tron1=$AT948,IF(COUNTIF($AV948:AZ948,Clas1)=0,ROW(Clas1)))))&amp;""</f>
        <v>#REF!</v>
      </c>
    </row>
    <row r="949" spans="1:53" x14ac:dyDescent="0.25">
      <c r="A949" s="35">
        <v>939</v>
      </c>
      <c r="B949" s="41" t="str">
        <f>IF(COUNTIF(C$11:C948,C949)=0,B948&amp;C949,B948)</f>
        <v/>
      </c>
      <c r="C949" s="116" t="str">
        <f t="shared" si="317"/>
        <v/>
      </c>
      <c r="D949" s="114"/>
      <c r="E949" s="3"/>
      <c r="F949" s="2" t="e">
        <f t="shared" si="312"/>
        <v>#REF!</v>
      </c>
      <c r="G949" s="2" t="e">
        <f t="shared" si="313"/>
        <v>#REF!</v>
      </c>
      <c r="H949" s="2" t="e">
        <f t="shared" si="314"/>
        <v>#REF!</v>
      </c>
      <c r="I949" s="4"/>
      <c r="J949" s="4"/>
      <c r="K949" s="4"/>
      <c r="L949" s="4"/>
      <c r="M949" s="4"/>
      <c r="N949" s="4"/>
      <c r="O949" s="4"/>
      <c r="P949" s="4"/>
      <c r="Q949" s="2" t="str">
        <f t="shared" si="318"/>
        <v/>
      </c>
      <c r="R949" s="2" t="str">
        <f t="shared" si="319"/>
        <v/>
      </c>
      <c r="S949" s="2" t="str">
        <f t="shared" si="320"/>
        <v/>
      </c>
      <c r="T949" s="2">
        <f t="shared" si="330"/>
        <v>0</v>
      </c>
      <c r="U949" s="2" t="str">
        <f t="shared" si="321"/>
        <v/>
      </c>
      <c r="V949" s="2" t="str">
        <f t="shared" si="322"/>
        <v/>
      </c>
      <c r="W949" s="2" t="str">
        <f t="shared" si="323"/>
        <v/>
      </c>
      <c r="X949" s="5" t="str">
        <f t="shared" si="329"/>
        <v/>
      </c>
      <c r="Y949" s="2" t="str">
        <f t="shared" si="324"/>
        <v/>
      </c>
      <c r="Z949" s="2" t="str">
        <f t="shared" si="325"/>
        <v/>
      </c>
      <c r="AA949" s="4"/>
      <c r="AB949" s="4"/>
      <c r="AC949" s="4"/>
      <c r="AD949" s="4"/>
      <c r="AE949" s="4"/>
      <c r="AF949" s="4"/>
      <c r="AG949" s="4"/>
      <c r="AH949" s="4"/>
      <c r="AI949" s="2" t="str">
        <f t="shared" si="331"/>
        <v/>
      </c>
      <c r="AJ949" s="2" t="str">
        <f t="shared" si="326"/>
        <v/>
      </c>
      <c r="AK949" s="6" t="e">
        <f>VLOOKUP(C949,#REF!,10,FALSE)</f>
        <v>#REF!</v>
      </c>
      <c r="AL949" s="4"/>
      <c r="AM949" s="2" t="str">
        <f t="shared" si="327"/>
        <v/>
      </c>
      <c r="AN949" s="2" t="str">
        <f t="shared" si="328"/>
        <v/>
      </c>
      <c r="AO949" s="7" t="e">
        <f t="shared" si="315"/>
        <v>#VALUE!</v>
      </c>
      <c r="AP949" s="117"/>
      <c r="AQ949" s="8" t="str">
        <f t="shared" si="316"/>
        <v/>
      </c>
      <c r="AR949" s="9"/>
      <c r="AS949" s="1" t="str">
        <f t="shared" si="332"/>
        <v/>
      </c>
      <c r="AT949" s="43" t="e">
        <f>#REF!</f>
        <v>#REF!</v>
      </c>
      <c r="AU949" s="43" t="str">
        <f t="shared" ca="1" si="333"/>
        <v/>
      </c>
      <c r="AW949" s="43" t="e">
        <f t="array" aca="1" ref="AW949" ca="1">INDEX(ColClas1,MIN(IF(Tron1=$AT949,IF(COUNTIF($AV949:AV949,Clas1)=0,ROW(Clas1)))))&amp;""</f>
        <v>#REF!</v>
      </c>
      <c r="AX949" s="43" t="e">
        <f t="array" aca="1" ref="AX949" ca="1">INDEX(ColClas1,MIN(IF(Tron1=$AT949,IF(COUNTIF($AV949:AW949,Clas1)=0,ROW(Clas1)))))&amp;""</f>
        <v>#REF!</v>
      </c>
      <c r="AY949" s="43" t="e">
        <f t="array" aca="1" ref="AY949" ca="1">INDEX(ColClas1,MIN(IF(Tron1=$AT949,IF(COUNTIF($AV949:AX949,Clas1)=0,ROW(Clas1)))))&amp;""</f>
        <v>#REF!</v>
      </c>
      <c r="AZ949" s="43" t="e">
        <f t="array" aca="1" ref="AZ949" ca="1">INDEX(ColClas1,MIN(IF(Tron1=$AT949,IF(COUNTIF($AV949:AY949,Clas1)=0,ROW(Clas1)))))&amp;""</f>
        <v>#REF!</v>
      </c>
      <c r="BA949" s="43" t="e">
        <f t="array" aca="1" ref="BA949" ca="1">INDEX(ColClas1,MIN(IF(Tron1=$AT949,IF(COUNTIF($AV949:AZ949,Clas1)=0,ROW(Clas1)))))&amp;""</f>
        <v>#REF!</v>
      </c>
    </row>
    <row r="950" spans="1:53" x14ac:dyDescent="0.25">
      <c r="A950" s="35">
        <v>940</v>
      </c>
      <c r="B950" s="41" t="str">
        <f>IF(COUNTIF(C$11:C949,C950)=0,B949&amp;C950,B949)</f>
        <v/>
      </c>
      <c r="C950" s="116" t="str">
        <f t="shared" si="317"/>
        <v/>
      </c>
      <c r="D950" s="114"/>
      <c r="E950" s="3"/>
      <c r="F950" s="2" t="e">
        <f t="shared" si="312"/>
        <v>#REF!</v>
      </c>
      <c r="G950" s="2" t="e">
        <f t="shared" si="313"/>
        <v>#REF!</v>
      </c>
      <c r="H950" s="2" t="e">
        <f t="shared" si="314"/>
        <v>#REF!</v>
      </c>
      <c r="I950" s="4"/>
      <c r="J950" s="4"/>
      <c r="K950" s="4"/>
      <c r="L950" s="4"/>
      <c r="M950" s="4"/>
      <c r="N950" s="4"/>
      <c r="O950" s="4"/>
      <c r="P950" s="4"/>
      <c r="Q950" s="2" t="str">
        <f t="shared" si="318"/>
        <v/>
      </c>
      <c r="R950" s="2" t="str">
        <f t="shared" si="319"/>
        <v/>
      </c>
      <c r="S950" s="2" t="str">
        <f t="shared" si="320"/>
        <v/>
      </c>
      <c r="T950" s="2">
        <f t="shared" si="330"/>
        <v>0</v>
      </c>
      <c r="U950" s="2" t="str">
        <f t="shared" si="321"/>
        <v/>
      </c>
      <c r="V950" s="2" t="str">
        <f t="shared" si="322"/>
        <v/>
      </c>
      <c r="W950" s="2" t="str">
        <f t="shared" si="323"/>
        <v/>
      </c>
      <c r="X950" s="5" t="str">
        <f t="shared" si="329"/>
        <v/>
      </c>
      <c r="Y950" s="2" t="str">
        <f t="shared" si="324"/>
        <v/>
      </c>
      <c r="Z950" s="2" t="str">
        <f t="shared" si="325"/>
        <v/>
      </c>
      <c r="AA950" s="4"/>
      <c r="AB950" s="4"/>
      <c r="AC950" s="4"/>
      <c r="AD950" s="4"/>
      <c r="AE950" s="4"/>
      <c r="AF950" s="4"/>
      <c r="AG950" s="4"/>
      <c r="AH950" s="4"/>
      <c r="AI950" s="2" t="str">
        <f t="shared" si="331"/>
        <v/>
      </c>
      <c r="AJ950" s="2" t="str">
        <f t="shared" si="326"/>
        <v/>
      </c>
      <c r="AK950" s="6" t="e">
        <f>VLOOKUP(C950,#REF!,10,FALSE)</f>
        <v>#REF!</v>
      </c>
      <c r="AL950" s="4"/>
      <c r="AM950" s="2" t="str">
        <f t="shared" si="327"/>
        <v/>
      </c>
      <c r="AN950" s="2" t="str">
        <f t="shared" si="328"/>
        <v/>
      </c>
      <c r="AO950" s="7" t="e">
        <f t="shared" si="315"/>
        <v>#VALUE!</v>
      </c>
      <c r="AP950" s="117"/>
      <c r="AQ950" s="8" t="str">
        <f t="shared" si="316"/>
        <v/>
      </c>
      <c r="AR950" s="9"/>
      <c r="AS950" s="1" t="str">
        <f t="shared" si="332"/>
        <v/>
      </c>
      <c r="AT950" s="43" t="e">
        <f>#REF!</f>
        <v>#REF!</v>
      </c>
      <c r="AU950" s="43" t="str">
        <f t="shared" ca="1" si="333"/>
        <v/>
      </c>
      <c r="AW950" s="43" t="e">
        <f t="array" aca="1" ref="AW950" ca="1">INDEX(ColClas1,MIN(IF(Tron1=$AT950,IF(COUNTIF($AV950:AV950,Clas1)=0,ROW(Clas1)))))&amp;""</f>
        <v>#REF!</v>
      </c>
      <c r="AX950" s="43" t="e">
        <f t="array" aca="1" ref="AX950" ca="1">INDEX(ColClas1,MIN(IF(Tron1=$AT950,IF(COUNTIF($AV950:AW950,Clas1)=0,ROW(Clas1)))))&amp;""</f>
        <v>#REF!</v>
      </c>
      <c r="AY950" s="43" t="e">
        <f t="array" aca="1" ref="AY950" ca="1">INDEX(ColClas1,MIN(IF(Tron1=$AT950,IF(COUNTIF($AV950:AX950,Clas1)=0,ROW(Clas1)))))&amp;""</f>
        <v>#REF!</v>
      </c>
      <c r="AZ950" s="43" t="e">
        <f t="array" aca="1" ref="AZ950" ca="1">INDEX(ColClas1,MIN(IF(Tron1=$AT950,IF(COUNTIF($AV950:AY950,Clas1)=0,ROW(Clas1)))))&amp;""</f>
        <v>#REF!</v>
      </c>
      <c r="BA950" s="43" t="e">
        <f t="array" aca="1" ref="BA950" ca="1">INDEX(ColClas1,MIN(IF(Tron1=$AT950,IF(COUNTIF($AV950:AZ950,Clas1)=0,ROW(Clas1)))))&amp;""</f>
        <v>#REF!</v>
      </c>
    </row>
    <row r="951" spans="1:53" x14ac:dyDescent="0.25">
      <c r="A951" s="35">
        <v>941</v>
      </c>
      <c r="B951" s="41" t="str">
        <f>IF(COUNTIF(C$11:C950,C951)=0,B950&amp;C951,B950)</f>
        <v/>
      </c>
      <c r="C951" s="116" t="str">
        <f t="shared" si="317"/>
        <v/>
      </c>
      <c r="D951" s="114"/>
      <c r="E951" s="3"/>
      <c r="F951" s="2" t="e">
        <f t="shared" si="312"/>
        <v>#REF!</v>
      </c>
      <c r="G951" s="2" t="e">
        <f t="shared" si="313"/>
        <v>#REF!</v>
      </c>
      <c r="H951" s="2" t="e">
        <f t="shared" si="314"/>
        <v>#REF!</v>
      </c>
      <c r="I951" s="4"/>
      <c r="J951" s="4"/>
      <c r="K951" s="4"/>
      <c r="L951" s="4"/>
      <c r="M951" s="4"/>
      <c r="N951" s="4"/>
      <c r="O951" s="4"/>
      <c r="P951" s="4"/>
      <c r="Q951" s="2" t="str">
        <f t="shared" si="318"/>
        <v/>
      </c>
      <c r="R951" s="2" t="str">
        <f t="shared" si="319"/>
        <v/>
      </c>
      <c r="S951" s="2" t="str">
        <f t="shared" si="320"/>
        <v/>
      </c>
      <c r="T951" s="2">
        <f t="shared" si="330"/>
        <v>0</v>
      </c>
      <c r="U951" s="2" t="str">
        <f t="shared" si="321"/>
        <v/>
      </c>
      <c r="V951" s="2" t="str">
        <f t="shared" si="322"/>
        <v/>
      </c>
      <c r="W951" s="2" t="str">
        <f t="shared" si="323"/>
        <v/>
      </c>
      <c r="X951" s="5" t="str">
        <f t="shared" si="329"/>
        <v/>
      </c>
      <c r="Y951" s="2" t="str">
        <f t="shared" si="324"/>
        <v/>
      </c>
      <c r="Z951" s="2" t="str">
        <f t="shared" si="325"/>
        <v/>
      </c>
      <c r="AA951" s="4"/>
      <c r="AB951" s="4"/>
      <c r="AC951" s="4"/>
      <c r="AD951" s="4"/>
      <c r="AE951" s="4"/>
      <c r="AF951" s="4"/>
      <c r="AG951" s="4"/>
      <c r="AH951" s="4"/>
      <c r="AI951" s="2" t="str">
        <f t="shared" si="331"/>
        <v/>
      </c>
      <c r="AJ951" s="2" t="str">
        <f t="shared" si="326"/>
        <v/>
      </c>
      <c r="AK951" s="6" t="e">
        <f>VLOOKUP(C951,#REF!,10,FALSE)</f>
        <v>#REF!</v>
      </c>
      <c r="AL951" s="4"/>
      <c r="AM951" s="2" t="str">
        <f t="shared" si="327"/>
        <v/>
      </c>
      <c r="AN951" s="2" t="str">
        <f t="shared" si="328"/>
        <v/>
      </c>
      <c r="AO951" s="7" t="e">
        <f t="shared" si="315"/>
        <v>#VALUE!</v>
      </c>
      <c r="AP951" s="117"/>
      <c r="AQ951" s="8" t="str">
        <f t="shared" si="316"/>
        <v/>
      </c>
      <c r="AR951" s="9"/>
      <c r="AS951" s="1" t="str">
        <f t="shared" si="332"/>
        <v/>
      </c>
      <c r="AT951" s="43" t="e">
        <f>#REF!</f>
        <v>#REF!</v>
      </c>
      <c r="AU951" s="43" t="str">
        <f t="shared" ca="1" si="333"/>
        <v/>
      </c>
      <c r="AW951" s="43" t="e">
        <f t="array" aca="1" ref="AW951" ca="1">INDEX(ColClas1,MIN(IF(Tron1=$AT951,IF(COUNTIF($AV951:AV951,Clas1)=0,ROW(Clas1)))))&amp;""</f>
        <v>#REF!</v>
      </c>
      <c r="AX951" s="43" t="e">
        <f t="array" aca="1" ref="AX951" ca="1">INDEX(ColClas1,MIN(IF(Tron1=$AT951,IF(COUNTIF($AV951:AW951,Clas1)=0,ROW(Clas1)))))&amp;""</f>
        <v>#REF!</v>
      </c>
      <c r="AY951" s="43" t="e">
        <f t="array" aca="1" ref="AY951" ca="1">INDEX(ColClas1,MIN(IF(Tron1=$AT951,IF(COUNTIF($AV951:AX951,Clas1)=0,ROW(Clas1)))))&amp;""</f>
        <v>#REF!</v>
      </c>
      <c r="AZ951" s="43" t="e">
        <f t="array" aca="1" ref="AZ951" ca="1">INDEX(ColClas1,MIN(IF(Tron1=$AT951,IF(COUNTIF($AV951:AY951,Clas1)=0,ROW(Clas1)))))&amp;""</f>
        <v>#REF!</v>
      </c>
      <c r="BA951" s="43" t="e">
        <f t="array" aca="1" ref="BA951" ca="1">INDEX(ColClas1,MIN(IF(Tron1=$AT951,IF(COUNTIF($AV951:AZ951,Clas1)=0,ROW(Clas1)))))&amp;""</f>
        <v>#REF!</v>
      </c>
    </row>
    <row r="952" spans="1:53" x14ac:dyDescent="0.25">
      <c r="A952" s="35">
        <v>942</v>
      </c>
      <c r="B952" s="41" t="str">
        <f>IF(COUNTIF(C$11:C951,C952)=0,B951&amp;C952,B951)</f>
        <v/>
      </c>
      <c r="C952" s="116" t="str">
        <f t="shared" si="317"/>
        <v/>
      </c>
      <c r="D952" s="114"/>
      <c r="E952" s="3"/>
      <c r="F952" s="2" t="e">
        <f t="shared" si="312"/>
        <v>#REF!</v>
      </c>
      <c r="G952" s="2" t="e">
        <f t="shared" si="313"/>
        <v>#REF!</v>
      </c>
      <c r="H952" s="2" t="e">
        <f t="shared" si="314"/>
        <v>#REF!</v>
      </c>
      <c r="I952" s="4"/>
      <c r="J952" s="4"/>
      <c r="K952" s="4"/>
      <c r="L952" s="4"/>
      <c r="M952" s="4"/>
      <c r="N952" s="4"/>
      <c r="O952" s="4"/>
      <c r="P952" s="4"/>
      <c r="Q952" s="2" t="str">
        <f t="shared" si="318"/>
        <v/>
      </c>
      <c r="R952" s="2" t="str">
        <f t="shared" si="319"/>
        <v/>
      </c>
      <c r="S952" s="2" t="str">
        <f t="shared" si="320"/>
        <v/>
      </c>
      <c r="T952" s="2">
        <f t="shared" si="330"/>
        <v>0</v>
      </c>
      <c r="U952" s="2" t="str">
        <f t="shared" si="321"/>
        <v/>
      </c>
      <c r="V952" s="2" t="str">
        <f t="shared" si="322"/>
        <v/>
      </c>
      <c r="W952" s="2" t="str">
        <f t="shared" si="323"/>
        <v/>
      </c>
      <c r="X952" s="5" t="str">
        <f t="shared" si="329"/>
        <v/>
      </c>
      <c r="Y952" s="2" t="str">
        <f t="shared" si="324"/>
        <v/>
      </c>
      <c r="Z952" s="2" t="str">
        <f t="shared" si="325"/>
        <v/>
      </c>
      <c r="AA952" s="4"/>
      <c r="AB952" s="4"/>
      <c r="AC952" s="4"/>
      <c r="AD952" s="4"/>
      <c r="AE952" s="4"/>
      <c r="AF952" s="4"/>
      <c r="AG952" s="4"/>
      <c r="AH952" s="4"/>
      <c r="AI952" s="2" t="str">
        <f t="shared" si="331"/>
        <v/>
      </c>
      <c r="AJ952" s="2" t="str">
        <f t="shared" si="326"/>
        <v/>
      </c>
      <c r="AK952" s="6" t="e">
        <f>VLOOKUP(C952,#REF!,10,FALSE)</f>
        <v>#REF!</v>
      </c>
      <c r="AL952" s="4"/>
      <c r="AM952" s="2" t="str">
        <f t="shared" si="327"/>
        <v/>
      </c>
      <c r="AN952" s="2" t="str">
        <f t="shared" si="328"/>
        <v/>
      </c>
      <c r="AO952" s="7" t="e">
        <f t="shared" si="315"/>
        <v>#VALUE!</v>
      </c>
      <c r="AP952" s="117"/>
      <c r="AQ952" s="8" t="str">
        <f t="shared" si="316"/>
        <v/>
      </c>
      <c r="AR952" s="9"/>
      <c r="AS952" s="1" t="str">
        <f t="shared" si="332"/>
        <v/>
      </c>
      <c r="AT952" s="43" t="e">
        <f>#REF!</f>
        <v>#REF!</v>
      </c>
      <c r="AU952" s="43" t="str">
        <f t="shared" ca="1" si="333"/>
        <v/>
      </c>
      <c r="AW952" s="43" t="e">
        <f t="array" aca="1" ref="AW952" ca="1">INDEX(ColClas1,MIN(IF(Tron1=$AT952,IF(COUNTIF($AV952:AV952,Clas1)=0,ROW(Clas1)))))&amp;""</f>
        <v>#REF!</v>
      </c>
      <c r="AX952" s="43" t="e">
        <f t="array" aca="1" ref="AX952" ca="1">INDEX(ColClas1,MIN(IF(Tron1=$AT952,IF(COUNTIF($AV952:AW952,Clas1)=0,ROW(Clas1)))))&amp;""</f>
        <v>#REF!</v>
      </c>
      <c r="AY952" s="43" t="e">
        <f t="array" aca="1" ref="AY952" ca="1">INDEX(ColClas1,MIN(IF(Tron1=$AT952,IF(COUNTIF($AV952:AX952,Clas1)=0,ROW(Clas1)))))&amp;""</f>
        <v>#REF!</v>
      </c>
      <c r="AZ952" s="43" t="e">
        <f t="array" aca="1" ref="AZ952" ca="1">INDEX(ColClas1,MIN(IF(Tron1=$AT952,IF(COUNTIF($AV952:AY952,Clas1)=0,ROW(Clas1)))))&amp;""</f>
        <v>#REF!</v>
      </c>
      <c r="BA952" s="43" t="e">
        <f t="array" aca="1" ref="BA952" ca="1">INDEX(ColClas1,MIN(IF(Tron1=$AT952,IF(COUNTIF($AV952:AZ952,Clas1)=0,ROW(Clas1)))))&amp;""</f>
        <v>#REF!</v>
      </c>
    </row>
    <row r="953" spans="1:53" x14ac:dyDescent="0.25">
      <c r="A953" s="35">
        <v>943</v>
      </c>
      <c r="B953" s="41" t="str">
        <f>IF(COUNTIF(C$11:C952,C953)=0,B952&amp;C953,B952)</f>
        <v/>
      </c>
      <c r="C953" s="116" t="str">
        <f t="shared" si="317"/>
        <v/>
      </c>
      <c r="D953" s="114"/>
      <c r="E953" s="3"/>
      <c r="F953" s="2" t="e">
        <f t="shared" si="312"/>
        <v>#REF!</v>
      </c>
      <c r="G953" s="2" t="e">
        <f t="shared" si="313"/>
        <v>#REF!</v>
      </c>
      <c r="H953" s="2" t="e">
        <f t="shared" si="314"/>
        <v>#REF!</v>
      </c>
      <c r="I953" s="4"/>
      <c r="J953" s="4"/>
      <c r="K953" s="4"/>
      <c r="L953" s="4"/>
      <c r="M953" s="4"/>
      <c r="N953" s="4"/>
      <c r="O953" s="4"/>
      <c r="P953" s="4"/>
      <c r="Q953" s="2" t="str">
        <f t="shared" si="318"/>
        <v/>
      </c>
      <c r="R953" s="2" t="str">
        <f t="shared" si="319"/>
        <v/>
      </c>
      <c r="S953" s="2" t="str">
        <f t="shared" si="320"/>
        <v/>
      </c>
      <c r="T953" s="2">
        <f t="shared" si="330"/>
        <v>0</v>
      </c>
      <c r="U953" s="2" t="str">
        <f t="shared" si="321"/>
        <v/>
      </c>
      <c r="V953" s="2" t="str">
        <f t="shared" si="322"/>
        <v/>
      </c>
      <c r="W953" s="2" t="str">
        <f t="shared" si="323"/>
        <v/>
      </c>
      <c r="X953" s="5" t="str">
        <f t="shared" si="329"/>
        <v/>
      </c>
      <c r="Y953" s="2" t="str">
        <f t="shared" si="324"/>
        <v/>
      </c>
      <c r="Z953" s="2" t="str">
        <f t="shared" si="325"/>
        <v/>
      </c>
      <c r="AA953" s="4"/>
      <c r="AB953" s="4"/>
      <c r="AC953" s="4"/>
      <c r="AD953" s="4"/>
      <c r="AE953" s="4"/>
      <c r="AF953" s="4"/>
      <c r="AG953" s="4"/>
      <c r="AH953" s="4"/>
      <c r="AI953" s="2" t="str">
        <f t="shared" si="331"/>
        <v/>
      </c>
      <c r="AJ953" s="2" t="str">
        <f t="shared" si="326"/>
        <v/>
      </c>
      <c r="AK953" s="6" t="e">
        <f>VLOOKUP(C953,#REF!,10,FALSE)</f>
        <v>#REF!</v>
      </c>
      <c r="AL953" s="4"/>
      <c r="AM953" s="2" t="str">
        <f t="shared" si="327"/>
        <v/>
      </c>
      <c r="AN953" s="2" t="str">
        <f t="shared" si="328"/>
        <v/>
      </c>
      <c r="AO953" s="7" t="e">
        <f t="shared" si="315"/>
        <v>#VALUE!</v>
      </c>
      <c r="AP953" s="117"/>
      <c r="AQ953" s="8" t="str">
        <f t="shared" si="316"/>
        <v/>
      </c>
      <c r="AR953" s="9"/>
      <c r="AS953" s="1" t="str">
        <f t="shared" si="332"/>
        <v/>
      </c>
      <c r="AT953" s="43" t="e">
        <f>#REF!</f>
        <v>#REF!</v>
      </c>
      <c r="AU953" s="43" t="str">
        <f t="shared" ca="1" si="333"/>
        <v/>
      </c>
      <c r="AW953" s="43" t="e">
        <f t="array" aca="1" ref="AW953" ca="1">INDEX(ColClas1,MIN(IF(Tron1=$AT953,IF(COUNTIF($AV953:AV953,Clas1)=0,ROW(Clas1)))))&amp;""</f>
        <v>#REF!</v>
      </c>
      <c r="AX953" s="43" t="e">
        <f t="array" aca="1" ref="AX953" ca="1">INDEX(ColClas1,MIN(IF(Tron1=$AT953,IF(COUNTIF($AV953:AW953,Clas1)=0,ROW(Clas1)))))&amp;""</f>
        <v>#REF!</v>
      </c>
      <c r="AY953" s="43" t="e">
        <f t="array" aca="1" ref="AY953" ca="1">INDEX(ColClas1,MIN(IF(Tron1=$AT953,IF(COUNTIF($AV953:AX953,Clas1)=0,ROW(Clas1)))))&amp;""</f>
        <v>#REF!</v>
      </c>
      <c r="AZ953" s="43" t="e">
        <f t="array" aca="1" ref="AZ953" ca="1">INDEX(ColClas1,MIN(IF(Tron1=$AT953,IF(COUNTIF($AV953:AY953,Clas1)=0,ROW(Clas1)))))&amp;""</f>
        <v>#REF!</v>
      </c>
      <c r="BA953" s="43" t="e">
        <f t="array" aca="1" ref="BA953" ca="1">INDEX(ColClas1,MIN(IF(Tron1=$AT953,IF(COUNTIF($AV953:AZ953,Clas1)=0,ROW(Clas1)))))&amp;""</f>
        <v>#REF!</v>
      </c>
    </row>
    <row r="954" spans="1:53" x14ac:dyDescent="0.25">
      <c r="A954" s="35">
        <v>944</v>
      </c>
      <c r="B954" s="41" t="str">
        <f>IF(COUNTIF(C$11:C953,C954)=0,B953&amp;C954,B953)</f>
        <v/>
      </c>
      <c r="C954" s="116" t="str">
        <f t="shared" si="317"/>
        <v/>
      </c>
      <c r="D954" s="114"/>
      <c r="E954" s="3"/>
      <c r="F954" s="2" t="e">
        <f t="shared" si="312"/>
        <v>#REF!</v>
      </c>
      <c r="G954" s="2" t="e">
        <f t="shared" si="313"/>
        <v>#REF!</v>
      </c>
      <c r="H954" s="2" t="e">
        <f t="shared" si="314"/>
        <v>#REF!</v>
      </c>
      <c r="I954" s="4"/>
      <c r="J954" s="4"/>
      <c r="K954" s="4"/>
      <c r="L954" s="4"/>
      <c r="M954" s="4"/>
      <c r="N954" s="4"/>
      <c r="O954" s="4"/>
      <c r="P954" s="4"/>
      <c r="Q954" s="2" t="str">
        <f t="shared" si="318"/>
        <v/>
      </c>
      <c r="R954" s="2" t="str">
        <f t="shared" si="319"/>
        <v/>
      </c>
      <c r="S954" s="2" t="str">
        <f t="shared" si="320"/>
        <v/>
      </c>
      <c r="T954" s="2">
        <f t="shared" si="330"/>
        <v>0</v>
      </c>
      <c r="U954" s="2" t="str">
        <f t="shared" si="321"/>
        <v/>
      </c>
      <c r="V954" s="2" t="str">
        <f t="shared" si="322"/>
        <v/>
      </c>
      <c r="W954" s="2" t="str">
        <f t="shared" si="323"/>
        <v/>
      </c>
      <c r="X954" s="5" t="str">
        <f t="shared" si="329"/>
        <v/>
      </c>
      <c r="Y954" s="2" t="str">
        <f t="shared" si="324"/>
        <v/>
      </c>
      <c r="Z954" s="2" t="str">
        <f t="shared" si="325"/>
        <v/>
      </c>
      <c r="AA954" s="4"/>
      <c r="AB954" s="4"/>
      <c r="AC954" s="4"/>
      <c r="AD954" s="4"/>
      <c r="AE954" s="4"/>
      <c r="AF954" s="4"/>
      <c r="AG954" s="4"/>
      <c r="AH954" s="4"/>
      <c r="AI954" s="2" t="str">
        <f t="shared" si="331"/>
        <v/>
      </c>
      <c r="AJ954" s="2" t="str">
        <f t="shared" si="326"/>
        <v/>
      </c>
      <c r="AK954" s="6" t="e">
        <f>VLOOKUP(C954,#REF!,10,FALSE)</f>
        <v>#REF!</v>
      </c>
      <c r="AL954" s="4"/>
      <c r="AM954" s="2" t="str">
        <f t="shared" si="327"/>
        <v/>
      </c>
      <c r="AN954" s="2" t="str">
        <f t="shared" si="328"/>
        <v/>
      </c>
      <c r="AO954" s="7" t="e">
        <f t="shared" si="315"/>
        <v>#VALUE!</v>
      </c>
      <c r="AP954" s="117"/>
      <c r="AQ954" s="8" t="str">
        <f t="shared" si="316"/>
        <v/>
      </c>
      <c r="AR954" s="9"/>
      <c r="AS954" s="1" t="str">
        <f t="shared" si="332"/>
        <v/>
      </c>
      <c r="AT954" s="43" t="e">
        <f>#REF!</f>
        <v>#REF!</v>
      </c>
      <c r="AU954" s="43" t="str">
        <f t="shared" ca="1" si="333"/>
        <v/>
      </c>
      <c r="AW954" s="43" t="e">
        <f t="array" aca="1" ref="AW954" ca="1">INDEX(ColClas1,MIN(IF(Tron1=$AT954,IF(COUNTIF($AV954:AV954,Clas1)=0,ROW(Clas1)))))&amp;""</f>
        <v>#REF!</v>
      </c>
      <c r="AX954" s="43" t="e">
        <f t="array" aca="1" ref="AX954" ca="1">INDEX(ColClas1,MIN(IF(Tron1=$AT954,IF(COUNTIF($AV954:AW954,Clas1)=0,ROW(Clas1)))))&amp;""</f>
        <v>#REF!</v>
      </c>
      <c r="AY954" s="43" t="e">
        <f t="array" aca="1" ref="AY954" ca="1">INDEX(ColClas1,MIN(IF(Tron1=$AT954,IF(COUNTIF($AV954:AX954,Clas1)=0,ROW(Clas1)))))&amp;""</f>
        <v>#REF!</v>
      </c>
      <c r="AZ954" s="43" t="e">
        <f t="array" aca="1" ref="AZ954" ca="1">INDEX(ColClas1,MIN(IF(Tron1=$AT954,IF(COUNTIF($AV954:AY954,Clas1)=0,ROW(Clas1)))))&amp;""</f>
        <v>#REF!</v>
      </c>
      <c r="BA954" s="43" t="e">
        <f t="array" aca="1" ref="BA954" ca="1">INDEX(ColClas1,MIN(IF(Tron1=$AT954,IF(COUNTIF($AV954:AZ954,Clas1)=0,ROW(Clas1)))))&amp;""</f>
        <v>#REF!</v>
      </c>
    </row>
    <row r="955" spans="1:53" x14ac:dyDescent="0.25">
      <c r="A955" s="35">
        <v>945</v>
      </c>
      <c r="B955" s="41" t="str">
        <f>IF(COUNTIF(C$11:C954,C955)=0,B954&amp;C955,B954)</f>
        <v/>
      </c>
      <c r="C955" s="116" t="str">
        <f t="shared" si="317"/>
        <v/>
      </c>
      <c r="D955" s="114"/>
      <c r="E955" s="3"/>
      <c r="F955" s="2" t="e">
        <f t="shared" si="312"/>
        <v>#REF!</v>
      </c>
      <c r="G955" s="2" t="e">
        <f t="shared" si="313"/>
        <v>#REF!</v>
      </c>
      <c r="H955" s="2" t="e">
        <f t="shared" si="314"/>
        <v>#REF!</v>
      </c>
      <c r="I955" s="4"/>
      <c r="J955" s="4"/>
      <c r="K955" s="4"/>
      <c r="L955" s="4"/>
      <c r="M955" s="4"/>
      <c r="N955" s="4"/>
      <c r="O955" s="4"/>
      <c r="P955" s="4"/>
      <c r="Q955" s="2" t="str">
        <f t="shared" si="318"/>
        <v/>
      </c>
      <c r="R955" s="2" t="str">
        <f t="shared" si="319"/>
        <v/>
      </c>
      <c r="S955" s="2" t="str">
        <f t="shared" si="320"/>
        <v/>
      </c>
      <c r="T955" s="2">
        <f t="shared" si="330"/>
        <v>0</v>
      </c>
      <c r="U955" s="2" t="str">
        <f t="shared" si="321"/>
        <v/>
      </c>
      <c r="V955" s="2" t="str">
        <f t="shared" si="322"/>
        <v/>
      </c>
      <c r="W955" s="2" t="str">
        <f t="shared" si="323"/>
        <v/>
      </c>
      <c r="X955" s="5" t="str">
        <f t="shared" si="329"/>
        <v/>
      </c>
      <c r="Y955" s="2" t="str">
        <f t="shared" si="324"/>
        <v/>
      </c>
      <c r="Z955" s="2" t="str">
        <f t="shared" si="325"/>
        <v/>
      </c>
      <c r="AA955" s="4"/>
      <c r="AB955" s="4"/>
      <c r="AC955" s="4"/>
      <c r="AD955" s="4"/>
      <c r="AE955" s="4"/>
      <c r="AF955" s="4"/>
      <c r="AG955" s="4"/>
      <c r="AH955" s="4"/>
      <c r="AI955" s="2" t="str">
        <f t="shared" si="331"/>
        <v/>
      </c>
      <c r="AJ955" s="2" t="str">
        <f t="shared" si="326"/>
        <v/>
      </c>
      <c r="AK955" s="6" t="e">
        <f>VLOOKUP(C955,#REF!,10,FALSE)</f>
        <v>#REF!</v>
      </c>
      <c r="AL955" s="4"/>
      <c r="AM955" s="2" t="str">
        <f t="shared" si="327"/>
        <v/>
      </c>
      <c r="AN955" s="2" t="str">
        <f t="shared" si="328"/>
        <v/>
      </c>
      <c r="AO955" s="7" t="e">
        <f t="shared" si="315"/>
        <v>#VALUE!</v>
      </c>
      <c r="AP955" s="117"/>
      <c r="AQ955" s="8" t="str">
        <f t="shared" si="316"/>
        <v/>
      </c>
      <c r="AR955" s="9"/>
      <c r="AS955" s="1" t="str">
        <f t="shared" si="332"/>
        <v/>
      </c>
      <c r="AT955" s="43" t="e">
        <f>#REF!</f>
        <v>#REF!</v>
      </c>
      <c r="AU955" s="43" t="str">
        <f t="shared" ca="1" si="333"/>
        <v/>
      </c>
      <c r="AW955" s="43" t="e">
        <f t="array" aca="1" ref="AW955" ca="1">INDEX(ColClas1,MIN(IF(Tron1=$AT955,IF(COUNTIF($AV955:AV955,Clas1)=0,ROW(Clas1)))))&amp;""</f>
        <v>#REF!</v>
      </c>
      <c r="AX955" s="43" t="e">
        <f t="array" aca="1" ref="AX955" ca="1">INDEX(ColClas1,MIN(IF(Tron1=$AT955,IF(COUNTIF($AV955:AW955,Clas1)=0,ROW(Clas1)))))&amp;""</f>
        <v>#REF!</v>
      </c>
      <c r="AY955" s="43" t="e">
        <f t="array" aca="1" ref="AY955" ca="1">INDEX(ColClas1,MIN(IF(Tron1=$AT955,IF(COUNTIF($AV955:AX955,Clas1)=0,ROW(Clas1)))))&amp;""</f>
        <v>#REF!</v>
      </c>
      <c r="AZ955" s="43" t="e">
        <f t="array" aca="1" ref="AZ955" ca="1">INDEX(ColClas1,MIN(IF(Tron1=$AT955,IF(COUNTIF($AV955:AY955,Clas1)=0,ROW(Clas1)))))&amp;""</f>
        <v>#REF!</v>
      </c>
      <c r="BA955" s="43" t="e">
        <f t="array" aca="1" ref="BA955" ca="1">INDEX(ColClas1,MIN(IF(Tron1=$AT955,IF(COUNTIF($AV955:AZ955,Clas1)=0,ROW(Clas1)))))&amp;""</f>
        <v>#REF!</v>
      </c>
    </row>
    <row r="956" spans="1:53" x14ac:dyDescent="0.25">
      <c r="A956" s="35">
        <v>946</v>
      </c>
      <c r="B956" s="41" t="str">
        <f>IF(COUNTIF(C$11:C955,C956)=0,B955&amp;C956,B955)</f>
        <v/>
      </c>
      <c r="C956" s="116" t="str">
        <f t="shared" si="317"/>
        <v/>
      </c>
      <c r="D956" s="114"/>
      <c r="E956" s="3"/>
      <c r="F956" s="2" t="e">
        <f t="shared" si="312"/>
        <v>#REF!</v>
      </c>
      <c r="G956" s="2" t="e">
        <f t="shared" si="313"/>
        <v>#REF!</v>
      </c>
      <c r="H956" s="2" t="e">
        <f t="shared" si="314"/>
        <v>#REF!</v>
      </c>
      <c r="I956" s="4"/>
      <c r="J956" s="4"/>
      <c r="K956" s="4"/>
      <c r="L956" s="4"/>
      <c r="M956" s="4"/>
      <c r="N956" s="4"/>
      <c r="O956" s="4"/>
      <c r="P956" s="4"/>
      <c r="Q956" s="2" t="str">
        <f t="shared" si="318"/>
        <v/>
      </c>
      <c r="R956" s="2" t="str">
        <f t="shared" si="319"/>
        <v/>
      </c>
      <c r="S956" s="2" t="str">
        <f t="shared" si="320"/>
        <v/>
      </c>
      <c r="T956" s="2">
        <f t="shared" si="330"/>
        <v>0</v>
      </c>
      <c r="U956" s="2" t="str">
        <f t="shared" si="321"/>
        <v/>
      </c>
      <c r="V956" s="2" t="str">
        <f t="shared" si="322"/>
        <v/>
      </c>
      <c r="W956" s="2" t="str">
        <f t="shared" si="323"/>
        <v/>
      </c>
      <c r="X956" s="5" t="str">
        <f t="shared" si="329"/>
        <v/>
      </c>
      <c r="Y956" s="2" t="str">
        <f t="shared" si="324"/>
        <v/>
      </c>
      <c r="Z956" s="2" t="str">
        <f t="shared" si="325"/>
        <v/>
      </c>
      <c r="AA956" s="4"/>
      <c r="AB956" s="4"/>
      <c r="AC956" s="4"/>
      <c r="AD956" s="4"/>
      <c r="AE956" s="4"/>
      <c r="AF956" s="4"/>
      <c r="AG956" s="4"/>
      <c r="AH956" s="4"/>
      <c r="AI956" s="2" t="str">
        <f t="shared" si="331"/>
        <v/>
      </c>
      <c r="AJ956" s="2" t="str">
        <f t="shared" si="326"/>
        <v/>
      </c>
      <c r="AK956" s="6" t="e">
        <f>VLOOKUP(C956,#REF!,10,FALSE)</f>
        <v>#REF!</v>
      </c>
      <c r="AL956" s="4"/>
      <c r="AM956" s="2" t="str">
        <f t="shared" si="327"/>
        <v/>
      </c>
      <c r="AN956" s="2" t="str">
        <f t="shared" si="328"/>
        <v/>
      </c>
      <c r="AO956" s="7" t="e">
        <f t="shared" si="315"/>
        <v>#VALUE!</v>
      </c>
      <c r="AP956" s="117"/>
      <c r="AQ956" s="8" t="str">
        <f t="shared" si="316"/>
        <v/>
      </c>
      <c r="AR956" s="9"/>
      <c r="AS956" s="1" t="str">
        <f t="shared" si="332"/>
        <v/>
      </c>
      <c r="AT956" s="43" t="e">
        <f>#REF!</f>
        <v>#REF!</v>
      </c>
      <c r="AU956" s="43" t="str">
        <f t="shared" ca="1" si="333"/>
        <v/>
      </c>
      <c r="AW956" s="43" t="e">
        <f t="array" aca="1" ref="AW956" ca="1">INDEX(ColClas1,MIN(IF(Tron1=$AT956,IF(COUNTIF($AV956:AV956,Clas1)=0,ROW(Clas1)))))&amp;""</f>
        <v>#REF!</v>
      </c>
      <c r="AX956" s="43" t="e">
        <f t="array" aca="1" ref="AX956" ca="1">INDEX(ColClas1,MIN(IF(Tron1=$AT956,IF(COUNTIF($AV956:AW956,Clas1)=0,ROW(Clas1)))))&amp;""</f>
        <v>#REF!</v>
      </c>
      <c r="AY956" s="43" t="e">
        <f t="array" aca="1" ref="AY956" ca="1">INDEX(ColClas1,MIN(IF(Tron1=$AT956,IF(COUNTIF($AV956:AX956,Clas1)=0,ROW(Clas1)))))&amp;""</f>
        <v>#REF!</v>
      </c>
      <c r="AZ956" s="43" t="e">
        <f t="array" aca="1" ref="AZ956" ca="1">INDEX(ColClas1,MIN(IF(Tron1=$AT956,IF(COUNTIF($AV956:AY956,Clas1)=0,ROW(Clas1)))))&amp;""</f>
        <v>#REF!</v>
      </c>
      <c r="BA956" s="43" t="e">
        <f t="array" aca="1" ref="BA956" ca="1">INDEX(ColClas1,MIN(IF(Tron1=$AT956,IF(COUNTIF($AV956:AZ956,Clas1)=0,ROW(Clas1)))))&amp;""</f>
        <v>#REF!</v>
      </c>
    </row>
    <row r="957" spans="1:53" x14ac:dyDescent="0.25">
      <c r="A957" s="35">
        <v>947</v>
      </c>
      <c r="B957" s="41" t="str">
        <f>IF(COUNTIF(C$11:C956,C957)=0,B956&amp;C957,B956)</f>
        <v/>
      </c>
      <c r="C957" s="116" t="str">
        <f t="shared" si="317"/>
        <v/>
      </c>
      <c r="D957" s="114"/>
      <c r="E957" s="3"/>
      <c r="F957" s="2" t="e">
        <f t="shared" si="312"/>
        <v>#REF!</v>
      </c>
      <c r="G957" s="2" t="e">
        <f t="shared" si="313"/>
        <v>#REF!</v>
      </c>
      <c r="H957" s="2" t="e">
        <f t="shared" si="314"/>
        <v>#REF!</v>
      </c>
      <c r="I957" s="4"/>
      <c r="J957" s="4"/>
      <c r="K957" s="4"/>
      <c r="L957" s="4"/>
      <c r="M957" s="4"/>
      <c r="N957" s="4"/>
      <c r="O957" s="4"/>
      <c r="P957" s="4"/>
      <c r="Q957" s="2" t="str">
        <f t="shared" si="318"/>
        <v/>
      </c>
      <c r="R957" s="2" t="str">
        <f t="shared" si="319"/>
        <v/>
      </c>
      <c r="S957" s="2" t="str">
        <f t="shared" si="320"/>
        <v/>
      </c>
      <c r="T957" s="2">
        <f t="shared" si="330"/>
        <v>0</v>
      </c>
      <c r="U957" s="2" t="str">
        <f t="shared" si="321"/>
        <v/>
      </c>
      <c r="V957" s="2" t="str">
        <f t="shared" si="322"/>
        <v/>
      </c>
      <c r="W957" s="2" t="str">
        <f t="shared" si="323"/>
        <v/>
      </c>
      <c r="X957" s="5" t="str">
        <f t="shared" si="329"/>
        <v/>
      </c>
      <c r="Y957" s="2" t="str">
        <f t="shared" si="324"/>
        <v/>
      </c>
      <c r="Z957" s="2" t="str">
        <f t="shared" si="325"/>
        <v/>
      </c>
      <c r="AA957" s="4"/>
      <c r="AB957" s="4"/>
      <c r="AC957" s="4"/>
      <c r="AD957" s="4"/>
      <c r="AE957" s="4"/>
      <c r="AF957" s="4"/>
      <c r="AG957" s="4"/>
      <c r="AH957" s="4"/>
      <c r="AI957" s="2" t="str">
        <f t="shared" si="331"/>
        <v/>
      </c>
      <c r="AJ957" s="2" t="str">
        <f t="shared" si="326"/>
        <v/>
      </c>
      <c r="AK957" s="6" t="e">
        <f>VLOOKUP(C957,#REF!,10,FALSE)</f>
        <v>#REF!</v>
      </c>
      <c r="AL957" s="4"/>
      <c r="AM957" s="2" t="str">
        <f t="shared" si="327"/>
        <v/>
      </c>
      <c r="AN957" s="2" t="str">
        <f t="shared" si="328"/>
        <v/>
      </c>
      <c r="AO957" s="7" t="e">
        <f t="shared" si="315"/>
        <v>#VALUE!</v>
      </c>
      <c r="AP957" s="117"/>
      <c r="AQ957" s="8" t="str">
        <f t="shared" si="316"/>
        <v/>
      </c>
      <c r="AR957" s="9"/>
      <c r="AS957" s="1" t="str">
        <f t="shared" si="332"/>
        <v/>
      </c>
      <c r="AT957" s="43" t="e">
        <f>#REF!</f>
        <v>#REF!</v>
      </c>
      <c r="AU957" s="43" t="str">
        <f t="shared" ca="1" si="333"/>
        <v/>
      </c>
      <c r="AW957" s="43" t="e">
        <f t="array" aca="1" ref="AW957" ca="1">INDEX(ColClas1,MIN(IF(Tron1=$AT957,IF(COUNTIF($AV957:AV957,Clas1)=0,ROW(Clas1)))))&amp;""</f>
        <v>#REF!</v>
      </c>
      <c r="AX957" s="43" t="e">
        <f t="array" aca="1" ref="AX957" ca="1">INDEX(ColClas1,MIN(IF(Tron1=$AT957,IF(COUNTIF($AV957:AW957,Clas1)=0,ROW(Clas1)))))&amp;""</f>
        <v>#REF!</v>
      </c>
      <c r="AY957" s="43" t="e">
        <f t="array" aca="1" ref="AY957" ca="1">INDEX(ColClas1,MIN(IF(Tron1=$AT957,IF(COUNTIF($AV957:AX957,Clas1)=0,ROW(Clas1)))))&amp;""</f>
        <v>#REF!</v>
      </c>
      <c r="AZ957" s="43" t="e">
        <f t="array" aca="1" ref="AZ957" ca="1">INDEX(ColClas1,MIN(IF(Tron1=$AT957,IF(COUNTIF($AV957:AY957,Clas1)=0,ROW(Clas1)))))&amp;""</f>
        <v>#REF!</v>
      </c>
      <c r="BA957" s="43" t="e">
        <f t="array" aca="1" ref="BA957" ca="1">INDEX(ColClas1,MIN(IF(Tron1=$AT957,IF(COUNTIF($AV957:AZ957,Clas1)=0,ROW(Clas1)))))&amp;""</f>
        <v>#REF!</v>
      </c>
    </row>
    <row r="958" spans="1:53" x14ac:dyDescent="0.25">
      <c r="A958" s="35">
        <v>948</v>
      </c>
      <c r="B958" s="41" t="str">
        <f>IF(COUNTIF(C$11:C957,C958)=0,B957&amp;C958,B957)</f>
        <v/>
      </c>
      <c r="C958" s="116" t="str">
        <f t="shared" si="317"/>
        <v/>
      </c>
      <c r="D958" s="114"/>
      <c r="E958" s="3"/>
      <c r="F958" s="2" t="e">
        <f t="shared" si="312"/>
        <v>#REF!</v>
      </c>
      <c r="G958" s="2" t="e">
        <f t="shared" si="313"/>
        <v>#REF!</v>
      </c>
      <c r="H958" s="2" t="e">
        <f t="shared" si="314"/>
        <v>#REF!</v>
      </c>
      <c r="I958" s="4"/>
      <c r="J958" s="4"/>
      <c r="K958" s="4"/>
      <c r="L958" s="4"/>
      <c r="M958" s="4"/>
      <c r="N958" s="4"/>
      <c r="O958" s="4"/>
      <c r="P958" s="4"/>
      <c r="Q958" s="2" t="str">
        <f t="shared" si="318"/>
        <v/>
      </c>
      <c r="R958" s="2" t="str">
        <f t="shared" si="319"/>
        <v/>
      </c>
      <c r="S958" s="2" t="str">
        <f t="shared" si="320"/>
        <v/>
      </c>
      <c r="T958" s="2">
        <f t="shared" si="330"/>
        <v>0</v>
      </c>
      <c r="U958" s="2" t="str">
        <f t="shared" si="321"/>
        <v/>
      </c>
      <c r="V958" s="2" t="str">
        <f t="shared" si="322"/>
        <v/>
      </c>
      <c r="W958" s="2" t="str">
        <f t="shared" si="323"/>
        <v/>
      </c>
      <c r="X958" s="5" t="str">
        <f t="shared" si="329"/>
        <v/>
      </c>
      <c r="Y958" s="2" t="str">
        <f t="shared" si="324"/>
        <v/>
      </c>
      <c r="Z958" s="2" t="str">
        <f t="shared" si="325"/>
        <v/>
      </c>
      <c r="AA958" s="4"/>
      <c r="AB958" s="4"/>
      <c r="AC958" s="4"/>
      <c r="AD958" s="4"/>
      <c r="AE958" s="4"/>
      <c r="AF958" s="4"/>
      <c r="AG958" s="4"/>
      <c r="AH958" s="4"/>
      <c r="AI958" s="2" t="str">
        <f t="shared" si="331"/>
        <v/>
      </c>
      <c r="AJ958" s="2" t="str">
        <f t="shared" si="326"/>
        <v/>
      </c>
      <c r="AK958" s="6" t="e">
        <f>VLOOKUP(C958,#REF!,10,FALSE)</f>
        <v>#REF!</v>
      </c>
      <c r="AL958" s="4"/>
      <c r="AM958" s="2" t="str">
        <f t="shared" si="327"/>
        <v/>
      </c>
      <c r="AN958" s="2" t="str">
        <f t="shared" si="328"/>
        <v/>
      </c>
      <c r="AO958" s="7" t="e">
        <f t="shared" si="315"/>
        <v>#VALUE!</v>
      </c>
      <c r="AP958" s="117"/>
      <c r="AQ958" s="8" t="str">
        <f t="shared" si="316"/>
        <v/>
      </c>
      <c r="AR958" s="9"/>
      <c r="AS958" s="1" t="str">
        <f t="shared" si="332"/>
        <v/>
      </c>
      <c r="AT958" s="43" t="e">
        <f>#REF!</f>
        <v>#REF!</v>
      </c>
      <c r="AU958" s="43" t="str">
        <f t="shared" ca="1" si="333"/>
        <v/>
      </c>
      <c r="AW958" s="43" t="e">
        <f t="array" aca="1" ref="AW958" ca="1">INDEX(ColClas1,MIN(IF(Tron1=$AT958,IF(COUNTIF($AV958:AV958,Clas1)=0,ROW(Clas1)))))&amp;""</f>
        <v>#REF!</v>
      </c>
      <c r="AX958" s="43" t="e">
        <f t="array" aca="1" ref="AX958" ca="1">INDEX(ColClas1,MIN(IF(Tron1=$AT958,IF(COUNTIF($AV958:AW958,Clas1)=0,ROW(Clas1)))))&amp;""</f>
        <v>#REF!</v>
      </c>
      <c r="AY958" s="43" t="e">
        <f t="array" aca="1" ref="AY958" ca="1">INDEX(ColClas1,MIN(IF(Tron1=$AT958,IF(COUNTIF($AV958:AX958,Clas1)=0,ROW(Clas1)))))&amp;""</f>
        <v>#REF!</v>
      </c>
      <c r="AZ958" s="43" t="e">
        <f t="array" aca="1" ref="AZ958" ca="1">INDEX(ColClas1,MIN(IF(Tron1=$AT958,IF(COUNTIF($AV958:AY958,Clas1)=0,ROW(Clas1)))))&amp;""</f>
        <v>#REF!</v>
      </c>
      <c r="BA958" s="43" t="e">
        <f t="array" aca="1" ref="BA958" ca="1">INDEX(ColClas1,MIN(IF(Tron1=$AT958,IF(COUNTIF($AV958:AZ958,Clas1)=0,ROW(Clas1)))))&amp;""</f>
        <v>#REF!</v>
      </c>
    </row>
    <row r="959" spans="1:53" x14ac:dyDescent="0.25">
      <c r="A959" s="35">
        <v>949</v>
      </c>
      <c r="B959" s="41" t="str">
        <f>IF(COUNTIF(C$11:C958,C959)=0,B958&amp;C959,B958)</f>
        <v/>
      </c>
      <c r="C959" s="116" t="str">
        <f t="shared" si="317"/>
        <v/>
      </c>
      <c r="D959" s="114"/>
      <c r="E959" s="3"/>
      <c r="F959" s="2" t="e">
        <f t="shared" si="312"/>
        <v>#REF!</v>
      </c>
      <c r="G959" s="2" t="e">
        <f t="shared" si="313"/>
        <v>#REF!</v>
      </c>
      <c r="H959" s="2" t="e">
        <f t="shared" si="314"/>
        <v>#REF!</v>
      </c>
      <c r="I959" s="4"/>
      <c r="J959" s="4"/>
      <c r="K959" s="4"/>
      <c r="L959" s="4"/>
      <c r="M959" s="4"/>
      <c r="N959" s="4"/>
      <c r="O959" s="4"/>
      <c r="P959" s="4"/>
      <c r="Q959" s="2" t="str">
        <f t="shared" si="318"/>
        <v/>
      </c>
      <c r="R959" s="2" t="str">
        <f t="shared" si="319"/>
        <v/>
      </c>
      <c r="S959" s="2" t="str">
        <f t="shared" si="320"/>
        <v/>
      </c>
      <c r="T959" s="2">
        <f t="shared" si="330"/>
        <v>0</v>
      </c>
      <c r="U959" s="2" t="str">
        <f t="shared" si="321"/>
        <v/>
      </c>
      <c r="V959" s="2" t="str">
        <f t="shared" si="322"/>
        <v/>
      </c>
      <c r="W959" s="2" t="str">
        <f t="shared" si="323"/>
        <v/>
      </c>
      <c r="X959" s="5" t="str">
        <f t="shared" si="329"/>
        <v/>
      </c>
      <c r="Y959" s="2" t="str">
        <f t="shared" si="324"/>
        <v/>
      </c>
      <c r="Z959" s="2" t="str">
        <f t="shared" si="325"/>
        <v/>
      </c>
      <c r="AA959" s="4"/>
      <c r="AB959" s="4"/>
      <c r="AC959" s="4"/>
      <c r="AD959" s="4"/>
      <c r="AE959" s="4"/>
      <c r="AF959" s="4"/>
      <c r="AG959" s="4"/>
      <c r="AH959" s="4"/>
      <c r="AI959" s="2" t="str">
        <f t="shared" si="331"/>
        <v/>
      </c>
      <c r="AJ959" s="2" t="str">
        <f t="shared" si="326"/>
        <v/>
      </c>
      <c r="AK959" s="6" t="e">
        <f>VLOOKUP(C959,#REF!,10,FALSE)</f>
        <v>#REF!</v>
      </c>
      <c r="AL959" s="4"/>
      <c r="AM959" s="2" t="str">
        <f t="shared" si="327"/>
        <v/>
      </c>
      <c r="AN959" s="2" t="str">
        <f t="shared" si="328"/>
        <v/>
      </c>
      <c r="AO959" s="7" t="e">
        <f t="shared" si="315"/>
        <v>#VALUE!</v>
      </c>
      <c r="AP959" s="117"/>
      <c r="AQ959" s="8" t="str">
        <f t="shared" si="316"/>
        <v/>
      </c>
      <c r="AR959" s="9"/>
      <c r="AS959" s="1" t="str">
        <f t="shared" si="332"/>
        <v/>
      </c>
      <c r="AT959" s="43" t="e">
        <f>#REF!</f>
        <v>#REF!</v>
      </c>
      <c r="AU959" s="43" t="str">
        <f t="shared" ca="1" si="333"/>
        <v/>
      </c>
      <c r="AW959" s="43" t="e">
        <f t="array" aca="1" ref="AW959" ca="1">INDEX(ColClas1,MIN(IF(Tron1=$AT959,IF(COUNTIF($AV959:AV959,Clas1)=0,ROW(Clas1)))))&amp;""</f>
        <v>#REF!</v>
      </c>
      <c r="AX959" s="43" t="e">
        <f t="array" aca="1" ref="AX959" ca="1">INDEX(ColClas1,MIN(IF(Tron1=$AT959,IF(COUNTIF($AV959:AW959,Clas1)=0,ROW(Clas1)))))&amp;""</f>
        <v>#REF!</v>
      </c>
      <c r="AY959" s="43" t="e">
        <f t="array" aca="1" ref="AY959" ca="1">INDEX(ColClas1,MIN(IF(Tron1=$AT959,IF(COUNTIF($AV959:AX959,Clas1)=0,ROW(Clas1)))))&amp;""</f>
        <v>#REF!</v>
      </c>
      <c r="AZ959" s="43" t="e">
        <f t="array" aca="1" ref="AZ959" ca="1">INDEX(ColClas1,MIN(IF(Tron1=$AT959,IF(COUNTIF($AV959:AY959,Clas1)=0,ROW(Clas1)))))&amp;""</f>
        <v>#REF!</v>
      </c>
      <c r="BA959" s="43" t="e">
        <f t="array" aca="1" ref="BA959" ca="1">INDEX(ColClas1,MIN(IF(Tron1=$AT959,IF(COUNTIF($AV959:AZ959,Clas1)=0,ROW(Clas1)))))&amp;""</f>
        <v>#REF!</v>
      </c>
    </row>
    <row r="960" spans="1:53" x14ac:dyDescent="0.25">
      <c r="A960" s="35">
        <v>950</v>
      </c>
      <c r="B960" s="41" t="str">
        <f>IF(COUNTIF(C$11:C959,C960)=0,B959&amp;C960,B959)</f>
        <v/>
      </c>
      <c r="C960" s="116" t="str">
        <f t="shared" si="317"/>
        <v/>
      </c>
      <c r="D960" s="114"/>
      <c r="E960" s="3"/>
      <c r="F960" s="2" t="e">
        <f t="shared" si="312"/>
        <v>#REF!</v>
      </c>
      <c r="G960" s="2" t="e">
        <f t="shared" si="313"/>
        <v>#REF!</v>
      </c>
      <c r="H960" s="2" t="e">
        <f t="shared" si="314"/>
        <v>#REF!</v>
      </c>
      <c r="I960" s="4"/>
      <c r="J960" s="4"/>
      <c r="K960" s="4"/>
      <c r="L960" s="4"/>
      <c r="M960" s="4"/>
      <c r="N960" s="4"/>
      <c r="O960" s="4"/>
      <c r="P960" s="4"/>
      <c r="Q960" s="2" t="str">
        <f t="shared" si="318"/>
        <v/>
      </c>
      <c r="R960" s="2" t="str">
        <f t="shared" si="319"/>
        <v/>
      </c>
      <c r="S960" s="2" t="str">
        <f t="shared" si="320"/>
        <v/>
      </c>
      <c r="T960" s="2">
        <f t="shared" si="330"/>
        <v>0</v>
      </c>
      <c r="U960" s="2" t="str">
        <f t="shared" si="321"/>
        <v/>
      </c>
      <c r="V960" s="2" t="str">
        <f t="shared" si="322"/>
        <v/>
      </c>
      <c r="W960" s="2" t="str">
        <f t="shared" si="323"/>
        <v/>
      </c>
      <c r="X960" s="5" t="str">
        <f t="shared" si="329"/>
        <v/>
      </c>
      <c r="Y960" s="2" t="str">
        <f t="shared" si="324"/>
        <v/>
      </c>
      <c r="Z960" s="2" t="str">
        <f t="shared" si="325"/>
        <v/>
      </c>
      <c r="AA960" s="4"/>
      <c r="AB960" s="4"/>
      <c r="AC960" s="4"/>
      <c r="AD960" s="4"/>
      <c r="AE960" s="4"/>
      <c r="AF960" s="4"/>
      <c r="AG960" s="4"/>
      <c r="AH960" s="4"/>
      <c r="AI960" s="2" t="str">
        <f t="shared" si="331"/>
        <v/>
      </c>
      <c r="AJ960" s="2" t="str">
        <f t="shared" si="326"/>
        <v/>
      </c>
      <c r="AK960" s="6" t="e">
        <f>VLOOKUP(C960,#REF!,10,FALSE)</f>
        <v>#REF!</v>
      </c>
      <c r="AL960" s="4"/>
      <c r="AM960" s="2" t="str">
        <f t="shared" si="327"/>
        <v/>
      </c>
      <c r="AN960" s="2" t="str">
        <f t="shared" si="328"/>
        <v/>
      </c>
      <c r="AO960" s="7" t="e">
        <f t="shared" si="315"/>
        <v>#VALUE!</v>
      </c>
      <c r="AP960" s="117"/>
      <c r="AQ960" s="8" t="str">
        <f t="shared" si="316"/>
        <v/>
      </c>
      <c r="AR960" s="9"/>
      <c r="AS960" s="1" t="str">
        <f t="shared" si="332"/>
        <v/>
      </c>
      <c r="AT960" s="43" t="e">
        <f>#REF!</f>
        <v>#REF!</v>
      </c>
      <c r="AU960" s="43" t="str">
        <f t="shared" ca="1" si="333"/>
        <v/>
      </c>
      <c r="AW960" s="43" t="e">
        <f t="array" aca="1" ref="AW960" ca="1">INDEX(ColClas1,MIN(IF(Tron1=$AT960,IF(COUNTIF($AV960:AV960,Clas1)=0,ROW(Clas1)))))&amp;""</f>
        <v>#REF!</v>
      </c>
      <c r="AX960" s="43" t="e">
        <f t="array" aca="1" ref="AX960" ca="1">INDEX(ColClas1,MIN(IF(Tron1=$AT960,IF(COUNTIF($AV960:AW960,Clas1)=0,ROW(Clas1)))))&amp;""</f>
        <v>#REF!</v>
      </c>
      <c r="AY960" s="43" t="e">
        <f t="array" aca="1" ref="AY960" ca="1">INDEX(ColClas1,MIN(IF(Tron1=$AT960,IF(COUNTIF($AV960:AX960,Clas1)=0,ROW(Clas1)))))&amp;""</f>
        <v>#REF!</v>
      </c>
      <c r="AZ960" s="43" t="e">
        <f t="array" aca="1" ref="AZ960" ca="1">INDEX(ColClas1,MIN(IF(Tron1=$AT960,IF(COUNTIF($AV960:AY960,Clas1)=0,ROW(Clas1)))))&amp;""</f>
        <v>#REF!</v>
      </c>
      <c r="BA960" s="43" t="e">
        <f t="array" aca="1" ref="BA960" ca="1">INDEX(ColClas1,MIN(IF(Tron1=$AT960,IF(COUNTIF($AV960:AZ960,Clas1)=0,ROW(Clas1)))))&amp;""</f>
        <v>#REF!</v>
      </c>
    </row>
    <row r="961" spans="1:53" x14ac:dyDescent="0.25">
      <c r="A961" s="35">
        <v>951</v>
      </c>
      <c r="B961" s="41" t="str">
        <f>IF(COUNTIF(C$11:C960,C961)=0,B960&amp;C961,B960)</f>
        <v/>
      </c>
      <c r="C961" s="116" t="str">
        <f t="shared" si="317"/>
        <v/>
      </c>
      <c r="D961" s="114"/>
      <c r="E961" s="3"/>
      <c r="F961" s="2" t="e">
        <f t="shared" si="312"/>
        <v>#REF!</v>
      </c>
      <c r="G961" s="2" t="e">
        <f t="shared" si="313"/>
        <v>#REF!</v>
      </c>
      <c r="H961" s="2" t="e">
        <f t="shared" si="314"/>
        <v>#REF!</v>
      </c>
      <c r="I961" s="4"/>
      <c r="J961" s="4"/>
      <c r="K961" s="4"/>
      <c r="L961" s="4"/>
      <c r="M961" s="4"/>
      <c r="N961" s="4"/>
      <c r="O961" s="4"/>
      <c r="P961" s="4"/>
      <c r="Q961" s="2" t="str">
        <f t="shared" si="318"/>
        <v/>
      </c>
      <c r="R961" s="2" t="str">
        <f t="shared" si="319"/>
        <v/>
      </c>
      <c r="S961" s="2" t="str">
        <f t="shared" si="320"/>
        <v/>
      </c>
      <c r="T961" s="2">
        <f t="shared" si="330"/>
        <v>0</v>
      </c>
      <c r="U961" s="2" t="str">
        <f t="shared" si="321"/>
        <v/>
      </c>
      <c r="V961" s="2" t="str">
        <f t="shared" si="322"/>
        <v/>
      </c>
      <c r="W961" s="2" t="str">
        <f t="shared" si="323"/>
        <v/>
      </c>
      <c r="X961" s="5" t="str">
        <f t="shared" si="329"/>
        <v/>
      </c>
      <c r="Y961" s="2" t="str">
        <f t="shared" si="324"/>
        <v/>
      </c>
      <c r="Z961" s="2" t="str">
        <f t="shared" si="325"/>
        <v/>
      </c>
      <c r="AA961" s="4"/>
      <c r="AB961" s="4"/>
      <c r="AC961" s="4"/>
      <c r="AD961" s="4"/>
      <c r="AE961" s="4"/>
      <c r="AF961" s="4"/>
      <c r="AG961" s="4"/>
      <c r="AH961" s="4"/>
      <c r="AI961" s="2" t="str">
        <f t="shared" si="331"/>
        <v/>
      </c>
      <c r="AJ961" s="2" t="str">
        <f t="shared" si="326"/>
        <v/>
      </c>
      <c r="AK961" s="6" t="e">
        <f>VLOOKUP(C961,#REF!,10,FALSE)</f>
        <v>#REF!</v>
      </c>
      <c r="AL961" s="4"/>
      <c r="AM961" s="2" t="str">
        <f t="shared" si="327"/>
        <v/>
      </c>
      <c r="AN961" s="2" t="str">
        <f t="shared" si="328"/>
        <v/>
      </c>
      <c r="AO961" s="7" t="e">
        <f t="shared" si="315"/>
        <v>#VALUE!</v>
      </c>
      <c r="AP961" s="117"/>
      <c r="AQ961" s="8" t="str">
        <f t="shared" si="316"/>
        <v/>
      </c>
      <c r="AR961" s="9"/>
      <c r="AS961" s="1" t="str">
        <f t="shared" si="332"/>
        <v/>
      </c>
      <c r="AT961" s="43" t="e">
        <f>#REF!</f>
        <v>#REF!</v>
      </c>
      <c r="AU961" s="43" t="str">
        <f t="shared" ca="1" si="333"/>
        <v/>
      </c>
      <c r="AW961" s="43" t="e">
        <f t="array" aca="1" ref="AW961" ca="1">INDEX(ColClas1,MIN(IF(Tron1=$AT961,IF(COUNTIF($AV961:AV961,Clas1)=0,ROW(Clas1)))))&amp;""</f>
        <v>#REF!</v>
      </c>
      <c r="AX961" s="43" t="e">
        <f t="array" aca="1" ref="AX961" ca="1">INDEX(ColClas1,MIN(IF(Tron1=$AT961,IF(COUNTIF($AV961:AW961,Clas1)=0,ROW(Clas1)))))&amp;""</f>
        <v>#REF!</v>
      </c>
      <c r="AY961" s="43" t="e">
        <f t="array" aca="1" ref="AY961" ca="1">INDEX(ColClas1,MIN(IF(Tron1=$AT961,IF(COUNTIF($AV961:AX961,Clas1)=0,ROW(Clas1)))))&amp;""</f>
        <v>#REF!</v>
      </c>
      <c r="AZ961" s="43" t="e">
        <f t="array" aca="1" ref="AZ961" ca="1">INDEX(ColClas1,MIN(IF(Tron1=$AT961,IF(COUNTIF($AV961:AY961,Clas1)=0,ROW(Clas1)))))&amp;""</f>
        <v>#REF!</v>
      </c>
      <c r="BA961" s="43" t="e">
        <f t="array" aca="1" ref="BA961" ca="1">INDEX(ColClas1,MIN(IF(Tron1=$AT961,IF(COUNTIF($AV961:AZ961,Clas1)=0,ROW(Clas1)))))&amp;""</f>
        <v>#REF!</v>
      </c>
    </row>
    <row r="962" spans="1:53" x14ac:dyDescent="0.25">
      <c r="A962" s="35">
        <v>952</v>
      </c>
      <c r="B962" s="41" t="str">
        <f>IF(COUNTIF(C$11:C961,C962)=0,B961&amp;C962,B961)</f>
        <v/>
      </c>
      <c r="C962" s="116" t="str">
        <f t="shared" si="317"/>
        <v/>
      </c>
      <c r="D962" s="114"/>
      <c r="E962" s="3"/>
      <c r="F962" s="2" t="e">
        <f t="shared" si="312"/>
        <v>#REF!</v>
      </c>
      <c r="G962" s="2" t="e">
        <f t="shared" si="313"/>
        <v>#REF!</v>
      </c>
      <c r="H962" s="2" t="e">
        <f t="shared" si="314"/>
        <v>#REF!</v>
      </c>
      <c r="I962" s="4"/>
      <c r="J962" s="4"/>
      <c r="K962" s="4"/>
      <c r="L962" s="4"/>
      <c r="M962" s="4"/>
      <c r="N962" s="4"/>
      <c r="O962" s="4"/>
      <c r="P962" s="4"/>
      <c r="Q962" s="2" t="str">
        <f t="shared" si="318"/>
        <v/>
      </c>
      <c r="R962" s="2" t="str">
        <f t="shared" si="319"/>
        <v/>
      </c>
      <c r="S962" s="2" t="str">
        <f t="shared" si="320"/>
        <v/>
      </c>
      <c r="T962" s="2">
        <f t="shared" si="330"/>
        <v>0</v>
      </c>
      <c r="U962" s="2" t="str">
        <f t="shared" si="321"/>
        <v/>
      </c>
      <c r="V962" s="2" t="str">
        <f t="shared" si="322"/>
        <v/>
      </c>
      <c r="W962" s="2" t="str">
        <f t="shared" si="323"/>
        <v/>
      </c>
      <c r="X962" s="5" t="str">
        <f t="shared" si="329"/>
        <v/>
      </c>
      <c r="Y962" s="2" t="str">
        <f t="shared" si="324"/>
        <v/>
      </c>
      <c r="Z962" s="2" t="str">
        <f t="shared" si="325"/>
        <v/>
      </c>
      <c r="AA962" s="4"/>
      <c r="AB962" s="4"/>
      <c r="AC962" s="4"/>
      <c r="AD962" s="4"/>
      <c r="AE962" s="4"/>
      <c r="AF962" s="4"/>
      <c r="AG962" s="4"/>
      <c r="AH962" s="4"/>
      <c r="AI962" s="2" t="str">
        <f t="shared" si="331"/>
        <v/>
      </c>
      <c r="AJ962" s="2" t="str">
        <f t="shared" si="326"/>
        <v/>
      </c>
      <c r="AK962" s="6" t="e">
        <f>VLOOKUP(C962,#REF!,10,FALSE)</f>
        <v>#REF!</v>
      </c>
      <c r="AL962" s="4"/>
      <c r="AM962" s="2" t="str">
        <f t="shared" si="327"/>
        <v/>
      </c>
      <c r="AN962" s="2" t="str">
        <f t="shared" si="328"/>
        <v/>
      </c>
      <c r="AO962" s="7" t="e">
        <f t="shared" si="315"/>
        <v>#VALUE!</v>
      </c>
      <c r="AP962" s="117"/>
      <c r="AQ962" s="8" t="str">
        <f t="shared" si="316"/>
        <v/>
      </c>
      <c r="AR962" s="9"/>
      <c r="AS962" s="1" t="str">
        <f t="shared" si="332"/>
        <v/>
      </c>
      <c r="AT962" s="43" t="e">
        <f>#REF!</f>
        <v>#REF!</v>
      </c>
      <c r="AU962" s="43" t="str">
        <f t="shared" ca="1" si="333"/>
        <v/>
      </c>
      <c r="AW962" s="43" t="e">
        <f t="array" aca="1" ref="AW962" ca="1">INDEX(ColClas1,MIN(IF(Tron1=$AT962,IF(COUNTIF($AV962:AV962,Clas1)=0,ROW(Clas1)))))&amp;""</f>
        <v>#REF!</v>
      </c>
      <c r="AX962" s="43" t="e">
        <f t="array" aca="1" ref="AX962" ca="1">INDEX(ColClas1,MIN(IF(Tron1=$AT962,IF(COUNTIF($AV962:AW962,Clas1)=0,ROW(Clas1)))))&amp;""</f>
        <v>#REF!</v>
      </c>
      <c r="AY962" s="43" t="e">
        <f t="array" aca="1" ref="AY962" ca="1">INDEX(ColClas1,MIN(IF(Tron1=$AT962,IF(COUNTIF($AV962:AX962,Clas1)=0,ROW(Clas1)))))&amp;""</f>
        <v>#REF!</v>
      </c>
      <c r="AZ962" s="43" t="e">
        <f t="array" aca="1" ref="AZ962" ca="1">INDEX(ColClas1,MIN(IF(Tron1=$AT962,IF(COUNTIF($AV962:AY962,Clas1)=0,ROW(Clas1)))))&amp;""</f>
        <v>#REF!</v>
      </c>
      <c r="BA962" s="43" t="e">
        <f t="array" aca="1" ref="BA962" ca="1">INDEX(ColClas1,MIN(IF(Tron1=$AT962,IF(COUNTIF($AV962:AZ962,Clas1)=0,ROW(Clas1)))))&amp;""</f>
        <v>#REF!</v>
      </c>
    </row>
    <row r="963" spans="1:53" x14ac:dyDescent="0.25">
      <c r="A963" s="35">
        <v>953</v>
      </c>
      <c r="B963" s="41" t="str">
        <f>IF(COUNTIF(C$11:C962,C963)=0,B962&amp;C963,B962)</f>
        <v/>
      </c>
      <c r="C963" s="116" t="str">
        <f t="shared" si="317"/>
        <v/>
      </c>
      <c r="D963" s="114"/>
      <c r="E963" s="3"/>
      <c r="F963" s="2" t="e">
        <f t="shared" si="312"/>
        <v>#REF!</v>
      </c>
      <c r="G963" s="2" t="e">
        <f t="shared" si="313"/>
        <v>#REF!</v>
      </c>
      <c r="H963" s="2" t="e">
        <f t="shared" si="314"/>
        <v>#REF!</v>
      </c>
      <c r="I963" s="4"/>
      <c r="J963" s="4"/>
      <c r="K963" s="4"/>
      <c r="L963" s="4"/>
      <c r="M963" s="4"/>
      <c r="N963" s="4"/>
      <c r="O963" s="4"/>
      <c r="P963" s="4"/>
      <c r="Q963" s="2" t="str">
        <f t="shared" si="318"/>
        <v/>
      </c>
      <c r="R963" s="2" t="str">
        <f t="shared" si="319"/>
        <v/>
      </c>
      <c r="S963" s="2" t="str">
        <f t="shared" si="320"/>
        <v/>
      </c>
      <c r="T963" s="2">
        <f t="shared" si="330"/>
        <v>0</v>
      </c>
      <c r="U963" s="2" t="str">
        <f t="shared" si="321"/>
        <v/>
      </c>
      <c r="V963" s="2" t="str">
        <f t="shared" si="322"/>
        <v/>
      </c>
      <c r="W963" s="2" t="str">
        <f t="shared" si="323"/>
        <v/>
      </c>
      <c r="X963" s="5" t="str">
        <f t="shared" si="329"/>
        <v/>
      </c>
      <c r="Y963" s="2" t="str">
        <f t="shared" si="324"/>
        <v/>
      </c>
      <c r="Z963" s="2" t="str">
        <f t="shared" si="325"/>
        <v/>
      </c>
      <c r="AA963" s="4"/>
      <c r="AB963" s="4"/>
      <c r="AC963" s="4"/>
      <c r="AD963" s="4"/>
      <c r="AE963" s="4"/>
      <c r="AF963" s="4"/>
      <c r="AG963" s="4"/>
      <c r="AH963" s="4"/>
      <c r="AI963" s="2" t="str">
        <f t="shared" si="331"/>
        <v/>
      </c>
      <c r="AJ963" s="2" t="str">
        <f t="shared" si="326"/>
        <v/>
      </c>
      <c r="AK963" s="6" t="e">
        <f>VLOOKUP(C963,#REF!,10,FALSE)</f>
        <v>#REF!</v>
      </c>
      <c r="AL963" s="4"/>
      <c r="AM963" s="2" t="str">
        <f t="shared" si="327"/>
        <v/>
      </c>
      <c r="AN963" s="2" t="str">
        <f t="shared" si="328"/>
        <v/>
      </c>
      <c r="AO963" s="7" t="e">
        <f t="shared" si="315"/>
        <v>#VALUE!</v>
      </c>
      <c r="AP963" s="117"/>
      <c r="AQ963" s="8" t="str">
        <f t="shared" si="316"/>
        <v/>
      </c>
      <c r="AR963" s="9"/>
      <c r="AS963" s="1" t="str">
        <f t="shared" si="332"/>
        <v/>
      </c>
      <c r="AT963" s="43" t="e">
        <f>#REF!</f>
        <v>#REF!</v>
      </c>
      <c r="AU963" s="43" t="str">
        <f t="shared" ca="1" si="333"/>
        <v/>
      </c>
      <c r="AW963" s="43" t="e">
        <f t="array" aca="1" ref="AW963" ca="1">INDEX(ColClas1,MIN(IF(Tron1=$AT963,IF(COUNTIF($AV963:AV963,Clas1)=0,ROW(Clas1)))))&amp;""</f>
        <v>#REF!</v>
      </c>
      <c r="AX963" s="43" t="e">
        <f t="array" aca="1" ref="AX963" ca="1">INDEX(ColClas1,MIN(IF(Tron1=$AT963,IF(COUNTIF($AV963:AW963,Clas1)=0,ROW(Clas1)))))&amp;""</f>
        <v>#REF!</v>
      </c>
      <c r="AY963" s="43" t="e">
        <f t="array" aca="1" ref="AY963" ca="1">INDEX(ColClas1,MIN(IF(Tron1=$AT963,IF(COUNTIF($AV963:AX963,Clas1)=0,ROW(Clas1)))))&amp;""</f>
        <v>#REF!</v>
      </c>
      <c r="AZ963" s="43" t="e">
        <f t="array" aca="1" ref="AZ963" ca="1">INDEX(ColClas1,MIN(IF(Tron1=$AT963,IF(COUNTIF($AV963:AY963,Clas1)=0,ROW(Clas1)))))&amp;""</f>
        <v>#REF!</v>
      </c>
      <c r="BA963" s="43" t="e">
        <f t="array" aca="1" ref="BA963" ca="1">INDEX(ColClas1,MIN(IF(Tron1=$AT963,IF(COUNTIF($AV963:AZ963,Clas1)=0,ROW(Clas1)))))&amp;""</f>
        <v>#REF!</v>
      </c>
    </row>
    <row r="964" spans="1:53" x14ac:dyDescent="0.25">
      <c r="A964" s="35">
        <v>954</v>
      </c>
      <c r="B964" s="41" t="str">
        <f>IF(COUNTIF(C$11:C963,C964)=0,B963&amp;C964,B963)</f>
        <v/>
      </c>
      <c r="C964" s="116" t="str">
        <f t="shared" si="317"/>
        <v/>
      </c>
      <c r="D964" s="114"/>
      <c r="E964" s="3"/>
      <c r="F964" s="2" t="e">
        <f t="shared" si="312"/>
        <v>#REF!</v>
      </c>
      <c r="G964" s="2" t="e">
        <f t="shared" si="313"/>
        <v>#REF!</v>
      </c>
      <c r="H964" s="2" t="e">
        <f t="shared" si="314"/>
        <v>#REF!</v>
      </c>
      <c r="I964" s="4"/>
      <c r="J964" s="4"/>
      <c r="K964" s="4"/>
      <c r="L964" s="4"/>
      <c r="M964" s="4"/>
      <c r="N964" s="4"/>
      <c r="O964" s="4"/>
      <c r="P964" s="4"/>
      <c r="Q964" s="2" t="str">
        <f t="shared" si="318"/>
        <v/>
      </c>
      <c r="R964" s="2" t="str">
        <f t="shared" si="319"/>
        <v/>
      </c>
      <c r="S964" s="2" t="str">
        <f t="shared" si="320"/>
        <v/>
      </c>
      <c r="T964" s="2">
        <f t="shared" si="330"/>
        <v>0</v>
      </c>
      <c r="U964" s="2" t="str">
        <f t="shared" si="321"/>
        <v/>
      </c>
      <c r="V964" s="2" t="str">
        <f t="shared" si="322"/>
        <v/>
      </c>
      <c r="W964" s="2" t="str">
        <f t="shared" si="323"/>
        <v/>
      </c>
      <c r="X964" s="5" t="str">
        <f t="shared" si="329"/>
        <v/>
      </c>
      <c r="Y964" s="2" t="str">
        <f t="shared" si="324"/>
        <v/>
      </c>
      <c r="Z964" s="2" t="str">
        <f t="shared" si="325"/>
        <v/>
      </c>
      <c r="AA964" s="4"/>
      <c r="AB964" s="4"/>
      <c r="AC964" s="4"/>
      <c r="AD964" s="4"/>
      <c r="AE964" s="4"/>
      <c r="AF964" s="4"/>
      <c r="AG964" s="4"/>
      <c r="AH964" s="4"/>
      <c r="AI964" s="2" t="str">
        <f t="shared" si="331"/>
        <v/>
      </c>
      <c r="AJ964" s="2" t="str">
        <f t="shared" si="326"/>
        <v/>
      </c>
      <c r="AK964" s="6" t="e">
        <f>VLOOKUP(C964,#REF!,10,FALSE)</f>
        <v>#REF!</v>
      </c>
      <c r="AL964" s="4"/>
      <c r="AM964" s="2" t="str">
        <f t="shared" si="327"/>
        <v/>
      </c>
      <c r="AN964" s="2" t="str">
        <f t="shared" si="328"/>
        <v/>
      </c>
      <c r="AO964" s="7" t="e">
        <f t="shared" si="315"/>
        <v>#VALUE!</v>
      </c>
      <c r="AP964" s="117"/>
      <c r="AQ964" s="8" t="str">
        <f t="shared" si="316"/>
        <v/>
      </c>
      <c r="AR964" s="9"/>
      <c r="AS964" s="1" t="str">
        <f t="shared" si="332"/>
        <v/>
      </c>
      <c r="AT964" s="43" t="e">
        <f>#REF!</f>
        <v>#REF!</v>
      </c>
      <c r="AU964" s="43" t="str">
        <f t="shared" ca="1" si="333"/>
        <v/>
      </c>
      <c r="AW964" s="43" t="e">
        <f t="array" aca="1" ref="AW964" ca="1">INDEX(ColClas1,MIN(IF(Tron1=$AT964,IF(COUNTIF($AV964:AV964,Clas1)=0,ROW(Clas1)))))&amp;""</f>
        <v>#REF!</v>
      </c>
      <c r="AX964" s="43" t="e">
        <f t="array" aca="1" ref="AX964" ca="1">INDEX(ColClas1,MIN(IF(Tron1=$AT964,IF(COUNTIF($AV964:AW964,Clas1)=0,ROW(Clas1)))))&amp;""</f>
        <v>#REF!</v>
      </c>
      <c r="AY964" s="43" t="e">
        <f t="array" aca="1" ref="AY964" ca="1">INDEX(ColClas1,MIN(IF(Tron1=$AT964,IF(COUNTIF($AV964:AX964,Clas1)=0,ROW(Clas1)))))&amp;""</f>
        <v>#REF!</v>
      </c>
      <c r="AZ964" s="43" t="e">
        <f t="array" aca="1" ref="AZ964" ca="1">INDEX(ColClas1,MIN(IF(Tron1=$AT964,IF(COUNTIF($AV964:AY964,Clas1)=0,ROW(Clas1)))))&amp;""</f>
        <v>#REF!</v>
      </c>
      <c r="BA964" s="43" t="e">
        <f t="array" aca="1" ref="BA964" ca="1">INDEX(ColClas1,MIN(IF(Tron1=$AT964,IF(COUNTIF($AV964:AZ964,Clas1)=0,ROW(Clas1)))))&amp;""</f>
        <v>#REF!</v>
      </c>
    </row>
    <row r="965" spans="1:53" x14ac:dyDescent="0.25">
      <c r="A965" s="35">
        <v>955</v>
      </c>
      <c r="B965" s="41" t="str">
        <f>IF(COUNTIF(C$11:C964,C965)=0,B964&amp;C965,B964)</f>
        <v/>
      </c>
      <c r="C965" s="116" t="str">
        <f t="shared" si="317"/>
        <v/>
      </c>
      <c r="D965" s="114"/>
      <c r="E965" s="3"/>
      <c r="F965" s="2" t="e">
        <f t="shared" si="312"/>
        <v>#REF!</v>
      </c>
      <c r="G965" s="2" t="e">
        <f t="shared" si="313"/>
        <v>#REF!</v>
      </c>
      <c r="H965" s="2" t="e">
        <f t="shared" si="314"/>
        <v>#REF!</v>
      </c>
      <c r="I965" s="4"/>
      <c r="J965" s="4"/>
      <c r="K965" s="4"/>
      <c r="L965" s="4"/>
      <c r="M965" s="4"/>
      <c r="N965" s="4"/>
      <c r="O965" s="4"/>
      <c r="P965" s="4"/>
      <c r="Q965" s="2" t="str">
        <f t="shared" si="318"/>
        <v/>
      </c>
      <c r="R965" s="2" t="str">
        <f t="shared" si="319"/>
        <v/>
      </c>
      <c r="S965" s="2" t="str">
        <f t="shared" si="320"/>
        <v/>
      </c>
      <c r="T965" s="2">
        <f t="shared" si="330"/>
        <v>0</v>
      </c>
      <c r="U965" s="2" t="str">
        <f t="shared" si="321"/>
        <v/>
      </c>
      <c r="V965" s="2" t="str">
        <f t="shared" si="322"/>
        <v/>
      </c>
      <c r="W965" s="2" t="str">
        <f t="shared" si="323"/>
        <v/>
      </c>
      <c r="X965" s="5" t="str">
        <f t="shared" si="329"/>
        <v/>
      </c>
      <c r="Y965" s="2" t="str">
        <f t="shared" si="324"/>
        <v/>
      </c>
      <c r="Z965" s="2" t="str">
        <f t="shared" si="325"/>
        <v/>
      </c>
      <c r="AA965" s="4"/>
      <c r="AB965" s="4"/>
      <c r="AC965" s="4"/>
      <c r="AD965" s="4"/>
      <c r="AE965" s="4"/>
      <c r="AF965" s="4"/>
      <c r="AG965" s="4"/>
      <c r="AH965" s="4"/>
      <c r="AI965" s="2" t="str">
        <f t="shared" si="331"/>
        <v/>
      </c>
      <c r="AJ965" s="2" t="str">
        <f t="shared" si="326"/>
        <v/>
      </c>
      <c r="AK965" s="6" t="e">
        <f>VLOOKUP(C965,#REF!,10,FALSE)</f>
        <v>#REF!</v>
      </c>
      <c r="AL965" s="4"/>
      <c r="AM965" s="2" t="str">
        <f t="shared" si="327"/>
        <v/>
      </c>
      <c r="AN965" s="2" t="str">
        <f t="shared" si="328"/>
        <v/>
      </c>
      <c r="AO965" s="7" t="e">
        <f t="shared" si="315"/>
        <v>#VALUE!</v>
      </c>
      <c r="AP965" s="117"/>
      <c r="AQ965" s="8" t="str">
        <f t="shared" si="316"/>
        <v/>
      </c>
      <c r="AR965" s="9"/>
      <c r="AS965" s="1" t="str">
        <f t="shared" si="332"/>
        <v/>
      </c>
      <c r="AT965" s="43" t="e">
        <f>#REF!</f>
        <v>#REF!</v>
      </c>
      <c r="AU965" s="43" t="str">
        <f t="shared" ca="1" si="333"/>
        <v/>
      </c>
      <c r="AW965" s="43" t="e">
        <f t="array" aca="1" ref="AW965" ca="1">INDEX(ColClas1,MIN(IF(Tron1=$AT965,IF(COUNTIF($AV965:AV965,Clas1)=0,ROW(Clas1)))))&amp;""</f>
        <v>#REF!</v>
      </c>
      <c r="AX965" s="43" t="e">
        <f t="array" aca="1" ref="AX965" ca="1">INDEX(ColClas1,MIN(IF(Tron1=$AT965,IF(COUNTIF($AV965:AW965,Clas1)=0,ROW(Clas1)))))&amp;""</f>
        <v>#REF!</v>
      </c>
      <c r="AY965" s="43" t="e">
        <f t="array" aca="1" ref="AY965" ca="1">INDEX(ColClas1,MIN(IF(Tron1=$AT965,IF(COUNTIF($AV965:AX965,Clas1)=0,ROW(Clas1)))))&amp;""</f>
        <v>#REF!</v>
      </c>
      <c r="AZ965" s="43" t="e">
        <f t="array" aca="1" ref="AZ965" ca="1">INDEX(ColClas1,MIN(IF(Tron1=$AT965,IF(COUNTIF($AV965:AY965,Clas1)=0,ROW(Clas1)))))&amp;""</f>
        <v>#REF!</v>
      </c>
      <c r="BA965" s="43" t="e">
        <f t="array" aca="1" ref="BA965" ca="1">INDEX(ColClas1,MIN(IF(Tron1=$AT965,IF(COUNTIF($AV965:AZ965,Clas1)=0,ROW(Clas1)))))&amp;""</f>
        <v>#REF!</v>
      </c>
    </row>
    <row r="966" spans="1:53" x14ac:dyDescent="0.25">
      <c r="A966" s="35">
        <v>956</v>
      </c>
      <c r="B966" s="41" t="str">
        <f>IF(COUNTIF(C$11:C965,C966)=0,B965&amp;C966,B965)</f>
        <v/>
      </c>
      <c r="C966" s="116" t="str">
        <f t="shared" si="317"/>
        <v/>
      </c>
      <c r="D966" s="114"/>
      <c r="E966" s="3"/>
      <c r="F966" s="2" t="e">
        <f t="shared" si="312"/>
        <v>#REF!</v>
      </c>
      <c r="G966" s="2" t="e">
        <f t="shared" si="313"/>
        <v>#REF!</v>
      </c>
      <c r="H966" s="2" t="e">
        <f t="shared" si="314"/>
        <v>#REF!</v>
      </c>
      <c r="I966" s="4"/>
      <c r="J966" s="4"/>
      <c r="K966" s="4"/>
      <c r="L966" s="4"/>
      <c r="M966" s="4"/>
      <c r="N966" s="4"/>
      <c r="O966" s="4"/>
      <c r="P966" s="4"/>
      <c r="Q966" s="2" t="str">
        <f t="shared" si="318"/>
        <v/>
      </c>
      <c r="R966" s="2" t="str">
        <f t="shared" si="319"/>
        <v/>
      </c>
      <c r="S966" s="2" t="str">
        <f t="shared" si="320"/>
        <v/>
      </c>
      <c r="T966" s="2">
        <f t="shared" si="330"/>
        <v>0</v>
      </c>
      <c r="U966" s="2" t="str">
        <f t="shared" si="321"/>
        <v/>
      </c>
      <c r="V966" s="2" t="str">
        <f t="shared" si="322"/>
        <v/>
      </c>
      <c r="W966" s="2" t="str">
        <f t="shared" si="323"/>
        <v/>
      </c>
      <c r="X966" s="5" t="str">
        <f t="shared" si="329"/>
        <v/>
      </c>
      <c r="Y966" s="2" t="str">
        <f t="shared" si="324"/>
        <v/>
      </c>
      <c r="Z966" s="2" t="str">
        <f t="shared" si="325"/>
        <v/>
      </c>
      <c r="AA966" s="4"/>
      <c r="AB966" s="4"/>
      <c r="AC966" s="4"/>
      <c r="AD966" s="4"/>
      <c r="AE966" s="4"/>
      <c r="AF966" s="4"/>
      <c r="AG966" s="4"/>
      <c r="AH966" s="4"/>
      <c r="AI966" s="2" t="str">
        <f t="shared" si="331"/>
        <v/>
      </c>
      <c r="AJ966" s="2" t="str">
        <f t="shared" si="326"/>
        <v/>
      </c>
      <c r="AK966" s="6" t="e">
        <f>VLOOKUP(C966,#REF!,10,FALSE)</f>
        <v>#REF!</v>
      </c>
      <c r="AL966" s="4"/>
      <c r="AM966" s="2" t="str">
        <f t="shared" si="327"/>
        <v/>
      </c>
      <c r="AN966" s="2" t="str">
        <f t="shared" si="328"/>
        <v/>
      </c>
      <c r="AO966" s="7" t="e">
        <f t="shared" si="315"/>
        <v>#VALUE!</v>
      </c>
      <c r="AP966" s="117"/>
      <c r="AQ966" s="8" t="str">
        <f t="shared" si="316"/>
        <v/>
      </c>
      <c r="AR966" s="9"/>
      <c r="AS966" s="1" t="str">
        <f t="shared" si="332"/>
        <v/>
      </c>
      <c r="AT966" s="43" t="e">
        <f>#REF!</f>
        <v>#REF!</v>
      </c>
      <c r="AU966" s="43" t="str">
        <f t="shared" ca="1" si="333"/>
        <v/>
      </c>
      <c r="AW966" s="43" t="e">
        <f t="array" aca="1" ref="AW966" ca="1">INDEX(ColClas1,MIN(IF(Tron1=$AT966,IF(COUNTIF($AV966:AV966,Clas1)=0,ROW(Clas1)))))&amp;""</f>
        <v>#REF!</v>
      </c>
      <c r="AX966" s="43" t="e">
        <f t="array" aca="1" ref="AX966" ca="1">INDEX(ColClas1,MIN(IF(Tron1=$AT966,IF(COUNTIF($AV966:AW966,Clas1)=0,ROW(Clas1)))))&amp;""</f>
        <v>#REF!</v>
      </c>
      <c r="AY966" s="43" t="e">
        <f t="array" aca="1" ref="AY966" ca="1">INDEX(ColClas1,MIN(IF(Tron1=$AT966,IF(COUNTIF($AV966:AX966,Clas1)=0,ROW(Clas1)))))&amp;""</f>
        <v>#REF!</v>
      </c>
      <c r="AZ966" s="43" t="e">
        <f t="array" aca="1" ref="AZ966" ca="1">INDEX(ColClas1,MIN(IF(Tron1=$AT966,IF(COUNTIF($AV966:AY966,Clas1)=0,ROW(Clas1)))))&amp;""</f>
        <v>#REF!</v>
      </c>
      <c r="BA966" s="43" t="e">
        <f t="array" aca="1" ref="BA966" ca="1">INDEX(ColClas1,MIN(IF(Tron1=$AT966,IF(COUNTIF($AV966:AZ966,Clas1)=0,ROW(Clas1)))))&amp;""</f>
        <v>#REF!</v>
      </c>
    </row>
    <row r="967" spans="1:53" x14ac:dyDescent="0.25">
      <c r="A967" s="35">
        <v>957</v>
      </c>
      <c r="B967" s="41" t="str">
        <f>IF(COUNTIF(C$11:C966,C967)=0,B966&amp;C967,B966)</f>
        <v/>
      </c>
      <c r="C967" s="116" t="str">
        <f t="shared" si="317"/>
        <v/>
      </c>
      <c r="D967" s="114"/>
      <c r="E967" s="3"/>
      <c r="F967" s="2" t="e">
        <f t="shared" si="312"/>
        <v>#REF!</v>
      </c>
      <c r="G967" s="2" t="e">
        <f t="shared" si="313"/>
        <v>#REF!</v>
      </c>
      <c r="H967" s="2" t="e">
        <f t="shared" si="314"/>
        <v>#REF!</v>
      </c>
      <c r="I967" s="4"/>
      <c r="J967" s="4"/>
      <c r="K967" s="4"/>
      <c r="L967" s="4"/>
      <c r="M967" s="4"/>
      <c r="N967" s="4"/>
      <c r="O967" s="4"/>
      <c r="P967" s="4"/>
      <c r="Q967" s="2" t="str">
        <f t="shared" si="318"/>
        <v/>
      </c>
      <c r="R967" s="2" t="str">
        <f t="shared" si="319"/>
        <v/>
      </c>
      <c r="S967" s="2" t="str">
        <f t="shared" si="320"/>
        <v/>
      </c>
      <c r="T967" s="2">
        <f t="shared" si="330"/>
        <v>0</v>
      </c>
      <c r="U967" s="2" t="str">
        <f t="shared" si="321"/>
        <v/>
      </c>
      <c r="V967" s="2" t="str">
        <f t="shared" si="322"/>
        <v/>
      </c>
      <c r="W967" s="2" t="str">
        <f t="shared" si="323"/>
        <v/>
      </c>
      <c r="X967" s="5" t="str">
        <f t="shared" si="329"/>
        <v/>
      </c>
      <c r="Y967" s="2" t="str">
        <f t="shared" si="324"/>
        <v/>
      </c>
      <c r="Z967" s="2" t="str">
        <f t="shared" si="325"/>
        <v/>
      </c>
      <c r="AA967" s="4"/>
      <c r="AB967" s="4"/>
      <c r="AC967" s="4"/>
      <c r="AD967" s="4"/>
      <c r="AE967" s="4"/>
      <c r="AF967" s="4"/>
      <c r="AG967" s="4"/>
      <c r="AH967" s="4"/>
      <c r="AI967" s="2" t="str">
        <f t="shared" si="331"/>
        <v/>
      </c>
      <c r="AJ967" s="2" t="str">
        <f t="shared" si="326"/>
        <v/>
      </c>
      <c r="AK967" s="6" t="e">
        <f>VLOOKUP(C967,#REF!,10,FALSE)</f>
        <v>#REF!</v>
      </c>
      <c r="AL967" s="4"/>
      <c r="AM967" s="2" t="str">
        <f t="shared" si="327"/>
        <v/>
      </c>
      <c r="AN967" s="2" t="str">
        <f t="shared" si="328"/>
        <v/>
      </c>
      <c r="AO967" s="7" t="e">
        <f t="shared" si="315"/>
        <v>#VALUE!</v>
      </c>
      <c r="AP967" s="117"/>
      <c r="AQ967" s="8" t="str">
        <f t="shared" si="316"/>
        <v/>
      </c>
      <c r="AR967" s="9"/>
      <c r="AS967" s="1" t="str">
        <f t="shared" si="332"/>
        <v/>
      </c>
      <c r="AT967" s="43" t="e">
        <f>#REF!</f>
        <v>#REF!</v>
      </c>
      <c r="AU967" s="43" t="str">
        <f t="shared" ca="1" si="333"/>
        <v/>
      </c>
      <c r="AW967" s="43" t="e">
        <f t="array" aca="1" ref="AW967" ca="1">INDEX(ColClas1,MIN(IF(Tron1=$AT967,IF(COUNTIF($AV967:AV967,Clas1)=0,ROW(Clas1)))))&amp;""</f>
        <v>#REF!</v>
      </c>
      <c r="AX967" s="43" t="e">
        <f t="array" aca="1" ref="AX967" ca="1">INDEX(ColClas1,MIN(IF(Tron1=$AT967,IF(COUNTIF($AV967:AW967,Clas1)=0,ROW(Clas1)))))&amp;""</f>
        <v>#REF!</v>
      </c>
      <c r="AY967" s="43" t="e">
        <f t="array" aca="1" ref="AY967" ca="1">INDEX(ColClas1,MIN(IF(Tron1=$AT967,IF(COUNTIF($AV967:AX967,Clas1)=0,ROW(Clas1)))))&amp;""</f>
        <v>#REF!</v>
      </c>
      <c r="AZ967" s="43" t="e">
        <f t="array" aca="1" ref="AZ967" ca="1">INDEX(ColClas1,MIN(IF(Tron1=$AT967,IF(COUNTIF($AV967:AY967,Clas1)=0,ROW(Clas1)))))&amp;""</f>
        <v>#REF!</v>
      </c>
      <c r="BA967" s="43" t="e">
        <f t="array" aca="1" ref="BA967" ca="1">INDEX(ColClas1,MIN(IF(Tron1=$AT967,IF(COUNTIF($AV967:AZ967,Clas1)=0,ROW(Clas1)))))&amp;""</f>
        <v>#REF!</v>
      </c>
    </row>
    <row r="968" spans="1:53" x14ac:dyDescent="0.25">
      <c r="A968" s="35">
        <v>958</v>
      </c>
      <c r="B968" s="41" t="str">
        <f>IF(COUNTIF(C$11:C967,C968)=0,B967&amp;C968,B967)</f>
        <v/>
      </c>
      <c r="C968" s="116" t="str">
        <f t="shared" si="317"/>
        <v/>
      </c>
      <c r="D968" s="114"/>
      <c r="E968" s="3"/>
      <c r="F968" s="2" t="e">
        <f t="shared" si="312"/>
        <v>#REF!</v>
      </c>
      <c r="G968" s="2" t="e">
        <f t="shared" si="313"/>
        <v>#REF!</v>
      </c>
      <c r="H968" s="2" t="e">
        <f t="shared" si="314"/>
        <v>#REF!</v>
      </c>
      <c r="I968" s="4"/>
      <c r="J968" s="4"/>
      <c r="K968" s="4"/>
      <c r="L968" s="4"/>
      <c r="M968" s="4"/>
      <c r="N968" s="4"/>
      <c r="O968" s="4"/>
      <c r="P968" s="4"/>
      <c r="Q968" s="2" t="str">
        <f t="shared" si="318"/>
        <v/>
      </c>
      <c r="R968" s="2" t="str">
        <f t="shared" si="319"/>
        <v/>
      </c>
      <c r="S968" s="2" t="str">
        <f t="shared" si="320"/>
        <v/>
      </c>
      <c r="T968" s="2">
        <f t="shared" si="330"/>
        <v>0</v>
      </c>
      <c r="U968" s="2" t="str">
        <f t="shared" si="321"/>
        <v/>
      </c>
      <c r="V968" s="2" t="str">
        <f t="shared" si="322"/>
        <v/>
      </c>
      <c r="W968" s="2" t="str">
        <f t="shared" si="323"/>
        <v/>
      </c>
      <c r="X968" s="5" t="str">
        <f t="shared" si="329"/>
        <v/>
      </c>
      <c r="Y968" s="2" t="str">
        <f t="shared" si="324"/>
        <v/>
      </c>
      <c r="Z968" s="2" t="str">
        <f t="shared" si="325"/>
        <v/>
      </c>
      <c r="AA968" s="4"/>
      <c r="AB968" s="4"/>
      <c r="AC968" s="4"/>
      <c r="AD968" s="4"/>
      <c r="AE968" s="4"/>
      <c r="AF968" s="4"/>
      <c r="AG968" s="4"/>
      <c r="AH968" s="4"/>
      <c r="AI968" s="2" t="str">
        <f t="shared" si="331"/>
        <v/>
      </c>
      <c r="AJ968" s="2" t="str">
        <f t="shared" si="326"/>
        <v/>
      </c>
      <c r="AK968" s="6" t="e">
        <f>VLOOKUP(C968,#REF!,10,FALSE)</f>
        <v>#REF!</v>
      </c>
      <c r="AL968" s="4"/>
      <c r="AM968" s="2" t="str">
        <f t="shared" si="327"/>
        <v/>
      </c>
      <c r="AN968" s="2" t="str">
        <f t="shared" si="328"/>
        <v/>
      </c>
      <c r="AO968" s="7" t="e">
        <f t="shared" si="315"/>
        <v>#VALUE!</v>
      </c>
      <c r="AP968" s="117"/>
      <c r="AQ968" s="8" t="str">
        <f t="shared" si="316"/>
        <v/>
      </c>
      <c r="AR968" s="9"/>
      <c r="AS968" s="1" t="str">
        <f t="shared" si="332"/>
        <v/>
      </c>
      <c r="AT968" s="43" t="e">
        <f>#REF!</f>
        <v>#REF!</v>
      </c>
      <c r="AU968" s="43" t="str">
        <f t="shared" ca="1" si="333"/>
        <v/>
      </c>
      <c r="AW968" s="43" t="e">
        <f t="array" aca="1" ref="AW968" ca="1">INDEX(ColClas1,MIN(IF(Tron1=$AT968,IF(COUNTIF($AV968:AV968,Clas1)=0,ROW(Clas1)))))&amp;""</f>
        <v>#REF!</v>
      </c>
      <c r="AX968" s="43" t="e">
        <f t="array" aca="1" ref="AX968" ca="1">INDEX(ColClas1,MIN(IF(Tron1=$AT968,IF(COUNTIF($AV968:AW968,Clas1)=0,ROW(Clas1)))))&amp;""</f>
        <v>#REF!</v>
      </c>
      <c r="AY968" s="43" t="e">
        <f t="array" aca="1" ref="AY968" ca="1">INDEX(ColClas1,MIN(IF(Tron1=$AT968,IF(COUNTIF($AV968:AX968,Clas1)=0,ROW(Clas1)))))&amp;""</f>
        <v>#REF!</v>
      </c>
      <c r="AZ968" s="43" t="e">
        <f t="array" aca="1" ref="AZ968" ca="1">INDEX(ColClas1,MIN(IF(Tron1=$AT968,IF(COUNTIF($AV968:AY968,Clas1)=0,ROW(Clas1)))))&amp;""</f>
        <v>#REF!</v>
      </c>
      <c r="BA968" s="43" t="e">
        <f t="array" aca="1" ref="BA968" ca="1">INDEX(ColClas1,MIN(IF(Tron1=$AT968,IF(COUNTIF($AV968:AZ968,Clas1)=0,ROW(Clas1)))))&amp;""</f>
        <v>#REF!</v>
      </c>
    </row>
    <row r="969" spans="1:53" x14ac:dyDescent="0.25">
      <c r="A969" s="35">
        <v>959</v>
      </c>
      <c r="B969" s="41" t="str">
        <f>IF(COUNTIF(C$11:C968,C969)=0,B968&amp;C969,B968)</f>
        <v/>
      </c>
      <c r="C969" s="116" t="str">
        <f t="shared" si="317"/>
        <v/>
      </c>
      <c r="D969" s="114"/>
      <c r="E969" s="3"/>
      <c r="F969" s="2" t="e">
        <f t="shared" si="312"/>
        <v>#REF!</v>
      </c>
      <c r="G969" s="2" t="e">
        <f t="shared" si="313"/>
        <v>#REF!</v>
      </c>
      <c r="H969" s="2" t="e">
        <f t="shared" si="314"/>
        <v>#REF!</v>
      </c>
      <c r="I969" s="4"/>
      <c r="J969" s="4"/>
      <c r="K969" s="4"/>
      <c r="L969" s="4"/>
      <c r="M969" s="4"/>
      <c r="N969" s="4"/>
      <c r="O969" s="4"/>
      <c r="P969" s="4"/>
      <c r="Q969" s="2" t="str">
        <f t="shared" si="318"/>
        <v/>
      </c>
      <c r="R969" s="2" t="str">
        <f t="shared" si="319"/>
        <v/>
      </c>
      <c r="S969" s="2" t="str">
        <f t="shared" si="320"/>
        <v/>
      </c>
      <c r="T969" s="2">
        <f t="shared" si="330"/>
        <v>0</v>
      </c>
      <c r="U969" s="2" t="str">
        <f t="shared" si="321"/>
        <v/>
      </c>
      <c r="V969" s="2" t="str">
        <f t="shared" si="322"/>
        <v/>
      </c>
      <c r="W969" s="2" t="str">
        <f t="shared" si="323"/>
        <v/>
      </c>
      <c r="X969" s="5" t="str">
        <f t="shared" si="329"/>
        <v/>
      </c>
      <c r="Y969" s="2" t="str">
        <f t="shared" si="324"/>
        <v/>
      </c>
      <c r="Z969" s="2" t="str">
        <f t="shared" si="325"/>
        <v/>
      </c>
      <c r="AA969" s="4"/>
      <c r="AB969" s="4"/>
      <c r="AC969" s="4"/>
      <c r="AD969" s="4"/>
      <c r="AE969" s="4"/>
      <c r="AF969" s="4"/>
      <c r="AG969" s="4"/>
      <c r="AH969" s="4"/>
      <c r="AI969" s="2" t="str">
        <f t="shared" si="331"/>
        <v/>
      </c>
      <c r="AJ969" s="2" t="str">
        <f t="shared" si="326"/>
        <v/>
      </c>
      <c r="AK969" s="6" t="e">
        <f>VLOOKUP(C969,#REF!,10,FALSE)</f>
        <v>#REF!</v>
      </c>
      <c r="AL969" s="4"/>
      <c r="AM969" s="2" t="str">
        <f t="shared" si="327"/>
        <v/>
      </c>
      <c r="AN969" s="2" t="str">
        <f t="shared" si="328"/>
        <v/>
      </c>
      <c r="AO969" s="7" t="e">
        <f t="shared" si="315"/>
        <v>#VALUE!</v>
      </c>
      <c r="AP969" s="117"/>
      <c r="AQ969" s="8" t="str">
        <f t="shared" si="316"/>
        <v/>
      </c>
      <c r="AR969" s="9"/>
      <c r="AS969" s="1" t="str">
        <f t="shared" si="332"/>
        <v/>
      </c>
      <c r="AT969" s="43" t="e">
        <f>#REF!</f>
        <v>#REF!</v>
      </c>
      <c r="AU969" s="43" t="str">
        <f t="shared" ca="1" si="333"/>
        <v/>
      </c>
      <c r="AW969" s="43" t="e">
        <f t="array" aca="1" ref="AW969" ca="1">INDEX(ColClas1,MIN(IF(Tron1=$AT969,IF(COUNTIF($AV969:AV969,Clas1)=0,ROW(Clas1)))))&amp;""</f>
        <v>#REF!</v>
      </c>
      <c r="AX969" s="43" t="e">
        <f t="array" aca="1" ref="AX969" ca="1">INDEX(ColClas1,MIN(IF(Tron1=$AT969,IF(COUNTIF($AV969:AW969,Clas1)=0,ROW(Clas1)))))&amp;""</f>
        <v>#REF!</v>
      </c>
      <c r="AY969" s="43" t="e">
        <f t="array" aca="1" ref="AY969" ca="1">INDEX(ColClas1,MIN(IF(Tron1=$AT969,IF(COUNTIF($AV969:AX969,Clas1)=0,ROW(Clas1)))))&amp;""</f>
        <v>#REF!</v>
      </c>
      <c r="AZ969" s="43" t="e">
        <f t="array" aca="1" ref="AZ969" ca="1">INDEX(ColClas1,MIN(IF(Tron1=$AT969,IF(COUNTIF($AV969:AY969,Clas1)=0,ROW(Clas1)))))&amp;""</f>
        <v>#REF!</v>
      </c>
      <c r="BA969" s="43" t="e">
        <f t="array" aca="1" ref="BA969" ca="1">INDEX(ColClas1,MIN(IF(Tron1=$AT969,IF(COUNTIF($AV969:AZ969,Clas1)=0,ROW(Clas1)))))&amp;""</f>
        <v>#REF!</v>
      </c>
    </row>
    <row r="970" spans="1:53" x14ac:dyDescent="0.25">
      <c r="A970" s="35">
        <v>960</v>
      </c>
      <c r="B970" s="41" t="str">
        <f>IF(COUNTIF(C$11:C969,C970)=0,B969&amp;C970,B969)</f>
        <v/>
      </c>
      <c r="C970" s="116" t="str">
        <f t="shared" si="317"/>
        <v/>
      </c>
      <c r="D970" s="114"/>
      <c r="E970" s="3"/>
      <c r="F970" s="2" t="e">
        <f t="shared" si="312"/>
        <v>#REF!</v>
      </c>
      <c r="G970" s="2" t="e">
        <f t="shared" si="313"/>
        <v>#REF!</v>
      </c>
      <c r="H970" s="2" t="e">
        <f t="shared" si="314"/>
        <v>#REF!</v>
      </c>
      <c r="I970" s="4"/>
      <c r="J970" s="4"/>
      <c r="K970" s="4"/>
      <c r="L970" s="4"/>
      <c r="M970" s="4"/>
      <c r="N970" s="4"/>
      <c r="O970" s="4"/>
      <c r="P970" s="4"/>
      <c r="Q970" s="2" t="str">
        <f t="shared" si="318"/>
        <v/>
      </c>
      <c r="R970" s="2" t="str">
        <f t="shared" si="319"/>
        <v/>
      </c>
      <c r="S970" s="2" t="str">
        <f t="shared" si="320"/>
        <v/>
      </c>
      <c r="T970" s="2">
        <f t="shared" si="330"/>
        <v>0</v>
      </c>
      <c r="U970" s="2" t="str">
        <f t="shared" si="321"/>
        <v/>
      </c>
      <c r="V970" s="2" t="str">
        <f t="shared" si="322"/>
        <v/>
      </c>
      <c r="W970" s="2" t="str">
        <f t="shared" si="323"/>
        <v/>
      </c>
      <c r="X970" s="5" t="str">
        <f t="shared" si="329"/>
        <v/>
      </c>
      <c r="Y970" s="2" t="str">
        <f t="shared" si="324"/>
        <v/>
      </c>
      <c r="Z970" s="2" t="str">
        <f t="shared" si="325"/>
        <v/>
      </c>
      <c r="AA970" s="4"/>
      <c r="AB970" s="4"/>
      <c r="AC970" s="4"/>
      <c r="AD970" s="4"/>
      <c r="AE970" s="4"/>
      <c r="AF970" s="4"/>
      <c r="AG970" s="4"/>
      <c r="AH970" s="4"/>
      <c r="AI970" s="2" t="str">
        <f t="shared" si="331"/>
        <v/>
      </c>
      <c r="AJ970" s="2" t="str">
        <f t="shared" si="326"/>
        <v/>
      </c>
      <c r="AK970" s="6" t="e">
        <f>VLOOKUP(C970,#REF!,10,FALSE)</f>
        <v>#REF!</v>
      </c>
      <c r="AL970" s="4"/>
      <c r="AM970" s="2" t="str">
        <f t="shared" si="327"/>
        <v/>
      </c>
      <c r="AN970" s="2" t="str">
        <f t="shared" si="328"/>
        <v/>
      </c>
      <c r="AO970" s="7" t="e">
        <f t="shared" si="315"/>
        <v>#VALUE!</v>
      </c>
      <c r="AP970" s="117"/>
      <c r="AQ970" s="8" t="str">
        <f t="shared" si="316"/>
        <v/>
      </c>
      <c r="AR970" s="9"/>
      <c r="AS970" s="1" t="str">
        <f t="shared" si="332"/>
        <v/>
      </c>
      <c r="AT970" s="43" t="e">
        <f>#REF!</f>
        <v>#REF!</v>
      </c>
      <c r="AU970" s="43" t="str">
        <f t="shared" ca="1" si="333"/>
        <v/>
      </c>
      <c r="AW970" s="43" t="e">
        <f t="array" aca="1" ref="AW970" ca="1">INDEX(ColClas1,MIN(IF(Tron1=$AT970,IF(COUNTIF($AV970:AV970,Clas1)=0,ROW(Clas1)))))&amp;""</f>
        <v>#REF!</v>
      </c>
      <c r="AX970" s="43" t="e">
        <f t="array" aca="1" ref="AX970" ca="1">INDEX(ColClas1,MIN(IF(Tron1=$AT970,IF(COUNTIF($AV970:AW970,Clas1)=0,ROW(Clas1)))))&amp;""</f>
        <v>#REF!</v>
      </c>
      <c r="AY970" s="43" t="e">
        <f t="array" aca="1" ref="AY970" ca="1">INDEX(ColClas1,MIN(IF(Tron1=$AT970,IF(COUNTIF($AV970:AX970,Clas1)=0,ROW(Clas1)))))&amp;""</f>
        <v>#REF!</v>
      </c>
      <c r="AZ970" s="43" t="e">
        <f t="array" aca="1" ref="AZ970" ca="1">INDEX(ColClas1,MIN(IF(Tron1=$AT970,IF(COUNTIF($AV970:AY970,Clas1)=0,ROW(Clas1)))))&amp;""</f>
        <v>#REF!</v>
      </c>
      <c r="BA970" s="43" t="e">
        <f t="array" aca="1" ref="BA970" ca="1">INDEX(ColClas1,MIN(IF(Tron1=$AT970,IF(COUNTIF($AV970:AZ970,Clas1)=0,ROW(Clas1)))))&amp;""</f>
        <v>#REF!</v>
      </c>
    </row>
    <row r="971" spans="1:53" x14ac:dyDescent="0.25">
      <c r="A971" s="35">
        <v>961</v>
      </c>
      <c r="B971" s="41" t="str">
        <f>IF(COUNTIF(C$11:C970,C971)=0,B970&amp;C971,B970)</f>
        <v/>
      </c>
      <c r="C971" s="116" t="str">
        <f t="shared" si="317"/>
        <v/>
      </c>
      <c r="D971" s="114"/>
      <c r="E971" s="3"/>
      <c r="F971" s="2" t="e">
        <f t="shared" ref="F971:F1010" si="334">VLOOKUP(C971,BD_Id,2,FALSE)</f>
        <v>#REF!</v>
      </c>
      <c r="G971" s="2" t="e">
        <f t="shared" ref="G971:G1010" si="335">VLOOKUP(C971,BD_Id,3,FALSE)</f>
        <v>#REF!</v>
      </c>
      <c r="H971" s="2" t="e">
        <f t="shared" ref="H971:H1010" si="336">VLOOKUP(C971,BD_Id,4,FALSE)</f>
        <v>#REF!</v>
      </c>
      <c r="I971" s="4"/>
      <c r="J971" s="4"/>
      <c r="K971" s="4"/>
      <c r="L971" s="4"/>
      <c r="M971" s="4"/>
      <c r="N971" s="4"/>
      <c r="O971" s="4"/>
      <c r="P971" s="4"/>
      <c r="Q971" s="2" t="str">
        <f t="shared" si="318"/>
        <v/>
      </c>
      <c r="R971" s="2" t="str">
        <f t="shared" si="319"/>
        <v/>
      </c>
      <c r="S971" s="2" t="str">
        <f t="shared" si="320"/>
        <v/>
      </c>
      <c r="T971" s="2">
        <f t="shared" si="330"/>
        <v>0</v>
      </c>
      <c r="U971" s="2" t="str">
        <f t="shared" si="321"/>
        <v/>
      </c>
      <c r="V971" s="2" t="str">
        <f t="shared" si="322"/>
        <v/>
      </c>
      <c r="W971" s="2" t="str">
        <f t="shared" si="323"/>
        <v/>
      </c>
      <c r="X971" s="5" t="str">
        <f t="shared" si="329"/>
        <v/>
      </c>
      <c r="Y971" s="2" t="str">
        <f t="shared" si="324"/>
        <v/>
      </c>
      <c r="Z971" s="2" t="str">
        <f t="shared" si="325"/>
        <v/>
      </c>
      <c r="AA971" s="4"/>
      <c r="AB971" s="4"/>
      <c r="AC971" s="4"/>
      <c r="AD971" s="4"/>
      <c r="AE971" s="4"/>
      <c r="AF971" s="4"/>
      <c r="AG971" s="4"/>
      <c r="AH971" s="4"/>
      <c r="AI971" s="2" t="str">
        <f t="shared" si="331"/>
        <v/>
      </c>
      <c r="AJ971" s="2" t="str">
        <f t="shared" si="326"/>
        <v/>
      </c>
      <c r="AK971" s="6" t="e">
        <f>VLOOKUP(C971,#REF!,10,FALSE)</f>
        <v>#REF!</v>
      </c>
      <c r="AL971" s="4"/>
      <c r="AM971" s="2" t="str">
        <f t="shared" si="327"/>
        <v/>
      </c>
      <c r="AN971" s="2" t="str">
        <f t="shared" si="328"/>
        <v/>
      </c>
      <c r="AO971" s="7" t="e">
        <f t="shared" ref="AO971:AO1010" si="337">IF(AM971=1,100,((AN971-AM971)/AN971)*100)</f>
        <v>#VALUE!</v>
      </c>
      <c r="AP971" s="117"/>
      <c r="AQ971" s="8" t="str">
        <f t="shared" ref="AQ971:AQ1010" si="338">IF(OR(AP971="",AM971=""),"",AP971/AM971)</f>
        <v/>
      </c>
      <c r="AR971" s="9"/>
      <c r="AS971" s="1" t="str">
        <f t="shared" si="332"/>
        <v/>
      </c>
      <c r="AT971" s="43" t="e">
        <f>#REF!</f>
        <v>#REF!</v>
      </c>
      <c r="AU971" s="43" t="str">
        <f t="shared" ca="1" si="333"/>
        <v/>
      </c>
      <c r="AW971" s="43" t="e">
        <f t="array" aca="1" ref="AW971" ca="1">INDEX(ColClas1,MIN(IF(Tron1=$AT971,IF(COUNTIF($AV971:AV971,Clas1)=0,ROW(Clas1)))))&amp;""</f>
        <v>#REF!</v>
      </c>
      <c r="AX971" s="43" t="e">
        <f t="array" aca="1" ref="AX971" ca="1">INDEX(ColClas1,MIN(IF(Tron1=$AT971,IF(COUNTIF($AV971:AW971,Clas1)=0,ROW(Clas1)))))&amp;""</f>
        <v>#REF!</v>
      </c>
      <c r="AY971" s="43" t="e">
        <f t="array" aca="1" ref="AY971" ca="1">INDEX(ColClas1,MIN(IF(Tron1=$AT971,IF(COUNTIF($AV971:AX971,Clas1)=0,ROW(Clas1)))))&amp;""</f>
        <v>#REF!</v>
      </c>
      <c r="AZ971" s="43" t="e">
        <f t="array" aca="1" ref="AZ971" ca="1">INDEX(ColClas1,MIN(IF(Tron1=$AT971,IF(COUNTIF($AV971:AY971,Clas1)=0,ROW(Clas1)))))&amp;""</f>
        <v>#REF!</v>
      </c>
      <c r="BA971" s="43" t="e">
        <f t="array" aca="1" ref="BA971" ca="1">INDEX(ColClas1,MIN(IF(Tron1=$AT971,IF(COUNTIF($AV971:AZ971,Clas1)=0,ROW(Clas1)))))&amp;""</f>
        <v>#REF!</v>
      </c>
    </row>
    <row r="972" spans="1:53" x14ac:dyDescent="0.25">
      <c r="A972" s="35">
        <v>962</v>
      </c>
      <c r="B972" s="41" t="str">
        <f>IF(COUNTIF(C$11:C971,C972)=0,B971&amp;C972,B971)</f>
        <v/>
      </c>
      <c r="C972" s="116" t="str">
        <f t="shared" ref="C972:C1010" si="339">IF(D972="","",IF(ISERROR(1*D972),D972,1*D972))</f>
        <v/>
      </c>
      <c r="D972" s="114"/>
      <c r="E972" s="3"/>
      <c r="F972" s="2" t="e">
        <f t="shared" si="334"/>
        <v>#REF!</v>
      </c>
      <c r="G972" s="2" t="e">
        <f t="shared" si="335"/>
        <v>#REF!</v>
      </c>
      <c r="H972" s="2" t="e">
        <f t="shared" si="336"/>
        <v>#REF!</v>
      </c>
      <c r="I972" s="4"/>
      <c r="J972" s="4"/>
      <c r="K972" s="4"/>
      <c r="L972" s="4"/>
      <c r="M972" s="4"/>
      <c r="N972" s="4"/>
      <c r="O972" s="4"/>
      <c r="P972" s="4"/>
      <c r="Q972" s="2" t="str">
        <f t="shared" ref="Q972:Q1010" si="340">IF(C972="","",IF(ISERROR(VLOOKUP(AS972,BD_Bris,2,FALSE)),"",VLOOKUP(AS972,BD_Bris,2,FALSE)))</f>
        <v/>
      </c>
      <c r="R972" s="2" t="str">
        <f t="shared" ref="R972:R1010" si="341">IF(ISERROR(FIND($R$5,E972)),"",MID(E972,1+FIND($R$5,E972),9))</f>
        <v/>
      </c>
      <c r="S972" s="2" t="str">
        <f t="shared" ref="S972:S1010" si="342">IF(Q972="","",SUMPRODUCT(($C$11:$C$65510=C972)*($R$11:$R$65510=R972),$Q$11:$Q$65510))</f>
        <v/>
      </c>
      <c r="T972" s="2">
        <f t="shared" si="330"/>
        <v>0</v>
      </c>
      <c r="U972" s="2" t="str">
        <f t="shared" ref="U972:U1010" si="343">IF(OR(L972="",P972="",S972="",T972=0),"",IF(T972&lt;150,IF(S972&gt;$BL$31,HLOOKUP(P972,$BL$24:$BO$31,8,FALSE),HLOOKUP(P972,$BL$24:$BO$31,S972+2,FALSE)),IF(AND(T972&gt;=150,T972&lt;=300),IF(S972&gt;$BL$21,HLOOKUP(P972,$BL$13:$BO$21,9,FALSE),HLOOKUP(P972,$BL$13:$BO$21,S972+2,FALSE)),IF(AND(T972&lt;400,T972&gt;300),IF(S972&gt;$BQ$24,HLOOKUP(P972,$BQ$13:$BT$24,12,FALSE),HLOOKUP(P972,$BQ$13:$BT$24,S972+2,FALSE)),""))))</f>
        <v/>
      </c>
      <c r="V972" s="2" t="str">
        <f t="shared" ref="V972:V1010" si="344">IF(C972="","",IF(ISERROR(VLOOKUP(AS972,BD_Bris,3,FALSE)),"",VLOOKUP(AS972,BD_Bris,3,FALSE)))</f>
        <v/>
      </c>
      <c r="W972" s="2" t="str">
        <f t="shared" ref="W972:W1010" si="345">IF(V972="","",SUMPRODUCT(($C$11:$C$65510=C972)*($R$11:$R$65510=R972),$V$11:$V$65510))</f>
        <v/>
      </c>
      <c r="X972" s="5" t="str">
        <f t="shared" si="329"/>
        <v/>
      </c>
      <c r="Y972" s="2" t="str">
        <f t="shared" ref="Y972:Y1010" si="346">IF(OR(P972="",X972=""),"",IF(OR(X972=0,AND(W972&lt;&gt;"",W972=1)),1,IF(INT(X972)=X972,IF(X972&gt;=5,5,HLOOKUP(P972,$BV$13:$BY$19,ROUNDUP(X972,0)+3,FALSE)),IF(X972&gt;=5,5,HLOOKUP(P972,$BV$13:$BY$19,ROUNDUP(X972,0)+2,FALSE)))))</f>
        <v/>
      </c>
      <c r="Z972" s="2" t="str">
        <f t="shared" ref="Z972:Z1010" si="347">IF(AN972="","",IF(OR(AM972="",J972="",AM972="S.O.",J972=$CA$27,J972=$CA$28),4,IF(AO972=0,1,VLOOKUP(CEILING(AO972,10),$BW$23:$BX$32,2,FALSE))))</f>
        <v/>
      </c>
      <c r="AA972" s="4"/>
      <c r="AB972" s="4"/>
      <c r="AC972" s="4"/>
      <c r="AD972" s="4"/>
      <c r="AE972" s="4"/>
      <c r="AF972" s="4"/>
      <c r="AG972" s="4"/>
      <c r="AH972" s="4"/>
      <c r="AI972" s="2" t="str">
        <f t="shared" si="331"/>
        <v/>
      </c>
      <c r="AJ972" s="2" t="str">
        <f t="shared" ref="AJ972:AJ1010" si="348">IF(OR(Y972&lt;&gt;"",Z972&lt;&gt;"",U972&lt;&gt;"",AB972&lt;&gt;"",AC972&lt;&gt;"",AF972&lt;&gt;"",AG972&lt;&gt;"",AH972&lt;&gt;""),IF(OR(U972=5,Y972=5,Z972=5,AB972=5,AC972=5,AF972=5,AG972=5,AH972=5),"D",IF(OR(U972=4,Y972=4,Z972=4,AB972=4,AC972=4,AF972=4,AG972=4,AH972=4),"C",IF(OR(AA972&gt;3,AD972&gt;3,AE972&gt;3),"B","A"))),"")</f>
        <v/>
      </c>
      <c r="AK972" s="6" t="e">
        <f>VLOOKUP(C972,#REF!,10,FALSE)</f>
        <v>#REF!</v>
      </c>
      <c r="AL972" s="4"/>
      <c r="AM972" s="2" t="str">
        <f t="shared" ref="AM972:AM1010" si="349">IF(AN972="","",IF(AND(AN972=$CC$29,N972&lt;&gt;""),IF((AN972-($BX$7-N972))&lt;0,1,AN972-($BX$7-N972)),IF((AN972-($BX$7-M972))&lt;0,1,AN972-($BX$7-M972))))</f>
        <v/>
      </c>
      <c r="AN972" s="2" t="str">
        <f t="shared" ref="AN972:AN1010" si="350">IF(AND(J972&lt;&gt;"",OR(AND(O972="S",N972&lt;&gt;""),AND(O972="NS",M972&lt;&gt;""),AND(O972="",M972&lt;&gt;"",N972=""))),IF(AND(O972="s",N972&lt;&gt;""),$CC$29,IF(J972=$CA$16,IF(M972&lt;$CB$16,$CC$17,$CC$18),IF(J972=$CA$20,IF(OR(M972&lt;$CB$19,M972&gt;$CB$20),$CC$22,$CC$21),VLOOKUP(J972,$CA$13:$CC$30,3,FALSE)))),"")</f>
        <v/>
      </c>
      <c r="AO972" s="7" t="e">
        <f t="shared" si="337"/>
        <v>#VALUE!</v>
      </c>
      <c r="AP972" s="117"/>
      <c r="AQ972" s="8" t="str">
        <f t="shared" si="338"/>
        <v/>
      </c>
      <c r="AR972" s="9"/>
      <c r="AS972" s="1" t="str">
        <f t="shared" si="332"/>
        <v/>
      </c>
      <c r="AT972" s="43" t="e">
        <f>#REF!</f>
        <v>#REF!</v>
      </c>
      <c r="AU972" s="43" t="str">
        <f t="shared" ca="1" si="333"/>
        <v/>
      </c>
      <c r="AW972" s="43" t="e">
        <f t="array" aca="1" ref="AW972" ca="1">INDEX(ColClas1,MIN(IF(Tron1=$AT972,IF(COUNTIF($AV972:AV972,Clas1)=0,ROW(Clas1)))))&amp;""</f>
        <v>#REF!</v>
      </c>
      <c r="AX972" s="43" t="e">
        <f t="array" aca="1" ref="AX972" ca="1">INDEX(ColClas1,MIN(IF(Tron1=$AT972,IF(COUNTIF($AV972:AW972,Clas1)=0,ROW(Clas1)))))&amp;""</f>
        <v>#REF!</v>
      </c>
      <c r="AY972" s="43" t="e">
        <f t="array" aca="1" ref="AY972" ca="1">INDEX(ColClas1,MIN(IF(Tron1=$AT972,IF(COUNTIF($AV972:AX972,Clas1)=0,ROW(Clas1)))))&amp;""</f>
        <v>#REF!</v>
      </c>
      <c r="AZ972" s="43" t="e">
        <f t="array" aca="1" ref="AZ972" ca="1">INDEX(ColClas1,MIN(IF(Tron1=$AT972,IF(COUNTIF($AV972:AY972,Clas1)=0,ROW(Clas1)))))&amp;""</f>
        <v>#REF!</v>
      </c>
      <c r="BA972" s="43" t="e">
        <f t="array" aca="1" ref="BA972" ca="1">INDEX(ColClas1,MIN(IF(Tron1=$AT972,IF(COUNTIF($AV972:AZ972,Clas1)=0,ROW(Clas1)))))&amp;""</f>
        <v>#REF!</v>
      </c>
    </row>
    <row r="973" spans="1:53" x14ac:dyDescent="0.25">
      <c r="A973" s="35">
        <v>963</v>
      </c>
      <c r="B973" s="41" t="str">
        <f>IF(COUNTIF(C$11:C972,C973)=0,B972&amp;C973,B972)</f>
        <v/>
      </c>
      <c r="C973" s="116" t="str">
        <f t="shared" si="339"/>
        <v/>
      </c>
      <c r="D973" s="114"/>
      <c r="E973" s="3"/>
      <c r="F973" s="2" t="e">
        <f t="shared" si="334"/>
        <v>#REF!</v>
      </c>
      <c r="G973" s="2" t="e">
        <f t="shared" si="335"/>
        <v>#REF!</v>
      </c>
      <c r="H973" s="2" t="e">
        <f t="shared" si="336"/>
        <v>#REF!</v>
      </c>
      <c r="I973" s="4"/>
      <c r="J973" s="4"/>
      <c r="K973" s="4"/>
      <c r="L973" s="4"/>
      <c r="M973" s="4"/>
      <c r="N973" s="4"/>
      <c r="O973" s="4"/>
      <c r="P973" s="4"/>
      <c r="Q973" s="2" t="str">
        <f t="shared" si="340"/>
        <v/>
      </c>
      <c r="R973" s="2" t="str">
        <f t="shared" si="341"/>
        <v/>
      </c>
      <c r="S973" s="2" t="str">
        <f t="shared" si="342"/>
        <v/>
      </c>
      <c r="T973" s="2">
        <f t="shared" si="330"/>
        <v>0</v>
      </c>
      <c r="U973" s="2" t="str">
        <f t="shared" si="343"/>
        <v/>
      </c>
      <c r="V973" s="2" t="str">
        <f t="shared" si="344"/>
        <v/>
      </c>
      <c r="W973" s="2" t="str">
        <f t="shared" si="345"/>
        <v/>
      </c>
      <c r="X973" s="5" t="str">
        <f t="shared" ref="X973:X1010" si="351">IF(OR(L973="",V973=""),"",((SUMPRODUCT(($C$11:$C$65510=C973)*($R$11:$R$65510=R973),$V$11:$V$65510)/5)/T973)*1000)</f>
        <v/>
      </c>
      <c r="Y973" s="2" t="str">
        <f t="shared" si="346"/>
        <v/>
      </c>
      <c r="Z973" s="2" t="str">
        <f t="shared" si="347"/>
        <v/>
      </c>
      <c r="AA973" s="4"/>
      <c r="AB973" s="4"/>
      <c r="AC973" s="4"/>
      <c r="AD973" s="4"/>
      <c r="AE973" s="4"/>
      <c r="AF973" s="4"/>
      <c r="AG973" s="4"/>
      <c r="AH973" s="4"/>
      <c r="AI973" s="2" t="str">
        <f t="shared" si="331"/>
        <v/>
      </c>
      <c r="AJ973" s="2" t="str">
        <f t="shared" si="348"/>
        <v/>
      </c>
      <c r="AK973" s="6" t="e">
        <f>VLOOKUP(C973,#REF!,10,FALSE)</f>
        <v>#REF!</v>
      </c>
      <c r="AL973" s="4"/>
      <c r="AM973" s="2" t="str">
        <f t="shared" si="349"/>
        <v/>
      </c>
      <c r="AN973" s="2" t="str">
        <f t="shared" si="350"/>
        <v/>
      </c>
      <c r="AO973" s="7" t="e">
        <f t="shared" si="337"/>
        <v>#VALUE!</v>
      </c>
      <c r="AP973" s="117"/>
      <c r="AQ973" s="8" t="str">
        <f t="shared" si="338"/>
        <v/>
      </c>
      <c r="AR973" s="9"/>
      <c r="AS973" s="1" t="str">
        <f t="shared" si="332"/>
        <v/>
      </c>
      <c r="AT973" s="43" t="e">
        <f>#REF!</f>
        <v>#REF!</v>
      </c>
      <c r="AU973" s="43" t="str">
        <f t="shared" ca="1" si="333"/>
        <v/>
      </c>
      <c r="AW973" s="43" t="e">
        <f t="array" aca="1" ref="AW973" ca="1">INDEX(ColClas1,MIN(IF(Tron1=$AT973,IF(COUNTIF($AV973:AV973,Clas1)=0,ROW(Clas1)))))&amp;""</f>
        <v>#REF!</v>
      </c>
      <c r="AX973" s="43" t="e">
        <f t="array" aca="1" ref="AX973" ca="1">INDEX(ColClas1,MIN(IF(Tron1=$AT973,IF(COUNTIF($AV973:AW973,Clas1)=0,ROW(Clas1)))))&amp;""</f>
        <v>#REF!</v>
      </c>
      <c r="AY973" s="43" t="e">
        <f t="array" aca="1" ref="AY973" ca="1">INDEX(ColClas1,MIN(IF(Tron1=$AT973,IF(COUNTIF($AV973:AX973,Clas1)=0,ROW(Clas1)))))&amp;""</f>
        <v>#REF!</v>
      </c>
      <c r="AZ973" s="43" t="e">
        <f t="array" aca="1" ref="AZ973" ca="1">INDEX(ColClas1,MIN(IF(Tron1=$AT973,IF(COUNTIF($AV973:AY973,Clas1)=0,ROW(Clas1)))))&amp;""</f>
        <v>#REF!</v>
      </c>
      <c r="BA973" s="43" t="e">
        <f t="array" aca="1" ref="BA973" ca="1">INDEX(ColClas1,MIN(IF(Tron1=$AT973,IF(COUNTIF($AV973:AZ973,Clas1)=0,ROW(Clas1)))))&amp;""</f>
        <v>#REF!</v>
      </c>
    </row>
    <row r="974" spans="1:53" x14ac:dyDescent="0.25">
      <c r="A974" s="35">
        <v>964</v>
      </c>
      <c r="B974" s="41" t="str">
        <f>IF(COUNTIF(C$11:C973,C974)=0,B973&amp;C974,B973)</f>
        <v/>
      </c>
      <c r="C974" s="116" t="str">
        <f t="shared" si="339"/>
        <v/>
      </c>
      <c r="D974" s="114"/>
      <c r="E974" s="3"/>
      <c r="F974" s="2" t="e">
        <f t="shared" si="334"/>
        <v>#REF!</v>
      </c>
      <c r="G974" s="2" t="e">
        <f t="shared" si="335"/>
        <v>#REF!</v>
      </c>
      <c r="H974" s="2" t="e">
        <f t="shared" si="336"/>
        <v>#REF!</v>
      </c>
      <c r="I974" s="4"/>
      <c r="J974" s="4"/>
      <c r="K974" s="4"/>
      <c r="L974" s="4"/>
      <c r="M974" s="4"/>
      <c r="N974" s="4"/>
      <c r="O974" s="4"/>
      <c r="P974" s="4"/>
      <c r="Q974" s="2" t="str">
        <f t="shared" si="340"/>
        <v/>
      </c>
      <c r="R974" s="2" t="str">
        <f t="shared" si="341"/>
        <v/>
      </c>
      <c r="S974" s="2" t="str">
        <f t="shared" si="342"/>
        <v/>
      </c>
      <c r="T974" s="2">
        <f t="shared" ref="T974:T1010" si="352">SUMPRODUCT(($C$11:$C$65510=C974)*($R$11:$R$65510=R974),$L$11:$L$65510)</f>
        <v>0</v>
      </c>
      <c r="U974" s="2" t="str">
        <f t="shared" si="343"/>
        <v/>
      </c>
      <c r="V974" s="2" t="str">
        <f t="shared" si="344"/>
        <v/>
      </c>
      <c r="W974" s="2" t="str">
        <f t="shared" si="345"/>
        <v/>
      </c>
      <c r="X974" s="5" t="str">
        <f t="shared" si="351"/>
        <v/>
      </c>
      <c r="Y974" s="2" t="str">
        <f t="shared" si="346"/>
        <v/>
      </c>
      <c r="Z974" s="2" t="str">
        <f t="shared" si="347"/>
        <v/>
      </c>
      <c r="AA974" s="4"/>
      <c r="AB974" s="4"/>
      <c r="AC974" s="4"/>
      <c r="AD974" s="4"/>
      <c r="AE974" s="4"/>
      <c r="AF974" s="4"/>
      <c r="AG974" s="4"/>
      <c r="AH974" s="4"/>
      <c r="AI974" s="2" t="str">
        <f t="shared" si="331"/>
        <v/>
      </c>
      <c r="AJ974" s="2" t="str">
        <f t="shared" si="348"/>
        <v/>
      </c>
      <c r="AK974" s="6" t="e">
        <f>VLOOKUP(C974,#REF!,10,FALSE)</f>
        <v>#REF!</v>
      </c>
      <c r="AL974" s="4"/>
      <c r="AM974" s="2" t="str">
        <f t="shared" si="349"/>
        <v/>
      </c>
      <c r="AN974" s="2" t="str">
        <f t="shared" si="350"/>
        <v/>
      </c>
      <c r="AO974" s="7" t="e">
        <f t="shared" si="337"/>
        <v>#VALUE!</v>
      </c>
      <c r="AP974" s="117"/>
      <c r="AQ974" s="8" t="str">
        <f t="shared" si="338"/>
        <v/>
      </c>
      <c r="AR974" s="9"/>
      <c r="AS974" s="1" t="str">
        <f t="shared" si="332"/>
        <v/>
      </c>
      <c r="AT974" s="43" t="e">
        <f>#REF!</f>
        <v>#REF!</v>
      </c>
      <c r="AU974" s="43" t="str">
        <f t="shared" ca="1" si="333"/>
        <v/>
      </c>
      <c r="AW974" s="43" t="e">
        <f t="array" aca="1" ref="AW974" ca="1">INDEX(ColClas1,MIN(IF(Tron1=$AT974,IF(COUNTIF($AV974:AV974,Clas1)=0,ROW(Clas1)))))&amp;""</f>
        <v>#REF!</v>
      </c>
      <c r="AX974" s="43" t="e">
        <f t="array" aca="1" ref="AX974" ca="1">INDEX(ColClas1,MIN(IF(Tron1=$AT974,IF(COUNTIF($AV974:AW974,Clas1)=0,ROW(Clas1)))))&amp;""</f>
        <v>#REF!</v>
      </c>
      <c r="AY974" s="43" t="e">
        <f t="array" aca="1" ref="AY974" ca="1">INDEX(ColClas1,MIN(IF(Tron1=$AT974,IF(COUNTIF($AV974:AX974,Clas1)=0,ROW(Clas1)))))&amp;""</f>
        <v>#REF!</v>
      </c>
      <c r="AZ974" s="43" t="e">
        <f t="array" aca="1" ref="AZ974" ca="1">INDEX(ColClas1,MIN(IF(Tron1=$AT974,IF(COUNTIF($AV974:AY974,Clas1)=0,ROW(Clas1)))))&amp;""</f>
        <v>#REF!</v>
      </c>
      <c r="BA974" s="43" t="e">
        <f t="array" aca="1" ref="BA974" ca="1">INDEX(ColClas1,MIN(IF(Tron1=$AT974,IF(COUNTIF($AV974:AZ974,Clas1)=0,ROW(Clas1)))))&amp;""</f>
        <v>#REF!</v>
      </c>
    </row>
    <row r="975" spans="1:53" x14ac:dyDescent="0.25">
      <c r="A975" s="35">
        <v>965</v>
      </c>
      <c r="B975" s="41" t="str">
        <f>IF(COUNTIF(C$11:C974,C975)=0,B974&amp;C975,B974)</f>
        <v/>
      </c>
      <c r="C975" s="116" t="str">
        <f t="shared" si="339"/>
        <v/>
      </c>
      <c r="D975" s="114"/>
      <c r="E975" s="3"/>
      <c r="F975" s="2" t="e">
        <f t="shared" si="334"/>
        <v>#REF!</v>
      </c>
      <c r="G975" s="2" t="e">
        <f t="shared" si="335"/>
        <v>#REF!</v>
      </c>
      <c r="H975" s="2" t="e">
        <f t="shared" si="336"/>
        <v>#REF!</v>
      </c>
      <c r="I975" s="4"/>
      <c r="J975" s="4"/>
      <c r="K975" s="4"/>
      <c r="L975" s="4"/>
      <c r="M975" s="4"/>
      <c r="N975" s="4"/>
      <c r="O975" s="4"/>
      <c r="P975" s="4"/>
      <c r="Q975" s="2" t="str">
        <f t="shared" si="340"/>
        <v/>
      </c>
      <c r="R975" s="2" t="str">
        <f t="shared" si="341"/>
        <v/>
      </c>
      <c r="S975" s="2" t="str">
        <f t="shared" si="342"/>
        <v/>
      </c>
      <c r="T975" s="2">
        <f t="shared" si="352"/>
        <v>0</v>
      </c>
      <c r="U975" s="2" t="str">
        <f t="shared" si="343"/>
        <v/>
      </c>
      <c r="V975" s="2" t="str">
        <f t="shared" si="344"/>
        <v/>
      </c>
      <c r="W975" s="2" t="str">
        <f t="shared" si="345"/>
        <v/>
      </c>
      <c r="X975" s="5" t="str">
        <f t="shared" si="351"/>
        <v/>
      </c>
      <c r="Y975" s="2" t="str">
        <f t="shared" si="346"/>
        <v/>
      </c>
      <c r="Z975" s="2" t="str">
        <f t="shared" si="347"/>
        <v/>
      </c>
      <c r="AA975" s="4"/>
      <c r="AB975" s="4"/>
      <c r="AC975" s="4"/>
      <c r="AD975" s="4"/>
      <c r="AE975" s="4"/>
      <c r="AF975" s="4"/>
      <c r="AG975" s="4"/>
      <c r="AH975" s="4"/>
      <c r="AI975" s="2" t="str">
        <f t="shared" si="331"/>
        <v/>
      </c>
      <c r="AJ975" s="2" t="str">
        <f t="shared" si="348"/>
        <v/>
      </c>
      <c r="AK975" s="6" t="e">
        <f>VLOOKUP(C975,#REF!,10,FALSE)</f>
        <v>#REF!</v>
      </c>
      <c r="AL975" s="4"/>
      <c r="AM975" s="2" t="str">
        <f t="shared" si="349"/>
        <v/>
      </c>
      <c r="AN975" s="2" t="str">
        <f t="shared" si="350"/>
        <v/>
      </c>
      <c r="AO975" s="7" t="e">
        <f t="shared" si="337"/>
        <v>#VALUE!</v>
      </c>
      <c r="AP975" s="117"/>
      <c r="AQ975" s="8" t="str">
        <f t="shared" si="338"/>
        <v/>
      </c>
      <c r="AR975" s="9"/>
      <c r="AS975" s="1" t="str">
        <f t="shared" si="332"/>
        <v/>
      </c>
      <c r="AT975" s="43" t="e">
        <f>#REF!</f>
        <v>#REF!</v>
      </c>
      <c r="AU975" s="43" t="str">
        <f t="shared" ca="1" si="333"/>
        <v/>
      </c>
      <c r="AW975" s="43" t="e">
        <f t="array" aca="1" ref="AW975" ca="1">INDEX(ColClas1,MIN(IF(Tron1=$AT975,IF(COUNTIF($AV975:AV975,Clas1)=0,ROW(Clas1)))))&amp;""</f>
        <v>#REF!</v>
      </c>
      <c r="AX975" s="43" t="e">
        <f t="array" aca="1" ref="AX975" ca="1">INDEX(ColClas1,MIN(IF(Tron1=$AT975,IF(COUNTIF($AV975:AW975,Clas1)=0,ROW(Clas1)))))&amp;""</f>
        <v>#REF!</v>
      </c>
      <c r="AY975" s="43" t="e">
        <f t="array" aca="1" ref="AY975" ca="1">INDEX(ColClas1,MIN(IF(Tron1=$AT975,IF(COUNTIF($AV975:AX975,Clas1)=0,ROW(Clas1)))))&amp;""</f>
        <v>#REF!</v>
      </c>
      <c r="AZ975" s="43" t="e">
        <f t="array" aca="1" ref="AZ975" ca="1">INDEX(ColClas1,MIN(IF(Tron1=$AT975,IF(COUNTIF($AV975:AY975,Clas1)=0,ROW(Clas1)))))&amp;""</f>
        <v>#REF!</v>
      </c>
      <c r="BA975" s="43" t="e">
        <f t="array" aca="1" ref="BA975" ca="1">INDEX(ColClas1,MIN(IF(Tron1=$AT975,IF(COUNTIF($AV975:AZ975,Clas1)=0,ROW(Clas1)))))&amp;""</f>
        <v>#REF!</v>
      </c>
    </row>
    <row r="976" spans="1:53" x14ac:dyDescent="0.25">
      <c r="A976" s="35">
        <v>966</v>
      </c>
      <c r="B976" s="41" t="str">
        <f>IF(COUNTIF(C$11:C975,C976)=0,B975&amp;C976,B975)</f>
        <v/>
      </c>
      <c r="C976" s="116" t="str">
        <f t="shared" si="339"/>
        <v/>
      </c>
      <c r="D976" s="114"/>
      <c r="E976" s="3"/>
      <c r="F976" s="2" t="e">
        <f t="shared" si="334"/>
        <v>#REF!</v>
      </c>
      <c r="G976" s="2" t="e">
        <f t="shared" si="335"/>
        <v>#REF!</v>
      </c>
      <c r="H976" s="2" t="e">
        <f t="shared" si="336"/>
        <v>#REF!</v>
      </c>
      <c r="I976" s="4"/>
      <c r="J976" s="4"/>
      <c r="K976" s="4"/>
      <c r="L976" s="4"/>
      <c r="M976" s="4"/>
      <c r="N976" s="4"/>
      <c r="O976" s="4"/>
      <c r="P976" s="4"/>
      <c r="Q976" s="2" t="str">
        <f t="shared" si="340"/>
        <v/>
      </c>
      <c r="R976" s="2" t="str">
        <f t="shared" si="341"/>
        <v/>
      </c>
      <c r="S976" s="2" t="str">
        <f t="shared" si="342"/>
        <v/>
      </c>
      <c r="T976" s="2">
        <f t="shared" si="352"/>
        <v>0</v>
      </c>
      <c r="U976" s="2" t="str">
        <f t="shared" si="343"/>
        <v/>
      </c>
      <c r="V976" s="2" t="str">
        <f t="shared" si="344"/>
        <v/>
      </c>
      <c r="W976" s="2" t="str">
        <f t="shared" si="345"/>
        <v/>
      </c>
      <c r="X976" s="5" t="str">
        <f t="shared" si="351"/>
        <v/>
      </c>
      <c r="Y976" s="2" t="str">
        <f t="shared" si="346"/>
        <v/>
      </c>
      <c r="Z976" s="2" t="str">
        <f t="shared" si="347"/>
        <v/>
      </c>
      <c r="AA976" s="4"/>
      <c r="AB976" s="4"/>
      <c r="AC976" s="4"/>
      <c r="AD976" s="4"/>
      <c r="AE976" s="4"/>
      <c r="AF976" s="4"/>
      <c r="AG976" s="4"/>
      <c r="AH976" s="4"/>
      <c r="AI976" s="2" t="str">
        <f t="shared" si="331"/>
        <v/>
      </c>
      <c r="AJ976" s="2" t="str">
        <f t="shared" si="348"/>
        <v/>
      </c>
      <c r="AK976" s="6" t="e">
        <f>VLOOKUP(C976,#REF!,10,FALSE)</f>
        <v>#REF!</v>
      </c>
      <c r="AL976" s="4"/>
      <c r="AM976" s="2" t="str">
        <f t="shared" si="349"/>
        <v/>
      </c>
      <c r="AN976" s="2" t="str">
        <f t="shared" si="350"/>
        <v/>
      </c>
      <c r="AO976" s="7" t="e">
        <f t="shared" si="337"/>
        <v>#VALUE!</v>
      </c>
      <c r="AP976" s="117"/>
      <c r="AQ976" s="8" t="str">
        <f t="shared" si="338"/>
        <v/>
      </c>
      <c r="AR976" s="9"/>
      <c r="AS976" s="1" t="str">
        <f t="shared" si="332"/>
        <v/>
      </c>
      <c r="AT976" s="43" t="e">
        <f>#REF!</f>
        <v>#REF!</v>
      </c>
      <c r="AU976" s="43" t="str">
        <f t="shared" ca="1" si="333"/>
        <v/>
      </c>
      <c r="AW976" s="43" t="e">
        <f t="array" aca="1" ref="AW976" ca="1">INDEX(ColClas1,MIN(IF(Tron1=$AT976,IF(COUNTIF($AV976:AV976,Clas1)=0,ROW(Clas1)))))&amp;""</f>
        <v>#REF!</v>
      </c>
      <c r="AX976" s="43" t="e">
        <f t="array" aca="1" ref="AX976" ca="1">INDEX(ColClas1,MIN(IF(Tron1=$AT976,IF(COUNTIF($AV976:AW976,Clas1)=0,ROW(Clas1)))))&amp;""</f>
        <v>#REF!</v>
      </c>
      <c r="AY976" s="43" t="e">
        <f t="array" aca="1" ref="AY976" ca="1">INDEX(ColClas1,MIN(IF(Tron1=$AT976,IF(COUNTIF($AV976:AX976,Clas1)=0,ROW(Clas1)))))&amp;""</f>
        <v>#REF!</v>
      </c>
      <c r="AZ976" s="43" t="e">
        <f t="array" aca="1" ref="AZ976" ca="1">INDEX(ColClas1,MIN(IF(Tron1=$AT976,IF(COUNTIF($AV976:AY976,Clas1)=0,ROW(Clas1)))))&amp;""</f>
        <v>#REF!</v>
      </c>
      <c r="BA976" s="43" t="e">
        <f t="array" aca="1" ref="BA976" ca="1">INDEX(ColClas1,MIN(IF(Tron1=$AT976,IF(COUNTIF($AV976:AZ976,Clas1)=0,ROW(Clas1)))))&amp;""</f>
        <v>#REF!</v>
      </c>
    </row>
    <row r="977" spans="1:53" x14ac:dyDescent="0.25">
      <c r="A977" s="35">
        <v>967</v>
      </c>
      <c r="B977" s="41" t="str">
        <f>IF(COUNTIF(C$11:C976,C977)=0,B976&amp;C977,B976)</f>
        <v/>
      </c>
      <c r="C977" s="116" t="str">
        <f t="shared" si="339"/>
        <v/>
      </c>
      <c r="D977" s="114"/>
      <c r="E977" s="3"/>
      <c r="F977" s="2" t="e">
        <f t="shared" si="334"/>
        <v>#REF!</v>
      </c>
      <c r="G977" s="2" t="e">
        <f t="shared" si="335"/>
        <v>#REF!</v>
      </c>
      <c r="H977" s="2" t="e">
        <f t="shared" si="336"/>
        <v>#REF!</v>
      </c>
      <c r="I977" s="4"/>
      <c r="J977" s="4"/>
      <c r="K977" s="4"/>
      <c r="L977" s="4"/>
      <c r="M977" s="4"/>
      <c r="N977" s="4"/>
      <c r="O977" s="4"/>
      <c r="P977" s="4"/>
      <c r="Q977" s="2" t="str">
        <f t="shared" si="340"/>
        <v/>
      </c>
      <c r="R977" s="2" t="str">
        <f t="shared" si="341"/>
        <v/>
      </c>
      <c r="S977" s="2" t="str">
        <f t="shared" si="342"/>
        <v/>
      </c>
      <c r="T977" s="2">
        <f t="shared" si="352"/>
        <v>0</v>
      </c>
      <c r="U977" s="2" t="str">
        <f t="shared" si="343"/>
        <v/>
      </c>
      <c r="V977" s="2" t="str">
        <f t="shared" si="344"/>
        <v/>
      </c>
      <c r="W977" s="2" t="str">
        <f t="shared" si="345"/>
        <v/>
      </c>
      <c r="X977" s="5" t="str">
        <f t="shared" si="351"/>
        <v/>
      </c>
      <c r="Y977" s="2" t="str">
        <f t="shared" si="346"/>
        <v/>
      </c>
      <c r="Z977" s="2" t="str">
        <f t="shared" si="347"/>
        <v/>
      </c>
      <c r="AA977" s="4"/>
      <c r="AB977" s="4"/>
      <c r="AC977" s="4"/>
      <c r="AD977" s="4"/>
      <c r="AE977" s="4"/>
      <c r="AF977" s="4"/>
      <c r="AG977" s="4"/>
      <c r="AH977" s="4"/>
      <c r="AI977" s="2" t="str">
        <f t="shared" si="331"/>
        <v/>
      </c>
      <c r="AJ977" s="2" t="str">
        <f t="shared" si="348"/>
        <v/>
      </c>
      <c r="AK977" s="6" t="e">
        <f>VLOOKUP(C977,#REF!,10,FALSE)</f>
        <v>#REF!</v>
      </c>
      <c r="AL977" s="4"/>
      <c r="AM977" s="2" t="str">
        <f t="shared" si="349"/>
        <v/>
      </c>
      <c r="AN977" s="2" t="str">
        <f t="shared" si="350"/>
        <v/>
      </c>
      <c r="AO977" s="7" t="e">
        <f t="shared" si="337"/>
        <v>#VALUE!</v>
      </c>
      <c r="AP977" s="117"/>
      <c r="AQ977" s="8" t="str">
        <f t="shared" si="338"/>
        <v/>
      </c>
      <c r="AR977" s="9"/>
      <c r="AS977" s="1" t="str">
        <f t="shared" si="332"/>
        <v/>
      </c>
      <c r="AT977" s="43" t="e">
        <f>#REF!</f>
        <v>#REF!</v>
      </c>
      <c r="AU977" s="43" t="str">
        <f t="shared" ca="1" si="333"/>
        <v/>
      </c>
      <c r="AW977" s="43" t="e">
        <f t="array" aca="1" ref="AW977" ca="1">INDEX(ColClas1,MIN(IF(Tron1=$AT977,IF(COUNTIF($AV977:AV977,Clas1)=0,ROW(Clas1)))))&amp;""</f>
        <v>#REF!</v>
      </c>
      <c r="AX977" s="43" t="e">
        <f t="array" aca="1" ref="AX977" ca="1">INDEX(ColClas1,MIN(IF(Tron1=$AT977,IF(COUNTIF($AV977:AW977,Clas1)=0,ROW(Clas1)))))&amp;""</f>
        <v>#REF!</v>
      </c>
      <c r="AY977" s="43" t="e">
        <f t="array" aca="1" ref="AY977" ca="1">INDEX(ColClas1,MIN(IF(Tron1=$AT977,IF(COUNTIF($AV977:AX977,Clas1)=0,ROW(Clas1)))))&amp;""</f>
        <v>#REF!</v>
      </c>
      <c r="AZ977" s="43" t="e">
        <f t="array" aca="1" ref="AZ977" ca="1">INDEX(ColClas1,MIN(IF(Tron1=$AT977,IF(COUNTIF($AV977:AY977,Clas1)=0,ROW(Clas1)))))&amp;""</f>
        <v>#REF!</v>
      </c>
      <c r="BA977" s="43" t="e">
        <f t="array" aca="1" ref="BA977" ca="1">INDEX(ColClas1,MIN(IF(Tron1=$AT977,IF(COUNTIF($AV977:AZ977,Clas1)=0,ROW(Clas1)))))&amp;""</f>
        <v>#REF!</v>
      </c>
    </row>
    <row r="978" spans="1:53" x14ac:dyDescent="0.25">
      <c r="A978" s="35">
        <v>968</v>
      </c>
      <c r="B978" s="41" t="str">
        <f>IF(COUNTIF(C$11:C977,C978)=0,B977&amp;C978,B977)</f>
        <v/>
      </c>
      <c r="C978" s="116" t="str">
        <f t="shared" si="339"/>
        <v/>
      </c>
      <c r="D978" s="114"/>
      <c r="E978" s="3"/>
      <c r="F978" s="2" t="e">
        <f t="shared" si="334"/>
        <v>#REF!</v>
      </c>
      <c r="G978" s="2" t="e">
        <f t="shared" si="335"/>
        <v>#REF!</v>
      </c>
      <c r="H978" s="2" t="e">
        <f t="shared" si="336"/>
        <v>#REF!</v>
      </c>
      <c r="I978" s="4"/>
      <c r="J978" s="4"/>
      <c r="K978" s="4"/>
      <c r="L978" s="4"/>
      <c r="M978" s="4"/>
      <c r="N978" s="4"/>
      <c r="O978" s="4"/>
      <c r="P978" s="4"/>
      <c r="Q978" s="2" t="str">
        <f t="shared" si="340"/>
        <v/>
      </c>
      <c r="R978" s="2" t="str">
        <f t="shared" si="341"/>
        <v/>
      </c>
      <c r="S978" s="2" t="str">
        <f t="shared" si="342"/>
        <v/>
      </c>
      <c r="T978" s="2">
        <f t="shared" si="352"/>
        <v>0</v>
      </c>
      <c r="U978" s="2" t="str">
        <f t="shared" si="343"/>
        <v/>
      </c>
      <c r="V978" s="2" t="str">
        <f t="shared" si="344"/>
        <v/>
      </c>
      <c r="W978" s="2" t="str">
        <f t="shared" si="345"/>
        <v/>
      </c>
      <c r="X978" s="5" t="str">
        <f t="shared" si="351"/>
        <v/>
      </c>
      <c r="Y978" s="2" t="str">
        <f t="shared" si="346"/>
        <v/>
      </c>
      <c r="Z978" s="2" t="str">
        <f t="shared" si="347"/>
        <v/>
      </c>
      <c r="AA978" s="4"/>
      <c r="AB978" s="4"/>
      <c r="AC978" s="4"/>
      <c r="AD978" s="4"/>
      <c r="AE978" s="4"/>
      <c r="AF978" s="4"/>
      <c r="AG978" s="4"/>
      <c r="AH978" s="4"/>
      <c r="AI978" s="2" t="str">
        <f t="shared" si="331"/>
        <v/>
      </c>
      <c r="AJ978" s="2" t="str">
        <f t="shared" si="348"/>
        <v/>
      </c>
      <c r="AK978" s="6" t="e">
        <f>VLOOKUP(C978,#REF!,10,FALSE)</f>
        <v>#REF!</v>
      </c>
      <c r="AL978" s="4"/>
      <c r="AM978" s="2" t="str">
        <f t="shared" si="349"/>
        <v/>
      </c>
      <c r="AN978" s="2" t="str">
        <f t="shared" si="350"/>
        <v/>
      </c>
      <c r="AO978" s="7" t="e">
        <f t="shared" si="337"/>
        <v>#VALUE!</v>
      </c>
      <c r="AP978" s="117"/>
      <c r="AQ978" s="8" t="str">
        <f t="shared" si="338"/>
        <v/>
      </c>
      <c r="AR978" s="9"/>
      <c r="AS978" s="1" t="str">
        <f t="shared" si="332"/>
        <v/>
      </c>
      <c r="AT978" s="43" t="e">
        <f>#REF!</f>
        <v>#REF!</v>
      </c>
      <c r="AU978" s="43" t="str">
        <f t="shared" ca="1" si="333"/>
        <v/>
      </c>
      <c r="AW978" s="43" t="e">
        <f t="array" aca="1" ref="AW978" ca="1">INDEX(ColClas1,MIN(IF(Tron1=$AT978,IF(COUNTIF($AV978:AV978,Clas1)=0,ROW(Clas1)))))&amp;""</f>
        <v>#REF!</v>
      </c>
      <c r="AX978" s="43" t="e">
        <f t="array" aca="1" ref="AX978" ca="1">INDEX(ColClas1,MIN(IF(Tron1=$AT978,IF(COUNTIF($AV978:AW978,Clas1)=0,ROW(Clas1)))))&amp;""</f>
        <v>#REF!</v>
      </c>
      <c r="AY978" s="43" t="e">
        <f t="array" aca="1" ref="AY978" ca="1">INDEX(ColClas1,MIN(IF(Tron1=$AT978,IF(COUNTIF($AV978:AX978,Clas1)=0,ROW(Clas1)))))&amp;""</f>
        <v>#REF!</v>
      </c>
      <c r="AZ978" s="43" t="e">
        <f t="array" aca="1" ref="AZ978" ca="1">INDEX(ColClas1,MIN(IF(Tron1=$AT978,IF(COUNTIF($AV978:AY978,Clas1)=0,ROW(Clas1)))))&amp;""</f>
        <v>#REF!</v>
      </c>
      <c r="BA978" s="43" t="e">
        <f t="array" aca="1" ref="BA978" ca="1">INDEX(ColClas1,MIN(IF(Tron1=$AT978,IF(COUNTIF($AV978:AZ978,Clas1)=0,ROW(Clas1)))))&amp;""</f>
        <v>#REF!</v>
      </c>
    </row>
    <row r="979" spans="1:53" x14ac:dyDescent="0.25">
      <c r="A979" s="35">
        <v>969</v>
      </c>
      <c r="B979" s="41" t="str">
        <f>IF(COUNTIF(C$11:C978,C979)=0,B978&amp;C979,B978)</f>
        <v/>
      </c>
      <c r="C979" s="116" t="str">
        <f t="shared" si="339"/>
        <v/>
      </c>
      <c r="D979" s="114"/>
      <c r="E979" s="3"/>
      <c r="F979" s="2" t="e">
        <f t="shared" si="334"/>
        <v>#REF!</v>
      </c>
      <c r="G979" s="2" t="e">
        <f t="shared" si="335"/>
        <v>#REF!</v>
      </c>
      <c r="H979" s="2" t="e">
        <f t="shared" si="336"/>
        <v>#REF!</v>
      </c>
      <c r="I979" s="4"/>
      <c r="J979" s="4"/>
      <c r="K979" s="4"/>
      <c r="L979" s="4"/>
      <c r="M979" s="4"/>
      <c r="N979" s="4"/>
      <c r="O979" s="4"/>
      <c r="P979" s="4"/>
      <c r="Q979" s="2" t="str">
        <f t="shared" si="340"/>
        <v/>
      </c>
      <c r="R979" s="2" t="str">
        <f t="shared" si="341"/>
        <v/>
      </c>
      <c r="S979" s="2" t="str">
        <f t="shared" si="342"/>
        <v/>
      </c>
      <c r="T979" s="2">
        <f t="shared" si="352"/>
        <v>0</v>
      </c>
      <c r="U979" s="2" t="str">
        <f t="shared" si="343"/>
        <v/>
      </c>
      <c r="V979" s="2" t="str">
        <f t="shared" si="344"/>
        <v/>
      </c>
      <c r="W979" s="2" t="str">
        <f t="shared" si="345"/>
        <v/>
      </c>
      <c r="X979" s="5" t="str">
        <f t="shared" si="351"/>
        <v/>
      </c>
      <c r="Y979" s="2" t="str">
        <f t="shared" si="346"/>
        <v/>
      </c>
      <c r="Z979" s="2" t="str">
        <f t="shared" si="347"/>
        <v/>
      </c>
      <c r="AA979" s="4"/>
      <c r="AB979" s="4"/>
      <c r="AC979" s="4"/>
      <c r="AD979" s="4"/>
      <c r="AE979" s="4"/>
      <c r="AF979" s="4"/>
      <c r="AG979" s="4"/>
      <c r="AH979" s="4"/>
      <c r="AI979" s="2" t="str">
        <f t="shared" si="331"/>
        <v/>
      </c>
      <c r="AJ979" s="2" t="str">
        <f t="shared" si="348"/>
        <v/>
      </c>
      <c r="AK979" s="6" t="e">
        <f>VLOOKUP(C979,#REF!,10,FALSE)</f>
        <v>#REF!</v>
      </c>
      <c r="AL979" s="4"/>
      <c r="AM979" s="2" t="str">
        <f t="shared" si="349"/>
        <v/>
      </c>
      <c r="AN979" s="2" t="str">
        <f t="shared" si="350"/>
        <v/>
      </c>
      <c r="AO979" s="7" t="e">
        <f t="shared" si="337"/>
        <v>#VALUE!</v>
      </c>
      <c r="AP979" s="117"/>
      <c r="AQ979" s="8" t="str">
        <f t="shared" si="338"/>
        <v/>
      </c>
      <c r="AR979" s="9"/>
      <c r="AS979" s="1" t="str">
        <f t="shared" si="332"/>
        <v/>
      </c>
      <c r="AT979" s="43" t="e">
        <f>#REF!</f>
        <v>#REF!</v>
      </c>
      <c r="AU979" s="43" t="str">
        <f t="shared" ca="1" si="333"/>
        <v/>
      </c>
      <c r="AW979" s="43" t="e">
        <f t="array" aca="1" ref="AW979" ca="1">INDEX(ColClas1,MIN(IF(Tron1=$AT979,IF(COUNTIF($AV979:AV979,Clas1)=0,ROW(Clas1)))))&amp;""</f>
        <v>#REF!</v>
      </c>
      <c r="AX979" s="43" t="e">
        <f t="array" aca="1" ref="AX979" ca="1">INDEX(ColClas1,MIN(IF(Tron1=$AT979,IF(COUNTIF($AV979:AW979,Clas1)=0,ROW(Clas1)))))&amp;""</f>
        <v>#REF!</v>
      </c>
      <c r="AY979" s="43" t="e">
        <f t="array" aca="1" ref="AY979" ca="1">INDEX(ColClas1,MIN(IF(Tron1=$AT979,IF(COUNTIF($AV979:AX979,Clas1)=0,ROW(Clas1)))))&amp;""</f>
        <v>#REF!</v>
      </c>
      <c r="AZ979" s="43" t="e">
        <f t="array" aca="1" ref="AZ979" ca="1">INDEX(ColClas1,MIN(IF(Tron1=$AT979,IF(COUNTIF($AV979:AY979,Clas1)=0,ROW(Clas1)))))&amp;""</f>
        <v>#REF!</v>
      </c>
      <c r="BA979" s="43" t="e">
        <f t="array" aca="1" ref="BA979" ca="1">INDEX(ColClas1,MIN(IF(Tron1=$AT979,IF(COUNTIF($AV979:AZ979,Clas1)=0,ROW(Clas1)))))&amp;""</f>
        <v>#REF!</v>
      </c>
    </row>
    <row r="980" spans="1:53" x14ac:dyDescent="0.25">
      <c r="A980" s="35">
        <v>970</v>
      </c>
      <c r="B980" s="41" t="str">
        <f>IF(COUNTIF(C$11:C979,C980)=0,B979&amp;C980,B979)</f>
        <v/>
      </c>
      <c r="C980" s="116" t="str">
        <f t="shared" si="339"/>
        <v/>
      </c>
      <c r="D980" s="114"/>
      <c r="E980" s="3"/>
      <c r="F980" s="2" t="e">
        <f t="shared" si="334"/>
        <v>#REF!</v>
      </c>
      <c r="G980" s="2" t="e">
        <f t="shared" si="335"/>
        <v>#REF!</v>
      </c>
      <c r="H980" s="2" t="e">
        <f t="shared" si="336"/>
        <v>#REF!</v>
      </c>
      <c r="I980" s="4"/>
      <c r="J980" s="4"/>
      <c r="K980" s="4"/>
      <c r="L980" s="4"/>
      <c r="M980" s="4"/>
      <c r="N980" s="4"/>
      <c r="O980" s="4"/>
      <c r="P980" s="4"/>
      <c r="Q980" s="2" t="str">
        <f t="shared" si="340"/>
        <v/>
      </c>
      <c r="R980" s="2" t="str">
        <f t="shared" si="341"/>
        <v/>
      </c>
      <c r="S980" s="2" t="str">
        <f t="shared" si="342"/>
        <v/>
      </c>
      <c r="T980" s="2">
        <f t="shared" si="352"/>
        <v>0</v>
      </c>
      <c r="U980" s="2" t="str">
        <f t="shared" si="343"/>
        <v/>
      </c>
      <c r="V980" s="2" t="str">
        <f t="shared" si="344"/>
        <v/>
      </c>
      <c r="W980" s="2" t="str">
        <f t="shared" si="345"/>
        <v/>
      </c>
      <c r="X980" s="5" t="str">
        <f t="shared" si="351"/>
        <v/>
      </c>
      <c r="Y980" s="2" t="str">
        <f t="shared" si="346"/>
        <v/>
      </c>
      <c r="Z980" s="2" t="str">
        <f t="shared" si="347"/>
        <v/>
      </c>
      <c r="AA980" s="4"/>
      <c r="AB980" s="4"/>
      <c r="AC980" s="4"/>
      <c r="AD980" s="4"/>
      <c r="AE980" s="4"/>
      <c r="AF980" s="4"/>
      <c r="AG980" s="4"/>
      <c r="AH980" s="4"/>
      <c r="AI980" s="2" t="str">
        <f t="shared" si="331"/>
        <v/>
      </c>
      <c r="AJ980" s="2" t="str">
        <f t="shared" si="348"/>
        <v/>
      </c>
      <c r="AK980" s="6" t="e">
        <f>VLOOKUP(C980,#REF!,10,FALSE)</f>
        <v>#REF!</v>
      </c>
      <c r="AL980" s="4"/>
      <c r="AM980" s="2" t="str">
        <f t="shared" si="349"/>
        <v/>
      </c>
      <c r="AN980" s="2" t="str">
        <f t="shared" si="350"/>
        <v/>
      </c>
      <c r="AO980" s="7" t="e">
        <f t="shared" si="337"/>
        <v>#VALUE!</v>
      </c>
      <c r="AP980" s="117"/>
      <c r="AQ980" s="8" t="str">
        <f t="shared" si="338"/>
        <v/>
      </c>
      <c r="AR980" s="9"/>
      <c r="AS980" s="1" t="str">
        <f t="shared" si="332"/>
        <v/>
      </c>
      <c r="AT980" s="43" t="e">
        <f>#REF!</f>
        <v>#REF!</v>
      </c>
      <c r="AU980" s="43" t="str">
        <f t="shared" ca="1" si="333"/>
        <v/>
      </c>
      <c r="AW980" s="43" t="e">
        <f t="array" aca="1" ref="AW980" ca="1">INDEX(ColClas1,MIN(IF(Tron1=$AT980,IF(COUNTIF($AV980:AV980,Clas1)=0,ROW(Clas1)))))&amp;""</f>
        <v>#REF!</v>
      </c>
      <c r="AX980" s="43" t="e">
        <f t="array" aca="1" ref="AX980" ca="1">INDEX(ColClas1,MIN(IF(Tron1=$AT980,IF(COUNTIF($AV980:AW980,Clas1)=0,ROW(Clas1)))))&amp;""</f>
        <v>#REF!</v>
      </c>
      <c r="AY980" s="43" t="e">
        <f t="array" aca="1" ref="AY980" ca="1">INDEX(ColClas1,MIN(IF(Tron1=$AT980,IF(COUNTIF($AV980:AX980,Clas1)=0,ROW(Clas1)))))&amp;""</f>
        <v>#REF!</v>
      </c>
      <c r="AZ980" s="43" t="e">
        <f t="array" aca="1" ref="AZ980" ca="1">INDEX(ColClas1,MIN(IF(Tron1=$AT980,IF(COUNTIF($AV980:AY980,Clas1)=0,ROW(Clas1)))))&amp;""</f>
        <v>#REF!</v>
      </c>
      <c r="BA980" s="43" t="e">
        <f t="array" aca="1" ref="BA980" ca="1">INDEX(ColClas1,MIN(IF(Tron1=$AT980,IF(COUNTIF($AV980:AZ980,Clas1)=0,ROW(Clas1)))))&amp;""</f>
        <v>#REF!</v>
      </c>
    </row>
    <row r="981" spans="1:53" x14ac:dyDescent="0.25">
      <c r="A981" s="35">
        <v>971</v>
      </c>
      <c r="B981" s="41" t="str">
        <f>IF(COUNTIF(C$11:C980,C981)=0,B980&amp;C981,B980)</f>
        <v/>
      </c>
      <c r="C981" s="116" t="str">
        <f t="shared" si="339"/>
        <v/>
      </c>
      <c r="D981" s="114"/>
      <c r="E981" s="3"/>
      <c r="F981" s="2" t="e">
        <f t="shared" si="334"/>
        <v>#REF!</v>
      </c>
      <c r="G981" s="2" t="e">
        <f t="shared" si="335"/>
        <v>#REF!</v>
      </c>
      <c r="H981" s="2" t="e">
        <f t="shared" si="336"/>
        <v>#REF!</v>
      </c>
      <c r="I981" s="4"/>
      <c r="J981" s="4"/>
      <c r="K981" s="4"/>
      <c r="L981" s="4"/>
      <c r="M981" s="4"/>
      <c r="N981" s="4"/>
      <c r="O981" s="4"/>
      <c r="P981" s="4"/>
      <c r="Q981" s="2" t="str">
        <f t="shared" si="340"/>
        <v/>
      </c>
      <c r="R981" s="2" t="str">
        <f t="shared" si="341"/>
        <v/>
      </c>
      <c r="S981" s="2" t="str">
        <f t="shared" si="342"/>
        <v/>
      </c>
      <c r="T981" s="2">
        <f t="shared" si="352"/>
        <v>0</v>
      </c>
      <c r="U981" s="2" t="str">
        <f t="shared" si="343"/>
        <v/>
      </c>
      <c r="V981" s="2" t="str">
        <f t="shared" si="344"/>
        <v/>
      </c>
      <c r="W981" s="2" t="str">
        <f t="shared" si="345"/>
        <v/>
      </c>
      <c r="X981" s="5" t="str">
        <f t="shared" si="351"/>
        <v/>
      </c>
      <c r="Y981" s="2" t="str">
        <f t="shared" si="346"/>
        <v/>
      </c>
      <c r="Z981" s="2" t="str">
        <f t="shared" si="347"/>
        <v/>
      </c>
      <c r="AA981" s="4"/>
      <c r="AB981" s="4"/>
      <c r="AC981" s="4"/>
      <c r="AD981" s="4"/>
      <c r="AE981" s="4"/>
      <c r="AF981" s="4"/>
      <c r="AG981" s="4"/>
      <c r="AH981" s="4"/>
      <c r="AI981" s="2" t="str">
        <f t="shared" si="331"/>
        <v/>
      </c>
      <c r="AJ981" s="2" t="str">
        <f t="shared" si="348"/>
        <v/>
      </c>
      <c r="AK981" s="6" t="e">
        <f>VLOOKUP(C981,#REF!,10,FALSE)</f>
        <v>#REF!</v>
      </c>
      <c r="AL981" s="4"/>
      <c r="AM981" s="2" t="str">
        <f t="shared" si="349"/>
        <v/>
      </c>
      <c r="AN981" s="2" t="str">
        <f t="shared" si="350"/>
        <v/>
      </c>
      <c r="AO981" s="7" t="e">
        <f t="shared" si="337"/>
        <v>#VALUE!</v>
      </c>
      <c r="AP981" s="117"/>
      <c r="AQ981" s="8" t="str">
        <f t="shared" si="338"/>
        <v/>
      </c>
      <c r="AR981" s="9"/>
      <c r="AS981" s="1" t="str">
        <f t="shared" si="332"/>
        <v/>
      </c>
      <c r="AT981" s="43" t="e">
        <f>#REF!</f>
        <v>#REF!</v>
      </c>
      <c r="AU981" s="43" t="str">
        <f t="shared" ca="1" si="333"/>
        <v/>
      </c>
      <c r="AW981" s="43" t="e">
        <f t="array" aca="1" ref="AW981" ca="1">INDEX(ColClas1,MIN(IF(Tron1=$AT981,IF(COUNTIF($AV981:AV981,Clas1)=0,ROW(Clas1)))))&amp;""</f>
        <v>#REF!</v>
      </c>
      <c r="AX981" s="43" t="e">
        <f t="array" aca="1" ref="AX981" ca="1">INDEX(ColClas1,MIN(IF(Tron1=$AT981,IF(COUNTIF($AV981:AW981,Clas1)=0,ROW(Clas1)))))&amp;""</f>
        <v>#REF!</v>
      </c>
      <c r="AY981" s="43" t="e">
        <f t="array" aca="1" ref="AY981" ca="1">INDEX(ColClas1,MIN(IF(Tron1=$AT981,IF(COUNTIF($AV981:AX981,Clas1)=0,ROW(Clas1)))))&amp;""</f>
        <v>#REF!</v>
      </c>
      <c r="AZ981" s="43" t="e">
        <f t="array" aca="1" ref="AZ981" ca="1">INDEX(ColClas1,MIN(IF(Tron1=$AT981,IF(COUNTIF($AV981:AY981,Clas1)=0,ROW(Clas1)))))&amp;""</f>
        <v>#REF!</v>
      </c>
      <c r="BA981" s="43" t="e">
        <f t="array" aca="1" ref="BA981" ca="1">INDEX(ColClas1,MIN(IF(Tron1=$AT981,IF(COUNTIF($AV981:AZ981,Clas1)=0,ROW(Clas1)))))&amp;""</f>
        <v>#REF!</v>
      </c>
    </row>
    <row r="982" spans="1:53" x14ac:dyDescent="0.25">
      <c r="A982" s="35">
        <v>972</v>
      </c>
      <c r="B982" s="41" t="str">
        <f>IF(COUNTIF(C$11:C981,C982)=0,B981&amp;C982,B981)</f>
        <v/>
      </c>
      <c r="C982" s="116" t="str">
        <f t="shared" si="339"/>
        <v/>
      </c>
      <c r="D982" s="114"/>
      <c r="E982" s="3"/>
      <c r="F982" s="2" t="e">
        <f t="shared" si="334"/>
        <v>#REF!</v>
      </c>
      <c r="G982" s="2" t="e">
        <f t="shared" si="335"/>
        <v>#REF!</v>
      </c>
      <c r="H982" s="2" t="e">
        <f t="shared" si="336"/>
        <v>#REF!</v>
      </c>
      <c r="I982" s="4"/>
      <c r="J982" s="4"/>
      <c r="K982" s="4"/>
      <c r="L982" s="4"/>
      <c r="M982" s="4"/>
      <c r="N982" s="4"/>
      <c r="O982" s="4"/>
      <c r="P982" s="4"/>
      <c r="Q982" s="2" t="str">
        <f t="shared" si="340"/>
        <v/>
      </c>
      <c r="R982" s="2" t="str">
        <f t="shared" si="341"/>
        <v/>
      </c>
      <c r="S982" s="2" t="str">
        <f t="shared" si="342"/>
        <v/>
      </c>
      <c r="T982" s="2">
        <f t="shared" si="352"/>
        <v>0</v>
      </c>
      <c r="U982" s="2" t="str">
        <f t="shared" si="343"/>
        <v/>
      </c>
      <c r="V982" s="2" t="str">
        <f t="shared" si="344"/>
        <v/>
      </c>
      <c r="W982" s="2" t="str">
        <f t="shared" si="345"/>
        <v/>
      </c>
      <c r="X982" s="5" t="str">
        <f t="shared" si="351"/>
        <v/>
      </c>
      <c r="Y982" s="2" t="str">
        <f t="shared" si="346"/>
        <v/>
      </c>
      <c r="Z982" s="2" t="str">
        <f t="shared" si="347"/>
        <v/>
      </c>
      <c r="AA982" s="4"/>
      <c r="AB982" s="4"/>
      <c r="AC982" s="4"/>
      <c r="AD982" s="4"/>
      <c r="AE982" s="4"/>
      <c r="AF982" s="4"/>
      <c r="AG982" s="4"/>
      <c r="AH982" s="4"/>
      <c r="AI982" s="2" t="str">
        <f t="shared" si="331"/>
        <v/>
      </c>
      <c r="AJ982" s="2" t="str">
        <f t="shared" si="348"/>
        <v/>
      </c>
      <c r="AK982" s="6" t="e">
        <f>VLOOKUP(C982,#REF!,10,FALSE)</f>
        <v>#REF!</v>
      </c>
      <c r="AL982" s="4"/>
      <c r="AM982" s="2" t="str">
        <f t="shared" si="349"/>
        <v/>
      </c>
      <c r="AN982" s="2" t="str">
        <f t="shared" si="350"/>
        <v/>
      </c>
      <c r="AO982" s="7" t="e">
        <f t="shared" si="337"/>
        <v>#VALUE!</v>
      </c>
      <c r="AP982" s="117"/>
      <c r="AQ982" s="8" t="str">
        <f t="shared" si="338"/>
        <v/>
      </c>
      <c r="AR982" s="9"/>
      <c r="AS982" s="1" t="str">
        <f t="shared" si="332"/>
        <v/>
      </c>
      <c r="AT982" s="43" t="e">
        <f>#REF!</f>
        <v>#REF!</v>
      </c>
      <c r="AU982" s="43" t="str">
        <f t="shared" ca="1" si="333"/>
        <v/>
      </c>
      <c r="AW982" s="43" t="e">
        <f t="array" aca="1" ref="AW982" ca="1">INDEX(ColClas1,MIN(IF(Tron1=$AT982,IF(COUNTIF($AV982:AV982,Clas1)=0,ROW(Clas1)))))&amp;""</f>
        <v>#REF!</v>
      </c>
      <c r="AX982" s="43" t="e">
        <f t="array" aca="1" ref="AX982" ca="1">INDEX(ColClas1,MIN(IF(Tron1=$AT982,IF(COUNTIF($AV982:AW982,Clas1)=0,ROW(Clas1)))))&amp;""</f>
        <v>#REF!</v>
      </c>
      <c r="AY982" s="43" t="e">
        <f t="array" aca="1" ref="AY982" ca="1">INDEX(ColClas1,MIN(IF(Tron1=$AT982,IF(COUNTIF($AV982:AX982,Clas1)=0,ROW(Clas1)))))&amp;""</f>
        <v>#REF!</v>
      </c>
      <c r="AZ982" s="43" t="e">
        <f t="array" aca="1" ref="AZ982" ca="1">INDEX(ColClas1,MIN(IF(Tron1=$AT982,IF(COUNTIF($AV982:AY982,Clas1)=0,ROW(Clas1)))))&amp;""</f>
        <v>#REF!</v>
      </c>
      <c r="BA982" s="43" t="e">
        <f t="array" aca="1" ref="BA982" ca="1">INDEX(ColClas1,MIN(IF(Tron1=$AT982,IF(COUNTIF($AV982:AZ982,Clas1)=0,ROW(Clas1)))))&amp;""</f>
        <v>#REF!</v>
      </c>
    </row>
    <row r="983" spans="1:53" x14ac:dyDescent="0.25">
      <c r="A983" s="35">
        <v>973</v>
      </c>
      <c r="B983" s="41" t="str">
        <f>IF(COUNTIF(C$11:C982,C983)=0,B982&amp;C983,B982)</f>
        <v/>
      </c>
      <c r="C983" s="116" t="str">
        <f t="shared" si="339"/>
        <v/>
      </c>
      <c r="D983" s="114"/>
      <c r="E983" s="3"/>
      <c r="F983" s="2" t="e">
        <f t="shared" si="334"/>
        <v>#REF!</v>
      </c>
      <c r="G983" s="2" t="e">
        <f t="shared" si="335"/>
        <v>#REF!</v>
      </c>
      <c r="H983" s="2" t="e">
        <f t="shared" si="336"/>
        <v>#REF!</v>
      </c>
      <c r="I983" s="4"/>
      <c r="J983" s="4"/>
      <c r="K983" s="4"/>
      <c r="L983" s="4"/>
      <c r="M983" s="4"/>
      <c r="N983" s="4"/>
      <c r="O983" s="4"/>
      <c r="P983" s="4"/>
      <c r="Q983" s="2" t="str">
        <f t="shared" si="340"/>
        <v/>
      </c>
      <c r="R983" s="2" t="str">
        <f t="shared" si="341"/>
        <v/>
      </c>
      <c r="S983" s="2" t="str">
        <f t="shared" si="342"/>
        <v/>
      </c>
      <c r="T983" s="2">
        <f t="shared" si="352"/>
        <v>0</v>
      </c>
      <c r="U983" s="2" t="str">
        <f t="shared" si="343"/>
        <v/>
      </c>
      <c r="V983" s="2" t="str">
        <f t="shared" si="344"/>
        <v/>
      </c>
      <c r="W983" s="2" t="str">
        <f t="shared" si="345"/>
        <v/>
      </c>
      <c r="X983" s="5" t="str">
        <f t="shared" si="351"/>
        <v/>
      </c>
      <c r="Y983" s="2" t="str">
        <f t="shared" si="346"/>
        <v/>
      </c>
      <c r="Z983" s="2" t="str">
        <f t="shared" si="347"/>
        <v/>
      </c>
      <c r="AA983" s="4"/>
      <c r="AB983" s="4"/>
      <c r="AC983" s="4"/>
      <c r="AD983" s="4"/>
      <c r="AE983" s="4"/>
      <c r="AF983" s="4"/>
      <c r="AG983" s="4"/>
      <c r="AH983" s="4"/>
      <c r="AI983" s="2" t="str">
        <f t="shared" si="331"/>
        <v/>
      </c>
      <c r="AJ983" s="2" t="str">
        <f t="shared" si="348"/>
        <v/>
      </c>
      <c r="AK983" s="6" t="e">
        <f>VLOOKUP(C983,#REF!,10,FALSE)</f>
        <v>#REF!</v>
      </c>
      <c r="AL983" s="4"/>
      <c r="AM983" s="2" t="str">
        <f t="shared" si="349"/>
        <v/>
      </c>
      <c r="AN983" s="2" t="str">
        <f t="shared" si="350"/>
        <v/>
      </c>
      <c r="AO983" s="7" t="e">
        <f t="shared" si="337"/>
        <v>#VALUE!</v>
      </c>
      <c r="AP983" s="117"/>
      <c r="AQ983" s="8" t="str">
        <f t="shared" si="338"/>
        <v/>
      </c>
      <c r="AR983" s="9"/>
      <c r="AS983" s="1" t="str">
        <f t="shared" si="332"/>
        <v/>
      </c>
      <c r="AT983" s="43" t="e">
        <f>#REF!</f>
        <v>#REF!</v>
      </c>
      <c r="AU983" s="43" t="str">
        <f t="shared" ca="1" si="333"/>
        <v/>
      </c>
      <c r="AW983" s="43" t="e">
        <f t="array" aca="1" ref="AW983" ca="1">INDEX(ColClas1,MIN(IF(Tron1=$AT983,IF(COUNTIF($AV983:AV983,Clas1)=0,ROW(Clas1)))))&amp;""</f>
        <v>#REF!</v>
      </c>
      <c r="AX983" s="43" t="e">
        <f t="array" aca="1" ref="AX983" ca="1">INDEX(ColClas1,MIN(IF(Tron1=$AT983,IF(COUNTIF($AV983:AW983,Clas1)=0,ROW(Clas1)))))&amp;""</f>
        <v>#REF!</v>
      </c>
      <c r="AY983" s="43" t="e">
        <f t="array" aca="1" ref="AY983" ca="1">INDEX(ColClas1,MIN(IF(Tron1=$AT983,IF(COUNTIF($AV983:AX983,Clas1)=0,ROW(Clas1)))))&amp;""</f>
        <v>#REF!</v>
      </c>
      <c r="AZ983" s="43" t="e">
        <f t="array" aca="1" ref="AZ983" ca="1">INDEX(ColClas1,MIN(IF(Tron1=$AT983,IF(COUNTIF($AV983:AY983,Clas1)=0,ROW(Clas1)))))&amp;""</f>
        <v>#REF!</v>
      </c>
      <c r="BA983" s="43" t="e">
        <f t="array" aca="1" ref="BA983" ca="1">INDEX(ColClas1,MIN(IF(Tron1=$AT983,IF(COUNTIF($AV983:AZ983,Clas1)=0,ROW(Clas1)))))&amp;""</f>
        <v>#REF!</v>
      </c>
    </row>
    <row r="984" spans="1:53" x14ac:dyDescent="0.25">
      <c r="A984" s="35">
        <v>974</v>
      </c>
      <c r="B984" s="41" t="str">
        <f>IF(COUNTIF(C$11:C983,C984)=0,B983&amp;C984,B983)</f>
        <v/>
      </c>
      <c r="C984" s="116" t="str">
        <f t="shared" si="339"/>
        <v/>
      </c>
      <c r="D984" s="114"/>
      <c r="E984" s="3"/>
      <c r="F984" s="2" t="e">
        <f t="shared" si="334"/>
        <v>#REF!</v>
      </c>
      <c r="G984" s="2" t="e">
        <f t="shared" si="335"/>
        <v>#REF!</v>
      </c>
      <c r="H984" s="2" t="e">
        <f t="shared" si="336"/>
        <v>#REF!</v>
      </c>
      <c r="I984" s="4"/>
      <c r="J984" s="4"/>
      <c r="K984" s="4"/>
      <c r="L984" s="4"/>
      <c r="M984" s="4"/>
      <c r="N984" s="4"/>
      <c r="O984" s="4"/>
      <c r="P984" s="4"/>
      <c r="Q984" s="2" t="str">
        <f t="shared" si="340"/>
        <v/>
      </c>
      <c r="R984" s="2" t="str">
        <f t="shared" si="341"/>
        <v/>
      </c>
      <c r="S984" s="2" t="str">
        <f t="shared" si="342"/>
        <v/>
      </c>
      <c r="T984" s="2">
        <f t="shared" si="352"/>
        <v>0</v>
      </c>
      <c r="U984" s="2" t="str">
        <f t="shared" si="343"/>
        <v/>
      </c>
      <c r="V984" s="2" t="str">
        <f t="shared" si="344"/>
        <v/>
      </c>
      <c r="W984" s="2" t="str">
        <f t="shared" si="345"/>
        <v/>
      </c>
      <c r="X984" s="5" t="str">
        <f t="shared" si="351"/>
        <v/>
      </c>
      <c r="Y984" s="2" t="str">
        <f t="shared" si="346"/>
        <v/>
      </c>
      <c r="Z984" s="2" t="str">
        <f t="shared" si="347"/>
        <v/>
      </c>
      <c r="AA984" s="4"/>
      <c r="AB984" s="4"/>
      <c r="AC984" s="4"/>
      <c r="AD984" s="4"/>
      <c r="AE984" s="4"/>
      <c r="AF984" s="4"/>
      <c r="AG984" s="4"/>
      <c r="AH984" s="4"/>
      <c r="AI984" s="2" t="str">
        <f t="shared" si="331"/>
        <v/>
      </c>
      <c r="AJ984" s="2" t="str">
        <f t="shared" si="348"/>
        <v/>
      </c>
      <c r="AK984" s="6" t="e">
        <f>VLOOKUP(C984,#REF!,10,FALSE)</f>
        <v>#REF!</v>
      </c>
      <c r="AL984" s="4"/>
      <c r="AM984" s="2" t="str">
        <f t="shared" si="349"/>
        <v/>
      </c>
      <c r="AN984" s="2" t="str">
        <f t="shared" si="350"/>
        <v/>
      </c>
      <c r="AO984" s="7" t="e">
        <f t="shared" si="337"/>
        <v>#VALUE!</v>
      </c>
      <c r="AP984" s="117"/>
      <c r="AQ984" s="8" t="str">
        <f t="shared" si="338"/>
        <v/>
      </c>
      <c r="AR984" s="9"/>
      <c r="AS984" s="1" t="str">
        <f t="shared" si="332"/>
        <v/>
      </c>
      <c r="AT984" s="43" t="e">
        <f>#REF!</f>
        <v>#REF!</v>
      </c>
      <c r="AU984" s="43" t="str">
        <f t="shared" ca="1" si="333"/>
        <v/>
      </c>
      <c r="AW984" s="43" t="e">
        <f t="array" aca="1" ref="AW984" ca="1">INDEX(ColClas1,MIN(IF(Tron1=$AT984,IF(COUNTIF($AV984:AV984,Clas1)=0,ROW(Clas1)))))&amp;""</f>
        <v>#REF!</v>
      </c>
      <c r="AX984" s="43" t="e">
        <f t="array" aca="1" ref="AX984" ca="1">INDEX(ColClas1,MIN(IF(Tron1=$AT984,IF(COUNTIF($AV984:AW984,Clas1)=0,ROW(Clas1)))))&amp;""</f>
        <v>#REF!</v>
      </c>
      <c r="AY984" s="43" t="e">
        <f t="array" aca="1" ref="AY984" ca="1">INDEX(ColClas1,MIN(IF(Tron1=$AT984,IF(COUNTIF($AV984:AX984,Clas1)=0,ROW(Clas1)))))&amp;""</f>
        <v>#REF!</v>
      </c>
      <c r="AZ984" s="43" t="e">
        <f t="array" aca="1" ref="AZ984" ca="1">INDEX(ColClas1,MIN(IF(Tron1=$AT984,IF(COUNTIF($AV984:AY984,Clas1)=0,ROW(Clas1)))))&amp;""</f>
        <v>#REF!</v>
      </c>
      <c r="BA984" s="43" t="e">
        <f t="array" aca="1" ref="BA984" ca="1">INDEX(ColClas1,MIN(IF(Tron1=$AT984,IF(COUNTIF($AV984:AZ984,Clas1)=0,ROW(Clas1)))))&amp;""</f>
        <v>#REF!</v>
      </c>
    </row>
    <row r="985" spans="1:53" x14ac:dyDescent="0.25">
      <c r="A985" s="35">
        <v>975</v>
      </c>
      <c r="B985" s="41" t="str">
        <f>IF(COUNTIF(C$11:C984,C985)=0,B984&amp;C985,B984)</f>
        <v/>
      </c>
      <c r="C985" s="116" t="str">
        <f t="shared" si="339"/>
        <v/>
      </c>
      <c r="D985" s="114"/>
      <c r="E985" s="3"/>
      <c r="F985" s="2" t="e">
        <f t="shared" si="334"/>
        <v>#REF!</v>
      </c>
      <c r="G985" s="2" t="e">
        <f t="shared" si="335"/>
        <v>#REF!</v>
      </c>
      <c r="H985" s="2" t="e">
        <f t="shared" si="336"/>
        <v>#REF!</v>
      </c>
      <c r="I985" s="4"/>
      <c r="J985" s="4"/>
      <c r="K985" s="4"/>
      <c r="L985" s="4"/>
      <c r="M985" s="4"/>
      <c r="N985" s="4"/>
      <c r="O985" s="4"/>
      <c r="P985" s="4"/>
      <c r="Q985" s="2" t="str">
        <f t="shared" si="340"/>
        <v/>
      </c>
      <c r="R985" s="2" t="str">
        <f t="shared" si="341"/>
        <v/>
      </c>
      <c r="S985" s="2" t="str">
        <f t="shared" si="342"/>
        <v/>
      </c>
      <c r="T985" s="2">
        <f t="shared" si="352"/>
        <v>0</v>
      </c>
      <c r="U985" s="2" t="str">
        <f t="shared" si="343"/>
        <v/>
      </c>
      <c r="V985" s="2" t="str">
        <f t="shared" si="344"/>
        <v/>
      </c>
      <c r="W985" s="2" t="str">
        <f t="shared" si="345"/>
        <v/>
      </c>
      <c r="X985" s="5" t="str">
        <f t="shared" si="351"/>
        <v/>
      </c>
      <c r="Y985" s="2" t="str">
        <f t="shared" si="346"/>
        <v/>
      </c>
      <c r="Z985" s="2" t="str">
        <f t="shared" si="347"/>
        <v/>
      </c>
      <c r="AA985" s="4"/>
      <c r="AB985" s="4"/>
      <c r="AC985" s="4"/>
      <c r="AD985" s="4"/>
      <c r="AE985" s="4"/>
      <c r="AF985" s="4"/>
      <c r="AG985" s="4"/>
      <c r="AH985" s="4"/>
      <c r="AI985" s="2" t="str">
        <f t="shared" si="331"/>
        <v/>
      </c>
      <c r="AJ985" s="2" t="str">
        <f t="shared" si="348"/>
        <v/>
      </c>
      <c r="AK985" s="6" t="e">
        <f>VLOOKUP(C985,#REF!,10,FALSE)</f>
        <v>#REF!</v>
      </c>
      <c r="AL985" s="4"/>
      <c r="AM985" s="2" t="str">
        <f t="shared" si="349"/>
        <v/>
      </c>
      <c r="AN985" s="2" t="str">
        <f t="shared" si="350"/>
        <v/>
      </c>
      <c r="AO985" s="7" t="e">
        <f t="shared" si="337"/>
        <v>#VALUE!</v>
      </c>
      <c r="AP985" s="117"/>
      <c r="AQ985" s="8" t="str">
        <f t="shared" si="338"/>
        <v/>
      </c>
      <c r="AR985" s="9"/>
      <c r="AS985" s="1" t="str">
        <f t="shared" si="332"/>
        <v/>
      </c>
      <c r="AT985" s="43" t="e">
        <f>#REF!</f>
        <v>#REF!</v>
      </c>
      <c r="AU985" s="43" t="str">
        <f t="shared" ca="1" si="333"/>
        <v/>
      </c>
      <c r="AW985" s="43" t="e">
        <f t="array" aca="1" ref="AW985" ca="1">INDEX(ColClas1,MIN(IF(Tron1=$AT985,IF(COUNTIF($AV985:AV985,Clas1)=0,ROW(Clas1)))))&amp;""</f>
        <v>#REF!</v>
      </c>
      <c r="AX985" s="43" t="e">
        <f t="array" aca="1" ref="AX985" ca="1">INDEX(ColClas1,MIN(IF(Tron1=$AT985,IF(COUNTIF($AV985:AW985,Clas1)=0,ROW(Clas1)))))&amp;""</f>
        <v>#REF!</v>
      </c>
      <c r="AY985" s="43" t="e">
        <f t="array" aca="1" ref="AY985" ca="1">INDEX(ColClas1,MIN(IF(Tron1=$AT985,IF(COUNTIF($AV985:AX985,Clas1)=0,ROW(Clas1)))))&amp;""</f>
        <v>#REF!</v>
      </c>
      <c r="AZ985" s="43" t="e">
        <f t="array" aca="1" ref="AZ985" ca="1">INDEX(ColClas1,MIN(IF(Tron1=$AT985,IF(COUNTIF($AV985:AY985,Clas1)=0,ROW(Clas1)))))&amp;""</f>
        <v>#REF!</v>
      </c>
      <c r="BA985" s="43" t="e">
        <f t="array" aca="1" ref="BA985" ca="1">INDEX(ColClas1,MIN(IF(Tron1=$AT985,IF(COUNTIF($AV985:AZ985,Clas1)=0,ROW(Clas1)))))&amp;""</f>
        <v>#REF!</v>
      </c>
    </row>
    <row r="986" spans="1:53" x14ac:dyDescent="0.25">
      <c r="A986" s="35">
        <v>976</v>
      </c>
      <c r="B986" s="41" t="str">
        <f>IF(COUNTIF(C$11:C985,C986)=0,B985&amp;C986,B985)</f>
        <v/>
      </c>
      <c r="C986" s="116" t="str">
        <f t="shared" si="339"/>
        <v/>
      </c>
      <c r="D986" s="114"/>
      <c r="E986" s="3"/>
      <c r="F986" s="2" t="e">
        <f t="shared" si="334"/>
        <v>#REF!</v>
      </c>
      <c r="G986" s="2" t="e">
        <f t="shared" si="335"/>
        <v>#REF!</v>
      </c>
      <c r="H986" s="2" t="e">
        <f t="shared" si="336"/>
        <v>#REF!</v>
      </c>
      <c r="I986" s="4"/>
      <c r="J986" s="4"/>
      <c r="K986" s="4"/>
      <c r="L986" s="4"/>
      <c r="M986" s="4"/>
      <c r="N986" s="4"/>
      <c r="O986" s="4"/>
      <c r="P986" s="4"/>
      <c r="Q986" s="2" t="str">
        <f t="shared" si="340"/>
        <v/>
      </c>
      <c r="R986" s="2" t="str">
        <f t="shared" si="341"/>
        <v/>
      </c>
      <c r="S986" s="2" t="str">
        <f t="shared" si="342"/>
        <v/>
      </c>
      <c r="T986" s="2">
        <f t="shared" si="352"/>
        <v>0</v>
      </c>
      <c r="U986" s="2" t="str">
        <f t="shared" si="343"/>
        <v/>
      </c>
      <c r="V986" s="2" t="str">
        <f t="shared" si="344"/>
        <v/>
      </c>
      <c r="W986" s="2" t="str">
        <f t="shared" si="345"/>
        <v/>
      </c>
      <c r="X986" s="5" t="str">
        <f t="shared" si="351"/>
        <v/>
      </c>
      <c r="Y986" s="2" t="str">
        <f t="shared" si="346"/>
        <v/>
      </c>
      <c r="Z986" s="2" t="str">
        <f t="shared" si="347"/>
        <v/>
      </c>
      <c r="AA986" s="4"/>
      <c r="AB986" s="4"/>
      <c r="AC986" s="4"/>
      <c r="AD986" s="4"/>
      <c r="AE986" s="4"/>
      <c r="AF986" s="4"/>
      <c r="AG986" s="4"/>
      <c r="AH986" s="4"/>
      <c r="AI986" s="2" t="str">
        <f t="shared" si="331"/>
        <v/>
      </c>
      <c r="AJ986" s="2" t="str">
        <f t="shared" si="348"/>
        <v/>
      </c>
      <c r="AK986" s="6" t="e">
        <f>VLOOKUP(C986,#REF!,10,FALSE)</f>
        <v>#REF!</v>
      </c>
      <c r="AL986" s="4"/>
      <c r="AM986" s="2" t="str">
        <f t="shared" si="349"/>
        <v/>
      </c>
      <c r="AN986" s="2" t="str">
        <f t="shared" si="350"/>
        <v/>
      </c>
      <c r="AO986" s="7" t="e">
        <f t="shared" si="337"/>
        <v>#VALUE!</v>
      </c>
      <c r="AP986" s="117"/>
      <c r="AQ986" s="8" t="str">
        <f t="shared" si="338"/>
        <v/>
      </c>
      <c r="AR986" s="9"/>
      <c r="AS986" s="1" t="str">
        <f t="shared" si="332"/>
        <v/>
      </c>
      <c r="AT986" s="43" t="e">
        <f>#REF!</f>
        <v>#REF!</v>
      </c>
      <c r="AU986" s="43" t="str">
        <f t="shared" ca="1" si="333"/>
        <v/>
      </c>
      <c r="AW986" s="43" t="e">
        <f t="array" aca="1" ref="AW986" ca="1">INDEX(ColClas1,MIN(IF(Tron1=$AT986,IF(COUNTIF($AV986:AV986,Clas1)=0,ROW(Clas1)))))&amp;""</f>
        <v>#REF!</v>
      </c>
      <c r="AX986" s="43" t="e">
        <f t="array" aca="1" ref="AX986" ca="1">INDEX(ColClas1,MIN(IF(Tron1=$AT986,IF(COUNTIF($AV986:AW986,Clas1)=0,ROW(Clas1)))))&amp;""</f>
        <v>#REF!</v>
      </c>
      <c r="AY986" s="43" t="e">
        <f t="array" aca="1" ref="AY986" ca="1">INDEX(ColClas1,MIN(IF(Tron1=$AT986,IF(COUNTIF($AV986:AX986,Clas1)=0,ROW(Clas1)))))&amp;""</f>
        <v>#REF!</v>
      </c>
      <c r="AZ986" s="43" t="e">
        <f t="array" aca="1" ref="AZ986" ca="1">INDEX(ColClas1,MIN(IF(Tron1=$AT986,IF(COUNTIF($AV986:AY986,Clas1)=0,ROW(Clas1)))))&amp;""</f>
        <v>#REF!</v>
      </c>
      <c r="BA986" s="43" t="e">
        <f t="array" aca="1" ref="BA986" ca="1">INDEX(ColClas1,MIN(IF(Tron1=$AT986,IF(COUNTIF($AV986:AZ986,Clas1)=0,ROW(Clas1)))))&amp;""</f>
        <v>#REF!</v>
      </c>
    </row>
    <row r="987" spans="1:53" x14ac:dyDescent="0.25">
      <c r="A987" s="35">
        <v>977</v>
      </c>
      <c r="B987" s="41" t="str">
        <f>IF(COUNTIF(C$11:C986,C987)=0,B986&amp;C987,B986)</f>
        <v/>
      </c>
      <c r="C987" s="116" t="str">
        <f t="shared" si="339"/>
        <v/>
      </c>
      <c r="D987" s="114"/>
      <c r="E987" s="3"/>
      <c r="F987" s="2" t="e">
        <f t="shared" si="334"/>
        <v>#REF!</v>
      </c>
      <c r="G987" s="2" t="e">
        <f t="shared" si="335"/>
        <v>#REF!</v>
      </c>
      <c r="H987" s="2" t="e">
        <f t="shared" si="336"/>
        <v>#REF!</v>
      </c>
      <c r="I987" s="4"/>
      <c r="J987" s="4"/>
      <c r="K987" s="4"/>
      <c r="L987" s="4"/>
      <c r="M987" s="4"/>
      <c r="N987" s="4"/>
      <c r="O987" s="4"/>
      <c r="P987" s="4"/>
      <c r="Q987" s="2" t="str">
        <f t="shared" si="340"/>
        <v/>
      </c>
      <c r="R987" s="2" t="str">
        <f t="shared" si="341"/>
        <v/>
      </c>
      <c r="S987" s="2" t="str">
        <f t="shared" si="342"/>
        <v/>
      </c>
      <c r="T987" s="2">
        <f t="shared" si="352"/>
        <v>0</v>
      </c>
      <c r="U987" s="2" t="str">
        <f t="shared" si="343"/>
        <v/>
      </c>
      <c r="V987" s="2" t="str">
        <f t="shared" si="344"/>
        <v/>
      </c>
      <c r="W987" s="2" t="str">
        <f t="shared" si="345"/>
        <v/>
      </c>
      <c r="X987" s="5" t="str">
        <f t="shared" si="351"/>
        <v/>
      </c>
      <c r="Y987" s="2" t="str">
        <f t="shared" si="346"/>
        <v/>
      </c>
      <c r="Z987" s="2" t="str">
        <f t="shared" si="347"/>
        <v/>
      </c>
      <c r="AA987" s="4"/>
      <c r="AB987" s="4"/>
      <c r="AC987" s="4"/>
      <c r="AD987" s="4"/>
      <c r="AE987" s="4"/>
      <c r="AF987" s="4"/>
      <c r="AG987" s="4"/>
      <c r="AH987" s="4"/>
      <c r="AI987" s="2" t="str">
        <f t="shared" si="331"/>
        <v/>
      </c>
      <c r="AJ987" s="2" t="str">
        <f t="shared" si="348"/>
        <v/>
      </c>
      <c r="AK987" s="6" t="e">
        <f>VLOOKUP(C987,#REF!,10,FALSE)</f>
        <v>#REF!</v>
      </c>
      <c r="AL987" s="4"/>
      <c r="AM987" s="2" t="str">
        <f t="shared" si="349"/>
        <v/>
      </c>
      <c r="AN987" s="2" t="str">
        <f t="shared" si="350"/>
        <v/>
      </c>
      <c r="AO987" s="7" t="e">
        <f t="shared" si="337"/>
        <v>#VALUE!</v>
      </c>
      <c r="AP987" s="117"/>
      <c r="AQ987" s="8" t="str">
        <f t="shared" si="338"/>
        <v/>
      </c>
      <c r="AR987" s="9"/>
      <c r="AS987" s="1" t="str">
        <f t="shared" si="332"/>
        <v/>
      </c>
      <c r="AT987" s="43" t="e">
        <f>#REF!</f>
        <v>#REF!</v>
      </c>
      <c r="AU987" s="43" t="str">
        <f t="shared" ca="1" si="333"/>
        <v/>
      </c>
      <c r="AW987" s="43" t="e">
        <f t="array" aca="1" ref="AW987" ca="1">INDEX(ColClas1,MIN(IF(Tron1=$AT987,IF(COUNTIF($AV987:AV987,Clas1)=0,ROW(Clas1)))))&amp;""</f>
        <v>#REF!</v>
      </c>
      <c r="AX987" s="43" t="e">
        <f t="array" aca="1" ref="AX987" ca="1">INDEX(ColClas1,MIN(IF(Tron1=$AT987,IF(COUNTIF($AV987:AW987,Clas1)=0,ROW(Clas1)))))&amp;""</f>
        <v>#REF!</v>
      </c>
      <c r="AY987" s="43" t="e">
        <f t="array" aca="1" ref="AY987" ca="1">INDEX(ColClas1,MIN(IF(Tron1=$AT987,IF(COUNTIF($AV987:AX987,Clas1)=0,ROW(Clas1)))))&amp;""</f>
        <v>#REF!</v>
      </c>
      <c r="AZ987" s="43" t="e">
        <f t="array" aca="1" ref="AZ987" ca="1">INDEX(ColClas1,MIN(IF(Tron1=$AT987,IF(COUNTIF($AV987:AY987,Clas1)=0,ROW(Clas1)))))&amp;""</f>
        <v>#REF!</v>
      </c>
      <c r="BA987" s="43" t="e">
        <f t="array" aca="1" ref="BA987" ca="1">INDEX(ColClas1,MIN(IF(Tron1=$AT987,IF(COUNTIF($AV987:AZ987,Clas1)=0,ROW(Clas1)))))&amp;""</f>
        <v>#REF!</v>
      </c>
    </row>
    <row r="988" spans="1:53" x14ac:dyDescent="0.25">
      <c r="A988" s="35">
        <v>978</v>
      </c>
      <c r="B988" s="41" t="str">
        <f>IF(COUNTIF(C$11:C987,C988)=0,B987&amp;C988,B987)</f>
        <v/>
      </c>
      <c r="C988" s="116" t="str">
        <f t="shared" si="339"/>
        <v/>
      </c>
      <c r="D988" s="114"/>
      <c r="E988" s="3"/>
      <c r="F988" s="2" t="e">
        <f t="shared" si="334"/>
        <v>#REF!</v>
      </c>
      <c r="G988" s="2" t="e">
        <f t="shared" si="335"/>
        <v>#REF!</v>
      </c>
      <c r="H988" s="2" t="e">
        <f t="shared" si="336"/>
        <v>#REF!</v>
      </c>
      <c r="I988" s="4"/>
      <c r="J988" s="4"/>
      <c r="K988" s="4"/>
      <c r="L988" s="4"/>
      <c r="M988" s="4"/>
      <c r="N988" s="4"/>
      <c r="O988" s="4"/>
      <c r="P988" s="4"/>
      <c r="Q988" s="2" t="str">
        <f t="shared" si="340"/>
        <v/>
      </c>
      <c r="R988" s="2" t="str">
        <f t="shared" si="341"/>
        <v/>
      </c>
      <c r="S988" s="2" t="str">
        <f t="shared" si="342"/>
        <v/>
      </c>
      <c r="T988" s="2">
        <f t="shared" si="352"/>
        <v>0</v>
      </c>
      <c r="U988" s="2" t="str">
        <f t="shared" si="343"/>
        <v/>
      </c>
      <c r="V988" s="2" t="str">
        <f t="shared" si="344"/>
        <v/>
      </c>
      <c r="W988" s="2" t="str">
        <f t="shared" si="345"/>
        <v/>
      </c>
      <c r="X988" s="5" t="str">
        <f t="shared" si="351"/>
        <v/>
      </c>
      <c r="Y988" s="2" t="str">
        <f t="shared" si="346"/>
        <v/>
      </c>
      <c r="Z988" s="2" t="str">
        <f t="shared" si="347"/>
        <v/>
      </c>
      <c r="AA988" s="4"/>
      <c r="AB988" s="4"/>
      <c r="AC988" s="4"/>
      <c r="AD988" s="4"/>
      <c r="AE988" s="4"/>
      <c r="AF988" s="4"/>
      <c r="AG988" s="4"/>
      <c r="AH988" s="4"/>
      <c r="AI988" s="2" t="str">
        <f t="shared" si="331"/>
        <v/>
      </c>
      <c r="AJ988" s="2" t="str">
        <f t="shared" si="348"/>
        <v/>
      </c>
      <c r="AK988" s="6" t="e">
        <f>VLOOKUP(C988,#REF!,10,FALSE)</f>
        <v>#REF!</v>
      </c>
      <c r="AL988" s="4"/>
      <c r="AM988" s="2" t="str">
        <f t="shared" si="349"/>
        <v/>
      </c>
      <c r="AN988" s="2" t="str">
        <f t="shared" si="350"/>
        <v/>
      </c>
      <c r="AO988" s="7" t="e">
        <f t="shared" si="337"/>
        <v>#VALUE!</v>
      </c>
      <c r="AP988" s="117"/>
      <c r="AQ988" s="8" t="str">
        <f t="shared" si="338"/>
        <v/>
      </c>
      <c r="AR988" s="9"/>
      <c r="AS988" s="1" t="str">
        <f t="shared" si="332"/>
        <v/>
      </c>
      <c r="AT988" s="43" t="e">
        <f>#REF!</f>
        <v>#REF!</v>
      </c>
      <c r="AU988" s="43" t="str">
        <f t="shared" ca="1" si="333"/>
        <v/>
      </c>
      <c r="AW988" s="43" t="e">
        <f t="array" aca="1" ref="AW988" ca="1">INDEX(ColClas1,MIN(IF(Tron1=$AT988,IF(COUNTIF($AV988:AV988,Clas1)=0,ROW(Clas1)))))&amp;""</f>
        <v>#REF!</v>
      </c>
      <c r="AX988" s="43" t="e">
        <f t="array" aca="1" ref="AX988" ca="1">INDEX(ColClas1,MIN(IF(Tron1=$AT988,IF(COUNTIF($AV988:AW988,Clas1)=0,ROW(Clas1)))))&amp;""</f>
        <v>#REF!</v>
      </c>
      <c r="AY988" s="43" t="e">
        <f t="array" aca="1" ref="AY988" ca="1">INDEX(ColClas1,MIN(IF(Tron1=$AT988,IF(COUNTIF($AV988:AX988,Clas1)=0,ROW(Clas1)))))&amp;""</f>
        <v>#REF!</v>
      </c>
      <c r="AZ988" s="43" t="e">
        <f t="array" aca="1" ref="AZ988" ca="1">INDEX(ColClas1,MIN(IF(Tron1=$AT988,IF(COUNTIF($AV988:AY988,Clas1)=0,ROW(Clas1)))))&amp;""</f>
        <v>#REF!</v>
      </c>
      <c r="BA988" s="43" t="e">
        <f t="array" aca="1" ref="BA988" ca="1">INDEX(ColClas1,MIN(IF(Tron1=$AT988,IF(COUNTIF($AV988:AZ988,Clas1)=0,ROW(Clas1)))))&amp;""</f>
        <v>#REF!</v>
      </c>
    </row>
    <row r="989" spans="1:53" x14ac:dyDescent="0.25">
      <c r="A989" s="35">
        <v>979</v>
      </c>
      <c r="B989" s="41" t="str">
        <f>IF(COUNTIF(C$11:C988,C989)=0,B988&amp;C989,B988)</f>
        <v/>
      </c>
      <c r="C989" s="116" t="str">
        <f t="shared" si="339"/>
        <v/>
      </c>
      <c r="D989" s="114"/>
      <c r="E989" s="3"/>
      <c r="F989" s="2" t="e">
        <f t="shared" si="334"/>
        <v>#REF!</v>
      </c>
      <c r="G989" s="2" t="e">
        <f t="shared" si="335"/>
        <v>#REF!</v>
      </c>
      <c r="H989" s="2" t="e">
        <f t="shared" si="336"/>
        <v>#REF!</v>
      </c>
      <c r="I989" s="4"/>
      <c r="J989" s="4"/>
      <c r="K989" s="4"/>
      <c r="L989" s="4"/>
      <c r="M989" s="4"/>
      <c r="N989" s="4"/>
      <c r="O989" s="4"/>
      <c r="P989" s="4"/>
      <c r="Q989" s="2" t="str">
        <f t="shared" si="340"/>
        <v/>
      </c>
      <c r="R989" s="2" t="str">
        <f t="shared" si="341"/>
        <v/>
      </c>
      <c r="S989" s="2" t="str">
        <f t="shared" si="342"/>
        <v/>
      </c>
      <c r="T989" s="2">
        <f t="shared" si="352"/>
        <v>0</v>
      </c>
      <c r="U989" s="2" t="str">
        <f t="shared" si="343"/>
        <v/>
      </c>
      <c r="V989" s="2" t="str">
        <f t="shared" si="344"/>
        <v/>
      </c>
      <c r="W989" s="2" t="str">
        <f t="shared" si="345"/>
        <v/>
      </c>
      <c r="X989" s="5" t="str">
        <f t="shared" si="351"/>
        <v/>
      </c>
      <c r="Y989" s="2" t="str">
        <f t="shared" si="346"/>
        <v/>
      </c>
      <c r="Z989" s="2" t="str">
        <f t="shared" si="347"/>
        <v/>
      </c>
      <c r="AA989" s="4"/>
      <c r="AB989" s="4"/>
      <c r="AC989" s="4"/>
      <c r="AD989" s="4"/>
      <c r="AE989" s="4"/>
      <c r="AF989" s="4"/>
      <c r="AG989" s="4"/>
      <c r="AH989" s="4"/>
      <c r="AI989" s="2" t="str">
        <f t="shared" si="331"/>
        <v/>
      </c>
      <c r="AJ989" s="2" t="str">
        <f t="shared" si="348"/>
        <v/>
      </c>
      <c r="AK989" s="6" t="e">
        <f>VLOOKUP(C989,#REF!,10,FALSE)</f>
        <v>#REF!</v>
      </c>
      <c r="AL989" s="4"/>
      <c r="AM989" s="2" t="str">
        <f t="shared" si="349"/>
        <v/>
      </c>
      <c r="AN989" s="2" t="str">
        <f t="shared" si="350"/>
        <v/>
      </c>
      <c r="AO989" s="7" t="e">
        <f t="shared" si="337"/>
        <v>#VALUE!</v>
      </c>
      <c r="AP989" s="117"/>
      <c r="AQ989" s="8" t="str">
        <f t="shared" si="338"/>
        <v/>
      </c>
      <c r="AR989" s="9"/>
      <c r="AS989" s="1" t="str">
        <f t="shared" si="332"/>
        <v/>
      </c>
      <c r="AT989" s="43" t="e">
        <f>#REF!</f>
        <v>#REF!</v>
      </c>
      <c r="AU989" s="43" t="str">
        <f t="shared" ca="1" si="333"/>
        <v/>
      </c>
      <c r="AW989" s="43" t="e">
        <f t="array" aca="1" ref="AW989" ca="1">INDEX(ColClas1,MIN(IF(Tron1=$AT989,IF(COUNTIF($AV989:AV989,Clas1)=0,ROW(Clas1)))))&amp;""</f>
        <v>#REF!</v>
      </c>
      <c r="AX989" s="43" t="e">
        <f t="array" aca="1" ref="AX989" ca="1">INDEX(ColClas1,MIN(IF(Tron1=$AT989,IF(COUNTIF($AV989:AW989,Clas1)=0,ROW(Clas1)))))&amp;""</f>
        <v>#REF!</v>
      </c>
      <c r="AY989" s="43" t="e">
        <f t="array" aca="1" ref="AY989" ca="1">INDEX(ColClas1,MIN(IF(Tron1=$AT989,IF(COUNTIF($AV989:AX989,Clas1)=0,ROW(Clas1)))))&amp;""</f>
        <v>#REF!</v>
      </c>
      <c r="AZ989" s="43" t="e">
        <f t="array" aca="1" ref="AZ989" ca="1">INDEX(ColClas1,MIN(IF(Tron1=$AT989,IF(COUNTIF($AV989:AY989,Clas1)=0,ROW(Clas1)))))&amp;""</f>
        <v>#REF!</v>
      </c>
      <c r="BA989" s="43" t="e">
        <f t="array" aca="1" ref="BA989" ca="1">INDEX(ColClas1,MIN(IF(Tron1=$AT989,IF(COUNTIF($AV989:AZ989,Clas1)=0,ROW(Clas1)))))&amp;""</f>
        <v>#REF!</v>
      </c>
    </row>
    <row r="990" spans="1:53" x14ac:dyDescent="0.25">
      <c r="A990" s="35">
        <v>980</v>
      </c>
      <c r="B990" s="41" t="str">
        <f>IF(COUNTIF(C$11:C989,C990)=0,B989&amp;C990,B989)</f>
        <v/>
      </c>
      <c r="C990" s="116" t="str">
        <f t="shared" si="339"/>
        <v/>
      </c>
      <c r="D990" s="114"/>
      <c r="E990" s="3"/>
      <c r="F990" s="2" t="e">
        <f t="shared" si="334"/>
        <v>#REF!</v>
      </c>
      <c r="G990" s="2" t="e">
        <f t="shared" si="335"/>
        <v>#REF!</v>
      </c>
      <c r="H990" s="2" t="e">
        <f t="shared" si="336"/>
        <v>#REF!</v>
      </c>
      <c r="I990" s="4"/>
      <c r="J990" s="4"/>
      <c r="K990" s="4"/>
      <c r="L990" s="4"/>
      <c r="M990" s="4"/>
      <c r="N990" s="4"/>
      <c r="O990" s="4"/>
      <c r="P990" s="4"/>
      <c r="Q990" s="2" t="str">
        <f t="shared" si="340"/>
        <v/>
      </c>
      <c r="R990" s="2" t="str">
        <f t="shared" si="341"/>
        <v/>
      </c>
      <c r="S990" s="2" t="str">
        <f t="shared" si="342"/>
        <v/>
      </c>
      <c r="T990" s="2">
        <f t="shared" si="352"/>
        <v>0</v>
      </c>
      <c r="U990" s="2" t="str">
        <f t="shared" si="343"/>
        <v/>
      </c>
      <c r="V990" s="2" t="str">
        <f t="shared" si="344"/>
        <v/>
      </c>
      <c r="W990" s="2" t="str">
        <f t="shared" si="345"/>
        <v/>
      </c>
      <c r="X990" s="5" t="str">
        <f t="shared" si="351"/>
        <v/>
      </c>
      <c r="Y990" s="2" t="str">
        <f t="shared" si="346"/>
        <v/>
      </c>
      <c r="Z990" s="2" t="str">
        <f t="shared" si="347"/>
        <v/>
      </c>
      <c r="AA990" s="4"/>
      <c r="AB990" s="4"/>
      <c r="AC990" s="4"/>
      <c r="AD990" s="4"/>
      <c r="AE990" s="4"/>
      <c r="AF990" s="4"/>
      <c r="AG990" s="4"/>
      <c r="AH990" s="4"/>
      <c r="AI990" s="2" t="str">
        <f t="shared" si="331"/>
        <v/>
      </c>
      <c r="AJ990" s="2" t="str">
        <f t="shared" si="348"/>
        <v/>
      </c>
      <c r="AK990" s="6" t="e">
        <f>VLOOKUP(C990,#REF!,10,FALSE)</f>
        <v>#REF!</v>
      </c>
      <c r="AL990" s="4"/>
      <c r="AM990" s="2" t="str">
        <f t="shared" si="349"/>
        <v/>
      </c>
      <c r="AN990" s="2" t="str">
        <f t="shared" si="350"/>
        <v/>
      </c>
      <c r="AO990" s="7" t="e">
        <f t="shared" si="337"/>
        <v>#VALUE!</v>
      </c>
      <c r="AP990" s="117"/>
      <c r="AQ990" s="8" t="str">
        <f t="shared" si="338"/>
        <v/>
      </c>
      <c r="AR990" s="9"/>
      <c r="AS990" s="1" t="str">
        <f t="shared" si="332"/>
        <v/>
      </c>
      <c r="AT990" s="43" t="e">
        <f>#REF!</f>
        <v>#REF!</v>
      </c>
      <c r="AU990" s="43" t="str">
        <f t="shared" ca="1" si="333"/>
        <v/>
      </c>
      <c r="AW990" s="43" t="e">
        <f t="array" aca="1" ref="AW990" ca="1">INDEX(ColClas1,MIN(IF(Tron1=$AT990,IF(COUNTIF($AV990:AV990,Clas1)=0,ROW(Clas1)))))&amp;""</f>
        <v>#REF!</v>
      </c>
      <c r="AX990" s="43" t="e">
        <f t="array" aca="1" ref="AX990" ca="1">INDEX(ColClas1,MIN(IF(Tron1=$AT990,IF(COUNTIF($AV990:AW990,Clas1)=0,ROW(Clas1)))))&amp;""</f>
        <v>#REF!</v>
      </c>
      <c r="AY990" s="43" t="e">
        <f t="array" aca="1" ref="AY990" ca="1">INDEX(ColClas1,MIN(IF(Tron1=$AT990,IF(COUNTIF($AV990:AX990,Clas1)=0,ROW(Clas1)))))&amp;""</f>
        <v>#REF!</v>
      </c>
      <c r="AZ990" s="43" t="e">
        <f t="array" aca="1" ref="AZ990" ca="1">INDEX(ColClas1,MIN(IF(Tron1=$AT990,IF(COUNTIF($AV990:AY990,Clas1)=0,ROW(Clas1)))))&amp;""</f>
        <v>#REF!</v>
      </c>
      <c r="BA990" s="43" t="e">
        <f t="array" aca="1" ref="BA990" ca="1">INDEX(ColClas1,MIN(IF(Tron1=$AT990,IF(COUNTIF($AV990:AZ990,Clas1)=0,ROW(Clas1)))))&amp;""</f>
        <v>#REF!</v>
      </c>
    </row>
    <row r="991" spans="1:53" x14ac:dyDescent="0.25">
      <c r="A991" s="35">
        <v>981</v>
      </c>
      <c r="B991" s="41" t="str">
        <f>IF(COUNTIF(C$11:C990,C991)=0,B990&amp;C991,B990)</f>
        <v/>
      </c>
      <c r="C991" s="116" t="str">
        <f t="shared" si="339"/>
        <v/>
      </c>
      <c r="D991" s="114"/>
      <c r="E991" s="3"/>
      <c r="F991" s="2" t="e">
        <f t="shared" si="334"/>
        <v>#REF!</v>
      </c>
      <c r="G991" s="2" t="e">
        <f t="shared" si="335"/>
        <v>#REF!</v>
      </c>
      <c r="H991" s="2" t="e">
        <f t="shared" si="336"/>
        <v>#REF!</v>
      </c>
      <c r="I991" s="4"/>
      <c r="J991" s="4"/>
      <c r="K991" s="4"/>
      <c r="L991" s="4"/>
      <c r="M991" s="4"/>
      <c r="N991" s="4"/>
      <c r="O991" s="4"/>
      <c r="P991" s="4"/>
      <c r="Q991" s="2" t="str">
        <f t="shared" si="340"/>
        <v/>
      </c>
      <c r="R991" s="2" t="str">
        <f t="shared" si="341"/>
        <v/>
      </c>
      <c r="S991" s="2" t="str">
        <f t="shared" si="342"/>
        <v/>
      </c>
      <c r="T991" s="2">
        <f t="shared" si="352"/>
        <v>0</v>
      </c>
      <c r="U991" s="2" t="str">
        <f t="shared" si="343"/>
        <v/>
      </c>
      <c r="V991" s="2" t="str">
        <f t="shared" si="344"/>
        <v/>
      </c>
      <c r="W991" s="2" t="str">
        <f t="shared" si="345"/>
        <v/>
      </c>
      <c r="X991" s="5" t="str">
        <f t="shared" si="351"/>
        <v/>
      </c>
      <c r="Y991" s="2" t="str">
        <f t="shared" si="346"/>
        <v/>
      </c>
      <c r="Z991" s="2" t="str">
        <f t="shared" si="347"/>
        <v/>
      </c>
      <c r="AA991" s="4"/>
      <c r="AB991" s="4"/>
      <c r="AC991" s="4"/>
      <c r="AD991" s="4"/>
      <c r="AE991" s="4"/>
      <c r="AF991" s="4"/>
      <c r="AG991" s="4"/>
      <c r="AH991" s="4"/>
      <c r="AI991" s="2" t="str">
        <f t="shared" si="331"/>
        <v/>
      </c>
      <c r="AJ991" s="2" t="str">
        <f t="shared" si="348"/>
        <v/>
      </c>
      <c r="AK991" s="6" t="e">
        <f>VLOOKUP(C991,#REF!,10,FALSE)</f>
        <v>#REF!</v>
      </c>
      <c r="AL991" s="4"/>
      <c r="AM991" s="2" t="str">
        <f t="shared" si="349"/>
        <v/>
      </c>
      <c r="AN991" s="2" t="str">
        <f t="shared" si="350"/>
        <v/>
      </c>
      <c r="AO991" s="7" t="e">
        <f t="shared" si="337"/>
        <v>#VALUE!</v>
      </c>
      <c r="AP991" s="117"/>
      <c r="AQ991" s="8" t="str">
        <f t="shared" si="338"/>
        <v/>
      </c>
      <c r="AR991" s="9"/>
      <c r="AS991" s="1" t="str">
        <f t="shared" si="332"/>
        <v/>
      </c>
      <c r="AT991" s="43" t="e">
        <f>#REF!</f>
        <v>#REF!</v>
      </c>
      <c r="AU991" s="43" t="str">
        <f t="shared" ca="1" si="333"/>
        <v/>
      </c>
      <c r="AW991" s="43" t="e">
        <f t="array" aca="1" ref="AW991" ca="1">INDEX(ColClas1,MIN(IF(Tron1=$AT991,IF(COUNTIF($AV991:AV991,Clas1)=0,ROW(Clas1)))))&amp;""</f>
        <v>#REF!</v>
      </c>
      <c r="AX991" s="43" t="e">
        <f t="array" aca="1" ref="AX991" ca="1">INDEX(ColClas1,MIN(IF(Tron1=$AT991,IF(COUNTIF($AV991:AW991,Clas1)=0,ROW(Clas1)))))&amp;""</f>
        <v>#REF!</v>
      </c>
      <c r="AY991" s="43" t="e">
        <f t="array" aca="1" ref="AY991" ca="1">INDEX(ColClas1,MIN(IF(Tron1=$AT991,IF(COUNTIF($AV991:AX991,Clas1)=0,ROW(Clas1)))))&amp;""</f>
        <v>#REF!</v>
      </c>
      <c r="AZ991" s="43" t="e">
        <f t="array" aca="1" ref="AZ991" ca="1">INDEX(ColClas1,MIN(IF(Tron1=$AT991,IF(COUNTIF($AV991:AY991,Clas1)=0,ROW(Clas1)))))&amp;""</f>
        <v>#REF!</v>
      </c>
      <c r="BA991" s="43" t="e">
        <f t="array" aca="1" ref="BA991" ca="1">INDEX(ColClas1,MIN(IF(Tron1=$AT991,IF(COUNTIF($AV991:AZ991,Clas1)=0,ROW(Clas1)))))&amp;""</f>
        <v>#REF!</v>
      </c>
    </row>
    <row r="992" spans="1:53" x14ac:dyDescent="0.25">
      <c r="A992" s="35">
        <v>982</v>
      </c>
      <c r="B992" s="41" t="str">
        <f>IF(COUNTIF(C$11:C991,C992)=0,B991&amp;C992,B991)</f>
        <v/>
      </c>
      <c r="C992" s="116" t="str">
        <f t="shared" si="339"/>
        <v/>
      </c>
      <c r="D992" s="114"/>
      <c r="E992" s="3"/>
      <c r="F992" s="2" t="e">
        <f t="shared" si="334"/>
        <v>#REF!</v>
      </c>
      <c r="G992" s="2" t="e">
        <f t="shared" si="335"/>
        <v>#REF!</v>
      </c>
      <c r="H992" s="2" t="e">
        <f t="shared" si="336"/>
        <v>#REF!</v>
      </c>
      <c r="I992" s="4"/>
      <c r="J992" s="4"/>
      <c r="K992" s="4"/>
      <c r="L992" s="4"/>
      <c r="M992" s="4"/>
      <c r="N992" s="4"/>
      <c r="O992" s="4"/>
      <c r="P992" s="4"/>
      <c r="Q992" s="2" t="str">
        <f t="shared" si="340"/>
        <v/>
      </c>
      <c r="R992" s="2" t="str">
        <f t="shared" si="341"/>
        <v/>
      </c>
      <c r="S992" s="2" t="str">
        <f t="shared" si="342"/>
        <v/>
      </c>
      <c r="T992" s="2">
        <f t="shared" si="352"/>
        <v>0</v>
      </c>
      <c r="U992" s="2" t="str">
        <f t="shared" si="343"/>
        <v/>
      </c>
      <c r="V992" s="2" t="str">
        <f t="shared" si="344"/>
        <v/>
      </c>
      <c r="W992" s="2" t="str">
        <f t="shared" si="345"/>
        <v/>
      </c>
      <c r="X992" s="5" t="str">
        <f t="shared" si="351"/>
        <v/>
      </c>
      <c r="Y992" s="2" t="str">
        <f t="shared" si="346"/>
        <v/>
      </c>
      <c r="Z992" s="2" t="str">
        <f t="shared" si="347"/>
        <v/>
      </c>
      <c r="AA992" s="4"/>
      <c r="AB992" s="4"/>
      <c r="AC992" s="4"/>
      <c r="AD992" s="4"/>
      <c r="AE992" s="4"/>
      <c r="AF992" s="4"/>
      <c r="AG992" s="4"/>
      <c r="AH992" s="4"/>
      <c r="AI992" s="2" t="str">
        <f t="shared" si="331"/>
        <v/>
      </c>
      <c r="AJ992" s="2" t="str">
        <f t="shared" si="348"/>
        <v/>
      </c>
      <c r="AK992" s="6" t="e">
        <f>VLOOKUP(C992,#REF!,10,FALSE)</f>
        <v>#REF!</v>
      </c>
      <c r="AL992" s="4"/>
      <c r="AM992" s="2" t="str">
        <f t="shared" si="349"/>
        <v/>
      </c>
      <c r="AN992" s="2" t="str">
        <f t="shared" si="350"/>
        <v/>
      </c>
      <c r="AO992" s="7" t="e">
        <f t="shared" si="337"/>
        <v>#VALUE!</v>
      </c>
      <c r="AP992" s="117"/>
      <c r="AQ992" s="8" t="str">
        <f t="shared" si="338"/>
        <v/>
      </c>
      <c r="AR992" s="9"/>
      <c r="AS992" s="1" t="str">
        <f t="shared" si="332"/>
        <v/>
      </c>
      <c r="AT992" s="43" t="e">
        <f>#REF!</f>
        <v>#REF!</v>
      </c>
      <c r="AU992" s="43" t="str">
        <f t="shared" ca="1" si="333"/>
        <v/>
      </c>
      <c r="AW992" s="43" t="e">
        <f t="array" aca="1" ref="AW992" ca="1">INDEX(ColClas1,MIN(IF(Tron1=$AT992,IF(COUNTIF($AV992:AV992,Clas1)=0,ROW(Clas1)))))&amp;""</f>
        <v>#REF!</v>
      </c>
      <c r="AX992" s="43" t="e">
        <f t="array" aca="1" ref="AX992" ca="1">INDEX(ColClas1,MIN(IF(Tron1=$AT992,IF(COUNTIF($AV992:AW992,Clas1)=0,ROW(Clas1)))))&amp;""</f>
        <v>#REF!</v>
      </c>
      <c r="AY992" s="43" t="e">
        <f t="array" aca="1" ref="AY992" ca="1">INDEX(ColClas1,MIN(IF(Tron1=$AT992,IF(COUNTIF($AV992:AX992,Clas1)=0,ROW(Clas1)))))&amp;""</f>
        <v>#REF!</v>
      </c>
      <c r="AZ992" s="43" t="e">
        <f t="array" aca="1" ref="AZ992" ca="1">INDEX(ColClas1,MIN(IF(Tron1=$AT992,IF(COUNTIF($AV992:AY992,Clas1)=0,ROW(Clas1)))))&amp;""</f>
        <v>#REF!</v>
      </c>
      <c r="BA992" s="43" t="e">
        <f t="array" aca="1" ref="BA992" ca="1">INDEX(ColClas1,MIN(IF(Tron1=$AT992,IF(COUNTIF($AV992:AZ992,Clas1)=0,ROW(Clas1)))))&amp;""</f>
        <v>#REF!</v>
      </c>
    </row>
    <row r="993" spans="1:53" x14ac:dyDescent="0.25">
      <c r="A993" s="35">
        <v>983</v>
      </c>
      <c r="B993" s="41" t="str">
        <f>IF(COUNTIF(C$11:C992,C993)=0,B992&amp;C993,B992)</f>
        <v/>
      </c>
      <c r="C993" s="116" t="str">
        <f t="shared" si="339"/>
        <v/>
      </c>
      <c r="D993" s="114"/>
      <c r="E993" s="3"/>
      <c r="F993" s="2" t="e">
        <f t="shared" si="334"/>
        <v>#REF!</v>
      </c>
      <c r="G993" s="2" t="e">
        <f t="shared" si="335"/>
        <v>#REF!</v>
      </c>
      <c r="H993" s="2" t="e">
        <f t="shared" si="336"/>
        <v>#REF!</v>
      </c>
      <c r="I993" s="4"/>
      <c r="J993" s="4"/>
      <c r="K993" s="4"/>
      <c r="L993" s="4"/>
      <c r="M993" s="4"/>
      <c r="N993" s="4"/>
      <c r="O993" s="4"/>
      <c r="P993" s="4"/>
      <c r="Q993" s="2" t="str">
        <f t="shared" si="340"/>
        <v/>
      </c>
      <c r="R993" s="2" t="str">
        <f t="shared" si="341"/>
        <v/>
      </c>
      <c r="S993" s="2" t="str">
        <f t="shared" si="342"/>
        <v/>
      </c>
      <c r="T993" s="2">
        <f t="shared" si="352"/>
        <v>0</v>
      </c>
      <c r="U993" s="2" t="str">
        <f t="shared" si="343"/>
        <v/>
      </c>
      <c r="V993" s="2" t="str">
        <f t="shared" si="344"/>
        <v/>
      </c>
      <c r="W993" s="2" t="str">
        <f t="shared" si="345"/>
        <v/>
      </c>
      <c r="X993" s="5" t="str">
        <f t="shared" si="351"/>
        <v/>
      </c>
      <c r="Y993" s="2" t="str">
        <f t="shared" si="346"/>
        <v/>
      </c>
      <c r="Z993" s="2" t="str">
        <f t="shared" si="347"/>
        <v/>
      </c>
      <c r="AA993" s="4"/>
      <c r="AB993" s="4"/>
      <c r="AC993" s="4"/>
      <c r="AD993" s="4"/>
      <c r="AE993" s="4"/>
      <c r="AF993" s="4"/>
      <c r="AG993" s="4"/>
      <c r="AH993" s="4"/>
      <c r="AI993" s="2" t="str">
        <f t="shared" si="331"/>
        <v/>
      </c>
      <c r="AJ993" s="2" t="str">
        <f t="shared" si="348"/>
        <v/>
      </c>
      <c r="AK993" s="6" t="e">
        <f>VLOOKUP(C993,#REF!,10,FALSE)</f>
        <v>#REF!</v>
      </c>
      <c r="AL993" s="4"/>
      <c r="AM993" s="2" t="str">
        <f t="shared" si="349"/>
        <v/>
      </c>
      <c r="AN993" s="2" t="str">
        <f t="shared" si="350"/>
        <v/>
      </c>
      <c r="AO993" s="7" t="e">
        <f t="shared" si="337"/>
        <v>#VALUE!</v>
      </c>
      <c r="AP993" s="117"/>
      <c r="AQ993" s="8" t="str">
        <f t="shared" si="338"/>
        <v/>
      </c>
      <c r="AR993" s="9"/>
      <c r="AS993" s="1" t="str">
        <f t="shared" si="332"/>
        <v/>
      </c>
      <c r="AT993" s="43" t="e">
        <f>#REF!</f>
        <v>#REF!</v>
      </c>
      <c r="AU993" s="43" t="str">
        <f t="shared" ca="1" si="333"/>
        <v/>
      </c>
      <c r="AW993" s="43" t="e">
        <f t="array" aca="1" ref="AW993" ca="1">INDEX(ColClas1,MIN(IF(Tron1=$AT993,IF(COUNTIF($AV993:AV993,Clas1)=0,ROW(Clas1)))))&amp;""</f>
        <v>#REF!</v>
      </c>
      <c r="AX993" s="43" t="e">
        <f t="array" aca="1" ref="AX993" ca="1">INDEX(ColClas1,MIN(IF(Tron1=$AT993,IF(COUNTIF($AV993:AW993,Clas1)=0,ROW(Clas1)))))&amp;""</f>
        <v>#REF!</v>
      </c>
      <c r="AY993" s="43" t="e">
        <f t="array" aca="1" ref="AY993" ca="1">INDEX(ColClas1,MIN(IF(Tron1=$AT993,IF(COUNTIF($AV993:AX993,Clas1)=0,ROW(Clas1)))))&amp;""</f>
        <v>#REF!</v>
      </c>
      <c r="AZ993" s="43" t="e">
        <f t="array" aca="1" ref="AZ993" ca="1">INDEX(ColClas1,MIN(IF(Tron1=$AT993,IF(COUNTIF($AV993:AY993,Clas1)=0,ROW(Clas1)))))&amp;""</f>
        <v>#REF!</v>
      </c>
      <c r="BA993" s="43" t="e">
        <f t="array" aca="1" ref="BA993" ca="1">INDEX(ColClas1,MIN(IF(Tron1=$AT993,IF(COUNTIF($AV993:AZ993,Clas1)=0,ROW(Clas1)))))&amp;""</f>
        <v>#REF!</v>
      </c>
    </row>
    <row r="994" spans="1:53" x14ac:dyDescent="0.25">
      <c r="A994" s="35">
        <v>984</v>
      </c>
      <c r="B994" s="41" t="str">
        <f>IF(COUNTIF(C$11:C993,C994)=0,B993&amp;C994,B993)</f>
        <v/>
      </c>
      <c r="C994" s="116" t="str">
        <f t="shared" si="339"/>
        <v/>
      </c>
      <c r="D994" s="114"/>
      <c r="E994" s="3"/>
      <c r="F994" s="2" t="e">
        <f t="shared" si="334"/>
        <v>#REF!</v>
      </c>
      <c r="G994" s="2" t="e">
        <f t="shared" si="335"/>
        <v>#REF!</v>
      </c>
      <c r="H994" s="2" t="e">
        <f t="shared" si="336"/>
        <v>#REF!</v>
      </c>
      <c r="I994" s="4"/>
      <c r="J994" s="4"/>
      <c r="K994" s="4"/>
      <c r="L994" s="4"/>
      <c r="M994" s="4"/>
      <c r="N994" s="4"/>
      <c r="O994" s="4"/>
      <c r="P994" s="4"/>
      <c r="Q994" s="2" t="str">
        <f t="shared" si="340"/>
        <v/>
      </c>
      <c r="R994" s="2" t="str">
        <f t="shared" si="341"/>
        <v/>
      </c>
      <c r="S994" s="2" t="str">
        <f t="shared" si="342"/>
        <v/>
      </c>
      <c r="T994" s="2">
        <f t="shared" si="352"/>
        <v>0</v>
      </c>
      <c r="U994" s="2" t="str">
        <f t="shared" si="343"/>
        <v/>
      </c>
      <c r="V994" s="2" t="str">
        <f t="shared" si="344"/>
        <v/>
      </c>
      <c r="W994" s="2" t="str">
        <f t="shared" si="345"/>
        <v/>
      </c>
      <c r="X994" s="5" t="str">
        <f t="shared" si="351"/>
        <v/>
      </c>
      <c r="Y994" s="2" t="str">
        <f t="shared" si="346"/>
        <v/>
      </c>
      <c r="Z994" s="2" t="str">
        <f t="shared" si="347"/>
        <v/>
      </c>
      <c r="AA994" s="4"/>
      <c r="AB994" s="4"/>
      <c r="AC994" s="4"/>
      <c r="AD994" s="4"/>
      <c r="AE994" s="4"/>
      <c r="AF994" s="4"/>
      <c r="AG994" s="4"/>
      <c r="AH994" s="4"/>
      <c r="AI994" s="2" t="str">
        <f t="shared" ref="AI994:AI1010" si="353">C994</f>
        <v/>
      </c>
      <c r="AJ994" s="2" t="str">
        <f t="shared" si="348"/>
        <v/>
      </c>
      <c r="AK994" s="6" t="e">
        <f>VLOOKUP(C994,#REF!,10,FALSE)</f>
        <v>#REF!</v>
      </c>
      <c r="AL994" s="4"/>
      <c r="AM994" s="2" t="str">
        <f t="shared" si="349"/>
        <v/>
      </c>
      <c r="AN994" s="2" t="str">
        <f t="shared" si="350"/>
        <v/>
      </c>
      <c r="AO994" s="7" t="e">
        <f t="shared" si="337"/>
        <v>#VALUE!</v>
      </c>
      <c r="AP994" s="117"/>
      <c r="AQ994" s="8" t="str">
        <f t="shared" si="338"/>
        <v/>
      </c>
      <c r="AR994" s="9"/>
      <c r="AS994" s="1" t="str">
        <f t="shared" ref="AS994:AS1010" si="354">CONCATENATE(C994,E994)</f>
        <v/>
      </c>
      <c r="AT994" s="43" t="e">
        <f>#REF!</f>
        <v>#REF!</v>
      </c>
      <c r="AU994" s="43" t="str">
        <f t="shared" ref="AU994:AU1010" ca="1" si="355">IF(COUNTIF(AW994:AZ994,"D")&gt;0,"D",IF(COUNTIF(AW994:AZ994,"C")&gt;0,"C",IF(COUNTIF(AW994:AZ994,"B")&gt;0,"B",IF(COUNTIF(AW994:AZ994,"A")&gt;0,"A",""))))</f>
        <v/>
      </c>
      <c r="AW994" s="43" t="e">
        <f t="array" aca="1" ref="AW994" ca="1">INDEX(ColClas1,MIN(IF(Tron1=$AT994,IF(COUNTIF($AV994:AV994,Clas1)=0,ROW(Clas1)))))&amp;""</f>
        <v>#REF!</v>
      </c>
      <c r="AX994" s="43" t="e">
        <f t="array" aca="1" ref="AX994" ca="1">INDEX(ColClas1,MIN(IF(Tron1=$AT994,IF(COUNTIF($AV994:AW994,Clas1)=0,ROW(Clas1)))))&amp;""</f>
        <v>#REF!</v>
      </c>
      <c r="AY994" s="43" t="e">
        <f t="array" aca="1" ref="AY994" ca="1">INDEX(ColClas1,MIN(IF(Tron1=$AT994,IF(COUNTIF($AV994:AX994,Clas1)=0,ROW(Clas1)))))&amp;""</f>
        <v>#REF!</v>
      </c>
      <c r="AZ994" s="43" t="e">
        <f t="array" aca="1" ref="AZ994" ca="1">INDEX(ColClas1,MIN(IF(Tron1=$AT994,IF(COUNTIF($AV994:AY994,Clas1)=0,ROW(Clas1)))))&amp;""</f>
        <v>#REF!</v>
      </c>
      <c r="BA994" s="43" t="e">
        <f t="array" aca="1" ref="BA994" ca="1">INDEX(ColClas1,MIN(IF(Tron1=$AT994,IF(COUNTIF($AV994:AZ994,Clas1)=0,ROW(Clas1)))))&amp;""</f>
        <v>#REF!</v>
      </c>
    </row>
    <row r="995" spans="1:53" x14ac:dyDescent="0.25">
      <c r="A995" s="35">
        <v>985</v>
      </c>
      <c r="B995" s="41" t="str">
        <f>IF(COUNTIF(C$11:C994,C995)=0,B994&amp;C995,B994)</f>
        <v/>
      </c>
      <c r="C995" s="116" t="str">
        <f t="shared" si="339"/>
        <v/>
      </c>
      <c r="D995" s="114"/>
      <c r="E995" s="3"/>
      <c r="F995" s="2" t="e">
        <f t="shared" si="334"/>
        <v>#REF!</v>
      </c>
      <c r="G995" s="2" t="e">
        <f t="shared" si="335"/>
        <v>#REF!</v>
      </c>
      <c r="H995" s="2" t="e">
        <f t="shared" si="336"/>
        <v>#REF!</v>
      </c>
      <c r="I995" s="4"/>
      <c r="J995" s="4"/>
      <c r="K995" s="4"/>
      <c r="L995" s="4"/>
      <c r="M995" s="4"/>
      <c r="N995" s="4"/>
      <c r="O995" s="4"/>
      <c r="P995" s="4"/>
      <c r="Q995" s="2" t="str">
        <f t="shared" si="340"/>
        <v/>
      </c>
      <c r="R995" s="2" t="str">
        <f t="shared" si="341"/>
        <v/>
      </c>
      <c r="S995" s="2" t="str">
        <f t="shared" si="342"/>
        <v/>
      </c>
      <c r="T995" s="2">
        <f t="shared" si="352"/>
        <v>0</v>
      </c>
      <c r="U995" s="2" t="str">
        <f t="shared" si="343"/>
        <v/>
      </c>
      <c r="V995" s="2" t="str">
        <f t="shared" si="344"/>
        <v/>
      </c>
      <c r="W995" s="2" t="str">
        <f t="shared" si="345"/>
        <v/>
      </c>
      <c r="X995" s="5" t="str">
        <f t="shared" si="351"/>
        <v/>
      </c>
      <c r="Y995" s="2" t="str">
        <f t="shared" si="346"/>
        <v/>
      </c>
      <c r="Z995" s="2" t="str">
        <f t="shared" si="347"/>
        <v/>
      </c>
      <c r="AA995" s="4"/>
      <c r="AB995" s="4"/>
      <c r="AC995" s="4"/>
      <c r="AD995" s="4"/>
      <c r="AE995" s="4"/>
      <c r="AF995" s="4"/>
      <c r="AG995" s="4"/>
      <c r="AH995" s="4"/>
      <c r="AI995" s="2" t="str">
        <f t="shared" si="353"/>
        <v/>
      </c>
      <c r="AJ995" s="2" t="str">
        <f t="shared" si="348"/>
        <v/>
      </c>
      <c r="AK995" s="6" t="e">
        <f>VLOOKUP(C995,#REF!,10,FALSE)</f>
        <v>#REF!</v>
      </c>
      <c r="AL995" s="4"/>
      <c r="AM995" s="2" t="str">
        <f t="shared" si="349"/>
        <v/>
      </c>
      <c r="AN995" s="2" t="str">
        <f t="shared" si="350"/>
        <v/>
      </c>
      <c r="AO995" s="7" t="e">
        <f t="shared" si="337"/>
        <v>#VALUE!</v>
      </c>
      <c r="AP995" s="117"/>
      <c r="AQ995" s="8" t="str">
        <f t="shared" si="338"/>
        <v/>
      </c>
      <c r="AR995" s="9"/>
      <c r="AS995" s="1" t="str">
        <f t="shared" si="354"/>
        <v/>
      </c>
      <c r="AT995" s="43" t="e">
        <f>#REF!</f>
        <v>#REF!</v>
      </c>
      <c r="AU995" s="43" t="str">
        <f t="shared" ca="1" si="355"/>
        <v/>
      </c>
      <c r="AW995" s="43" t="e">
        <f t="array" aca="1" ref="AW995" ca="1">INDEX(ColClas1,MIN(IF(Tron1=$AT995,IF(COUNTIF($AV995:AV995,Clas1)=0,ROW(Clas1)))))&amp;""</f>
        <v>#REF!</v>
      </c>
      <c r="AX995" s="43" t="e">
        <f t="array" aca="1" ref="AX995" ca="1">INDEX(ColClas1,MIN(IF(Tron1=$AT995,IF(COUNTIF($AV995:AW995,Clas1)=0,ROW(Clas1)))))&amp;""</f>
        <v>#REF!</v>
      </c>
      <c r="AY995" s="43" t="e">
        <f t="array" aca="1" ref="AY995" ca="1">INDEX(ColClas1,MIN(IF(Tron1=$AT995,IF(COUNTIF($AV995:AX995,Clas1)=0,ROW(Clas1)))))&amp;""</f>
        <v>#REF!</v>
      </c>
      <c r="AZ995" s="43" t="e">
        <f t="array" aca="1" ref="AZ995" ca="1">INDEX(ColClas1,MIN(IF(Tron1=$AT995,IF(COUNTIF($AV995:AY995,Clas1)=0,ROW(Clas1)))))&amp;""</f>
        <v>#REF!</v>
      </c>
      <c r="BA995" s="43" t="e">
        <f t="array" aca="1" ref="BA995" ca="1">INDEX(ColClas1,MIN(IF(Tron1=$AT995,IF(COUNTIF($AV995:AZ995,Clas1)=0,ROW(Clas1)))))&amp;""</f>
        <v>#REF!</v>
      </c>
    </row>
    <row r="996" spans="1:53" x14ac:dyDescent="0.25">
      <c r="A996" s="35">
        <v>986</v>
      </c>
      <c r="B996" s="41" t="str">
        <f>IF(COUNTIF(C$11:C995,C996)=0,B995&amp;C996,B995)</f>
        <v/>
      </c>
      <c r="C996" s="116" t="str">
        <f t="shared" si="339"/>
        <v/>
      </c>
      <c r="D996" s="114"/>
      <c r="E996" s="3"/>
      <c r="F996" s="2" t="e">
        <f t="shared" si="334"/>
        <v>#REF!</v>
      </c>
      <c r="G996" s="2" t="e">
        <f t="shared" si="335"/>
        <v>#REF!</v>
      </c>
      <c r="H996" s="2" t="e">
        <f t="shared" si="336"/>
        <v>#REF!</v>
      </c>
      <c r="I996" s="4"/>
      <c r="J996" s="4"/>
      <c r="K996" s="4"/>
      <c r="L996" s="4"/>
      <c r="M996" s="4"/>
      <c r="N996" s="4"/>
      <c r="O996" s="4"/>
      <c r="P996" s="4"/>
      <c r="Q996" s="2" t="str">
        <f t="shared" si="340"/>
        <v/>
      </c>
      <c r="R996" s="2" t="str">
        <f t="shared" si="341"/>
        <v/>
      </c>
      <c r="S996" s="2" t="str">
        <f t="shared" si="342"/>
        <v/>
      </c>
      <c r="T996" s="2">
        <f t="shared" si="352"/>
        <v>0</v>
      </c>
      <c r="U996" s="2" t="str">
        <f t="shared" si="343"/>
        <v/>
      </c>
      <c r="V996" s="2" t="str">
        <f t="shared" si="344"/>
        <v/>
      </c>
      <c r="W996" s="2" t="str">
        <f t="shared" si="345"/>
        <v/>
      </c>
      <c r="X996" s="5" t="str">
        <f t="shared" si="351"/>
        <v/>
      </c>
      <c r="Y996" s="2" t="str">
        <f t="shared" si="346"/>
        <v/>
      </c>
      <c r="Z996" s="2" t="str">
        <f t="shared" si="347"/>
        <v/>
      </c>
      <c r="AA996" s="4"/>
      <c r="AB996" s="4"/>
      <c r="AC996" s="4"/>
      <c r="AD996" s="4"/>
      <c r="AE996" s="4"/>
      <c r="AF996" s="4"/>
      <c r="AG996" s="4"/>
      <c r="AH996" s="4"/>
      <c r="AI996" s="2" t="str">
        <f t="shared" si="353"/>
        <v/>
      </c>
      <c r="AJ996" s="2" t="str">
        <f t="shared" si="348"/>
        <v/>
      </c>
      <c r="AK996" s="6" t="e">
        <f>VLOOKUP(C996,#REF!,10,FALSE)</f>
        <v>#REF!</v>
      </c>
      <c r="AL996" s="4"/>
      <c r="AM996" s="2" t="str">
        <f t="shared" si="349"/>
        <v/>
      </c>
      <c r="AN996" s="2" t="str">
        <f t="shared" si="350"/>
        <v/>
      </c>
      <c r="AO996" s="7" t="e">
        <f t="shared" si="337"/>
        <v>#VALUE!</v>
      </c>
      <c r="AP996" s="117"/>
      <c r="AQ996" s="8" t="str">
        <f t="shared" si="338"/>
        <v/>
      </c>
      <c r="AR996" s="9"/>
      <c r="AS996" s="1" t="str">
        <f t="shared" si="354"/>
        <v/>
      </c>
      <c r="AT996" s="43" t="e">
        <f>#REF!</f>
        <v>#REF!</v>
      </c>
      <c r="AU996" s="43" t="str">
        <f t="shared" ca="1" si="355"/>
        <v/>
      </c>
      <c r="AW996" s="43" t="e">
        <f t="array" aca="1" ref="AW996" ca="1">INDEX(ColClas1,MIN(IF(Tron1=$AT996,IF(COUNTIF($AV996:AV996,Clas1)=0,ROW(Clas1)))))&amp;""</f>
        <v>#REF!</v>
      </c>
      <c r="AX996" s="43" t="e">
        <f t="array" aca="1" ref="AX996" ca="1">INDEX(ColClas1,MIN(IF(Tron1=$AT996,IF(COUNTIF($AV996:AW996,Clas1)=0,ROW(Clas1)))))&amp;""</f>
        <v>#REF!</v>
      </c>
      <c r="AY996" s="43" t="e">
        <f t="array" aca="1" ref="AY996" ca="1">INDEX(ColClas1,MIN(IF(Tron1=$AT996,IF(COUNTIF($AV996:AX996,Clas1)=0,ROW(Clas1)))))&amp;""</f>
        <v>#REF!</v>
      </c>
      <c r="AZ996" s="43" t="e">
        <f t="array" aca="1" ref="AZ996" ca="1">INDEX(ColClas1,MIN(IF(Tron1=$AT996,IF(COUNTIF($AV996:AY996,Clas1)=0,ROW(Clas1)))))&amp;""</f>
        <v>#REF!</v>
      </c>
      <c r="BA996" s="43" t="e">
        <f t="array" aca="1" ref="BA996" ca="1">INDEX(ColClas1,MIN(IF(Tron1=$AT996,IF(COUNTIF($AV996:AZ996,Clas1)=0,ROW(Clas1)))))&amp;""</f>
        <v>#REF!</v>
      </c>
    </row>
    <row r="997" spans="1:53" x14ac:dyDescent="0.25">
      <c r="A997" s="35">
        <v>987</v>
      </c>
      <c r="B997" s="41" t="str">
        <f>IF(COUNTIF(C$11:C996,C997)=0,B996&amp;C997,B996)</f>
        <v/>
      </c>
      <c r="C997" s="116" t="str">
        <f t="shared" si="339"/>
        <v/>
      </c>
      <c r="D997" s="114"/>
      <c r="E997" s="3"/>
      <c r="F997" s="2" t="e">
        <f t="shared" si="334"/>
        <v>#REF!</v>
      </c>
      <c r="G997" s="2" t="e">
        <f t="shared" si="335"/>
        <v>#REF!</v>
      </c>
      <c r="H997" s="2" t="e">
        <f t="shared" si="336"/>
        <v>#REF!</v>
      </c>
      <c r="I997" s="4"/>
      <c r="J997" s="4"/>
      <c r="K997" s="4"/>
      <c r="L997" s="4"/>
      <c r="M997" s="4"/>
      <c r="N997" s="4"/>
      <c r="O997" s="4"/>
      <c r="P997" s="4"/>
      <c r="Q997" s="2" t="str">
        <f t="shared" si="340"/>
        <v/>
      </c>
      <c r="R997" s="2" t="str">
        <f t="shared" si="341"/>
        <v/>
      </c>
      <c r="S997" s="2" t="str">
        <f t="shared" si="342"/>
        <v/>
      </c>
      <c r="T997" s="2">
        <f t="shared" si="352"/>
        <v>0</v>
      </c>
      <c r="U997" s="2" t="str">
        <f t="shared" si="343"/>
        <v/>
      </c>
      <c r="V997" s="2" t="str">
        <f t="shared" si="344"/>
        <v/>
      </c>
      <c r="W997" s="2" t="str">
        <f t="shared" si="345"/>
        <v/>
      </c>
      <c r="X997" s="5" t="str">
        <f t="shared" si="351"/>
        <v/>
      </c>
      <c r="Y997" s="2" t="str">
        <f t="shared" si="346"/>
        <v/>
      </c>
      <c r="Z997" s="2" t="str">
        <f t="shared" si="347"/>
        <v/>
      </c>
      <c r="AA997" s="4"/>
      <c r="AB997" s="4"/>
      <c r="AC997" s="4"/>
      <c r="AD997" s="4"/>
      <c r="AE997" s="4"/>
      <c r="AF997" s="4"/>
      <c r="AG997" s="4"/>
      <c r="AH997" s="4"/>
      <c r="AI997" s="2" t="str">
        <f t="shared" si="353"/>
        <v/>
      </c>
      <c r="AJ997" s="2" t="str">
        <f t="shared" si="348"/>
        <v/>
      </c>
      <c r="AK997" s="6" t="e">
        <f>VLOOKUP(C997,#REF!,10,FALSE)</f>
        <v>#REF!</v>
      </c>
      <c r="AL997" s="4"/>
      <c r="AM997" s="2" t="str">
        <f t="shared" si="349"/>
        <v/>
      </c>
      <c r="AN997" s="2" t="str">
        <f t="shared" si="350"/>
        <v/>
      </c>
      <c r="AO997" s="7" t="e">
        <f t="shared" si="337"/>
        <v>#VALUE!</v>
      </c>
      <c r="AP997" s="117"/>
      <c r="AQ997" s="8" t="str">
        <f t="shared" si="338"/>
        <v/>
      </c>
      <c r="AR997" s="9"/>
      <c r="AS997" s="1" t="str">
        <f t="shared" si="354"/>
        <v/>
      </c>
      <c r="AT997" s="43" t="e">
        <f>#REF!</f>
        <v>#REF!</v>
      </c>
      <c r="AU997" s="43" t="str">
        <f t="shared" ca="1" si="355"/>
        <v/>
      </c>
      <c r="AW997" s="43" t="e">
        <f t="array" aca="1" ref="AW997" ca="1">INDEX(ColClas1,MIN(IF(Tron1=$AT997,IF(COUNTIF($AV997:AV997,Clas1)=0,ROW(Clas1)))))&amp;""</f>
        <v>#REF!</v>
      </c>
      <c r="AX997" s="43" t="e">
        <f t="array" aca="1" ref="AX997" ca="1">INDEX(ColClas1,MIN(IF(Tron1=$AT997,IF(COUNTIF($AV997:AW997,Clas1)=0,ROW(Clas1)))))&amp;""</f>
        <v>#REF!</v>
      </c>
      <c r="AY997" s="43" t="e">
        <f t="array" aca="1" ref="AY997" ca="1">INDEX(ColClas1,MIN(IF(Tron1=$AT997,IF(COUNTIF($AV997:AX997,Clas1)=0,ROW(Clas1)))))&amp;""</f>
        <v>#REF!</v>
      </c>
      <c r="AZ997" s="43" t="e">
        <f t="array" aca="1" ref="AZ997" ca="1">INDEX(ColClas1,MIN(IF(Tron1=$AT997,IF(COUNTIF($AV997:AY997,Clas1)=0,ROW(Clas1)))))&amp;""</f>
        <v>#REF!</v>
      </c>
      <c r="BA997" s="43" t="e">
        <f t="array" aca="1" ref="BA997" ca="1">INDEX(ColClas1,MIN(IF(Tron1=$AT997,IF(COUNTIF($AV997:AZ997,Clas1)=0,ROW(Clas1)))))&amp;""</f>
        <v>#REF!</v>
      </c>
    </row>
    <row r="998" spans="1:53" x14ac:dyDescent="0.25">
      <c r="A998" s="35">
        <v>988</v>
      </c>
      <c r="B998" s="41" t="str">
        <f>IF(COUNTIF(C$11:C997,C998)=0,B997&amp;C998,B997)</f>
        <v/>
      </c>
      <c r="C998" s="116" t="str">
        <f t="shared" si="339"/>
        <v/>
      </c>
      <c r="D998" s="114"/>
      <c r="E998" s="3"/>
      <c r="F998" s="2" t="e">
        <f t="shared" si="334"/>
        <v>#REF!</v>
      </c>
      <c r="G998" s="2" t="e">
        <f t="shared" si="335"/>
        <v>#REF!</v>
      </c>
      <c r="H998" s="2" t="e">
        <f t="shared" si="336"/>
        <v>#REF!</v>
      </c>
      <c r="I998" s="4"/>
      <c r="J998" s="4"/>
      <c r="K998" s="4"/>
      <c r="L998" s="4"/>
      <c r="M998" s="4"/>
      <c r="N998" s="4"/>
      <c r="O998" s="4"/>
      <c r="P998" s="4"/>
      <c r="Q998" s="2" t="str">
        <f t="shared" si="340"/>
        <v/>
      </c>
      <c r="R998" s="2" t="str">
        <f t="shared" si="341"/>
        <v/>
      </c>
      <c r="S998" s="2" t="str">
        <f t="shared" si="342"/>
        <v/>
      </c>
      <c r="T998" s="2">
        <f t="shared" si="352"/>
        <v>0</v>
      </c>
      <c r="U998" s="2" t="str">
        <f t="shared" si="343"/>
        <v/>
      </c>
      <c r="V998" s="2" t="str">
        <f t="shared" si="344"/>
        <v/>
      </c>
      <c r="W998" s="2" t="str">
        <f t="shared" si="345"/>
        <v/>
      </c>
      <c r="X998" s="5" t="str">
        <f t="shared" si="351"/>
        <v/>
      </c>
      <c r="Y998" s="2" t="str">
        <f t="shared" si="346"/>
        <v/>
      </c>
      <c r="Z998" s="2" t="str">
        <f t="shared" si="347"/>
        <v/>
      </c>
      <c r="AA998" s="4"/>
      <c r="AB998" s="4"/>
      <c r="AC998" s="4"/>
      <c r="AD998" s="4"/>
      <c r="AE998" s="4"/>
      <c r="AF998" s="4"/>
      <c r="AG998" s="4"/>
      <c r="AH998" s="4"/>
      <c r="AI998" s="2" t="str">
        <f t="shared" si="353"/>
        <v/>
      </c>
      <c r="AJ998" s="2" t="str">
        <f t="shared" si="348"/>
        <v/>
      </c>
      <c r="AK998" s="6" t="e">
        <f>VLOOKUP(C998,#REF!,10,FALSE)</f>
        <v>#REF!</v>
      </c>
      <c r="AL998" s="4"/>
      <c r="AM998" s="2" t="str">
        <f t="shared" si="349"/>
        <v/>
      </c>
      <c r="AN998" s="2" t="str">
        <f t="shared" si="350"/>
        <v/>
      </c>
      <c r="AO998" s="7" t="e">
        <f t="shared" si="337"/>
        <v>#VALUE!</v>
      </c>
      <c r="AP998" s="117"/>
      <c r="AQ998" s="8" t="str">
        <f t="shared" si="338"/>
        <v/>
      </c>
      <c r="AR998" s="9"/>
      <c r="AS998" s="1" t="str">
        <f t="shared" si="354"/>
        <v/>
      </c>
      <c r="AT998" s="43" t="e">
        <f>#REF!</f>
        <v>#REF!</v>
      </c>
      <c r="AU998" s="43" t="str">
        <f t="shared" ca="1" si="355"/>
        <v/>
      </c>
      <c r="AW998" s="43" t="e">
        <f t="array" aca="1" ref="AW998" ca="1">INDEX(ColClas1,MIN(IF(Tron1=$AT998,IF(COUNTIF($AV998:AV998,Clas1)=0,ROW(Clas1)))))&amp;""</f>
        <v>#REF!</v>
      </c>
      <c r="AX998" s="43" t="e">
        <f t="array" aca="1" ref="AX998" ca="1">INDEX(ColClas1,MIN(IF(Tron1=$AT998,IF(COUNTIF($AV998:AW998,Clas1)=0,ROW(Clas1)))))&amp;""</f>
        <v>#REF!</v>
      </c>
      <c r="AY998" s="43" t="e">
        <f t="array" aca="1" ref="AY998" ca="1">INDEX(ColClas1,MIN(IF(Tron1=$AT998,IF(COUNTIF($AV998:AX998,Clas1)=0,ROW(Clas1)))))&amp;""</f>
        <v>#REF!</v>
      </c>
      <c r="AZ998" s="43" t="e">
        <f t="array" aca="1" ref="AZ998" ca="1">INDEX(ColClas1,MIN(IF(Tron1=$AT998,IF(COUNTIF($AV998:AY998,Clas1)=0,ROW(Clas1)))))&amp;""</f>
        <v>#REF!</v>
      </c>
      <c r="BA998" s="43" t="e">
        <f t="array" aca="1" ref="BA998" ca="1">INDEX(ColClas1,MIN(IF(Tron1=$AT998,IF(COUNTIF($AV998:AZ998,Clas1)=0,ROW(Clas1)))))&amp;""</f>
        <v>#REF!</v>
      </c>
    </row>
    <row r="999" spans="1:53" x14ac:dyDescent="0.25">
      <c r="A999" s="35">
        <v>989</v>
      </c>
      <c r="B999" s="41" t="str">
        <f>IF(COUNTIF(C$11:C998,C999)=0,B998&amp;C999,B998)</f>
        <v/>
      </c>
      <c r="C999" s="116" t="str">
        <f t="shared" si="339"/>
        <v/>
      </c>
      <c r="D999" s="114"/>
      <c r="E999" s="3"/>
      <c r="F999" s="2" t="e">
        <f t="shared" si="334"/>
        <v>#REF!</v>
      </c>
      <c r="G999" s="2" t="e">
        <f t="shared" si="335"/>
        <v>#REF!</v>
      </c>
      <c r="H999" s="2" t="e">
        <f t="shared" si="336"/>
        <v>#REF!</v>
      </c>
      <c r="I999" s="4"/>
      <c r="J999" s="4"/>
      <c r="K999" s="4"/>
      <c r="L999" s="4"/>
      <c r="M999" s="4"/>
      <c r="N999" s="4"/>
      <c r="O999" s="4"/>
      <c r="P999" s="4"/>
      <c r="Q999" s="2" t="str">
        <f t="shared" si="340"/>
        <v/>
      </c>
      <c r="R999" s="2" t="str">
        <f t="shared" si="341"/>
        <v/>
      </c>
      <c r="S999" s="2" t="str">
        <f t="shared" si="342"/>
        <v/>
      </c>
      <c r="T999" s="2">
        <f t="shared" si="352"/>
        <v>0</v>
      </c>
      <c r="U999" s="2" t="str">
        <f t="shared" si="343"/>
        <v/>
      </c>
      <c r="V999" s="2" t="str">
        <f t="shared" si="344"/>
        <v/>
      </c>
      <c r="W999" s="2" t="str">
        <f t="shared" si="345"/>
        <v/>
      </c>
      <c r="X999" s="5" t="str">
        <f t="shared" si="351"/>
        <v/>
      </c>
      <c r="Y999" s="2" t="str">
        <f t="shared" si="346"/>
        <v/>
      </c>
      <c r="Z999" s="2" t="str">
        <f t="shared" si="347"/>
        <v/>
      </c>
      <c r="AA999" s="4"/>
      <c r="AB999" s="4"/>
      <c r="AC999" s="4"/>
      <c r="AD999" s="4"/>
      <c r="AE999" s="4"/>
      <c r="AF999" s="4"/>
      <c r="AG999" s="4"/>
      <c r="AH999" s="4"/>
      <c r="AI999" s="2" t="str">
        <f t="shared" si="353"/>
        <v/>
      </c>
      <c r="AJ999" s="2" t="str">
        <f t="shared" si="348"/>
        <v/>
      </c>
      <c r="AK999" s="6" t="e">
        <f>VLOOKUP(C999,#REF!,10,FALSE)</f>
        <v>#REF!</v>
      </c>
      <c r="AL999" s="4"/>
      <c r="AM999" s="2" t="str">
        <f t="shared" si="349"/>
        <v/>
      </c>
      <c r="AN999" s="2" t="str">
        <f t="shared" si="350"/>
        <v/>
      </c>
      <c r="AO999" s="7" t="e">
        <f t="shared" si="337"/>
        <v>#VALUE!</v>
      </c>
      <c r="AP999" s="117"/>
      <c r="AQ999" s="8" t="str">
        <f t="shared" si="338"/>
        <v/>
      </c>
      <c r="AR999" s="9"/>
      <c r="AS999" s="1" t="str">
        <f t="shared" si="354"/>
        <v/>
      </c>
      <c r="AT999" s="43" t="e">
        <f>#REF!</f>
        <v>#REF!</v>
      </c>
      <c r="AU999" s="43" t="str">
        <f t="shared" ca="1" si="355"/>
        <v/>
      </c>
      <c r="AW999" s="43" t="e">
        <f t="array" aca="1" ref="AW999" ca="1">INDEX(ColClas1,MIN(IF(Tron1=$AT999,IF(COUNTIF($AV999:AV999,Clas1)=0,ROW(Clas1)))))&amp;""</f>
        <v>#REF!</v>
      </c>
      <c r="AX999" s="43" t="e">
        <f t="array" aca="1" ref="AX999" ca="1">INDEX(ColClas1,MIN(IF(Tron1=$AT999,IF(COUNTIF($AV999:AW999,Clas1)=0,ROW(Clas1)))))&amp;""</f>
        <v>#REF!</v>
      </c>
      <c r="AY999" s="43" t="e">
        <f t="array" aca="1" ref="AY999" ca="1">INDEX(ColClas1,MIN(IF(Tron1=$AT999,IF(COUNTIF($AV999:AX999,Clas1)=0,ROW(Clas1)))))&amp;""</f>
        <v>#REF!</v>
      </c>
      <c r="AZ999" s="43" t="e">
        <f t="array" aca="1" ref="AZ999" ca="1">INDEX(ColClas1,MIN(IF(Tron1=$AT999,IF(COUNTIF($AV999:AY999,Clas1)=0,ROW(Clas1)))))&amp;""</f>
        <v>#REF!</v>
      </c>
      <c r="BA999" s="43" t="e">
        <f t="array" aca="1" ref="BA999" ca="1">INDEX(ColClas1,MIN(IF(Tron1=$AT999,IF(COUNTIF($AV999:AZ999,Clas1)=0,ROW(Clas1)))))&amp;""</f>
        <v>#REF!</v>
      </c>
    </row>
    <row r="1000" spans="1:53" x14ac:dyDescent="0.25">
      <c r="A1000" s="35">
        <v>990</v>
      </c>
      <c r="B1000" s="41" t="str">
        <f>IF(COUNTIF(C$11:C999,C1000)=0,B999&amp;C1000,B999)</f>
        <v/>
      </c>
      <c r="C1000" s="116" t="str">
        <f t="shared" si="339"/>
        <v/>
      </c>
      <c r="D1000" s="114"/>
      <c r="E1000" s="3"/>
      <c r="F1000" s="2" t="e">
        <f t="shared" si="334"/>
        <v>#REF!</v>
      </c>
      <c r="G1000" s="2" t="e">
        <f t="shared" si="335"/>
        <v>#REF!</v>
      </c>
      <c r="H1000" s="2" t="e">
        <f t="shared" si="336"/>
        <v>#REF!</v>
      </c>
      <c r="I1000" s="4"/>
      <c r="J1000" s="4"/>
      <c r="K1000" s="4"/>
      <c r="L1000" s="4"/>
      <c r="M1000" s="4"/>
      <c r="N1000" s="4"/>
      <c r="O1000" s="4"/>
      <c r="P1000" s="4"/>
      <c r="Q1000" s="2" t="str">
        <f t="shared" si="340"/>
        <v/>
      </c>
      <c r="R1000" s="2" t="str">
        <f t="shared" si="341"/>
        <v/>
      </c>
      <c r="S1000" s="2" t="str">
        <f t="shared" si="342"/>
        <v/>
      </c>
      <c r="T1000" s="2">
        <f t="shared" si="352"/>
        <v>0</v>
      </c>
      <c r="U1000" s="2" t="str">
        <f t="shared" si="343"/>
        <v/>
      </c>
      <c r="V1000" s="2" t="str">
        <f t="shared" si="344"/>
        <v/>
      </c>
      <c r="W1000" s="2" t="str">
        <f t="shared" si="345"/>
        <v/>
      </c>
      <c r="X1000" s="5" t="str">
        <f t="shared" si="351"/>
        <v/>
      </c>
      <c r="Y1000" s="2" t="str">
        <f t="shared" si="346"/>
        <v/>
      </c>
      <c r="Z1000" s="2" t="str">
        <f t="shared" si="347"/>
        <v/>
      </c>
      <c r="AA1000" s="4"/>
      <c r="AB1000" s="4"/>
      <c r="AC1000" s="4"/>
      <c r="AD1000" s="4"/>
      <c r="AE1000" s="4"/>
      <c r="AF1000" s="4"/>
      <c r="AG1000" s="4"/>
      <c r="AH1000" s="4"/>
      <c r="AI1000" s="2" t="str">
        <f t="shared" si="353"/>
        <v/>
      </c>
      <c r="AJ1000" s="2" t="str">
        <f t="shared" si="348"/>
        <v/>
      </c>
      <c r="AK1000" s="6" t="e">
        <f>VLOOKUP(C1000,#REF!,10,FALSE)</f>
        <v>#REF!</v>
      </c>
      <c r="AL1000" s="4"/>
      <c r="AM1000" s="2" t="str">
        <f t="shared" si="349"/>
        <v/>
      </c>
      <c r="AN1000" s="2" t="str">
        <f t="shared" si="350"/>
        <v/>
      </c>
      <c r="AO1000" s="7" t="e">
        <f t="shared" si="337"/>
        <v>#VALUE!</v>
      </c>
      <c r="AP1000" s="117"/>
      <c r="AQ1000" s="8" t="str">
        <f t="shared" si="338"/>
        <v/>
      </c>
      <c r="AR1000" s="9"/>
      <c r="AS1000" s="1" t="str">
        <f t="shared" si="354"/>
        <v/>
      </c>
      <c r="AT1000" s="43" t="e">
        <f>#REF!</f>
        <v>#REF!</v>
      </c>
      <c r="AU1000" s="43" t="str">
        <f t="shared" ca="1" si="355"/>
        <v/>
      </c>
      <c r="AW1000" s="43" t="e">
        <f t="array" aca="1" ref="AW1000" ca="1">INDEX(ColClas1,MIN(IF(Tron1=$AT1000,IF(COUNTIF($AV1000:AV1000,Clas1)=0,ROW(Clas1)))))&amp;""</f>
        <v>#REF!</v>
      </c>
      <c r="AX1000" s="43" t="e">
        <f t="array" aca="1" ref="AX1000" ca="1">INDEX(ColClas1,MIN(IF(Tron1=$AT1000,IF(COUNTIF($AV1000:AW1000,Clas1)=0,ROW(Clas1)))))&amp;""</f>
        <v>#REF!</v>
      </c>
      <c r="AY1000" s="43" t="e">
        <f t="array" aca="1" ref="AY1000" ca="1">INDEX(ColClas1,MIN(IF(Tron1=$AT1000,IF(COUNTIF($AV1000:AX1000,Clas1)=0,ROW(Clas1)))))&amp;""</f>
        <v>#REF!</v>
      </c>
      <c r="AZ1000" s="43" t="e">
        <f t="array" aca="1" ref="AZ1000" ca="1">INDEX(ColClas1,MIN(IF(Tron1=$AT1000,IF(COUNTIF($AV1000:AY1000,Clas1)=0,ROW(Clas1)))))&amp;""</f>
        <v>#REF!</v>
      </c>
      <c r="BA1000" s="43" t="e">
        <f t="array" aca="1" ref="BA1000" ca="1">INDEX(ColClas1,MIN(IF(Tron1=$AT1000,IF(COUNTIF($AV1000:AZ1000,Clas1)=0,ROW(Clas1)))))&amp;""</f>
        <v>#REF!</v>
      </c>
    </row>
    <row r="1001" spans="1:53" x14ac:dyDescent="0.25">
      <c r="A1001" s="35">
        <v>991</v>
      </c>
      <c r="B1001" s="41" t="str">
        <f>IF(COUNTIF(C$11:C1000,C1001)=0,B1000&amp;C1001,B1000)</f>
        <v/>
      </c>
      <c r="C1001" s="116" t="str">
        <f t="shared" si="339"/>
        <v/>
      </c>
      <c r="D1001" s="114"/>
      <c r="E1001" s="3"/>
      <c r="F1001" s="2" t="e">
        <f t="shared" si="334"/>
        <v>#REF!</v>
      </c>
      <c r="G1001" s="2" t="e">
        <f t="shared" si="335"/>
        <v>#REF!</v>
      </c>
      <c r="H1001" s="2" t="e">
        <f t="shared" si="336"/>
        <v>#REF!</v>
      </c>
      <c r="I1001" s="4"/>
      <c r="J1001" s="4"/>
      <c r="K1001" s="4"/>
      <c r="L1001" s="4"/>
      <c r="M1001" s="4"/>
      <c r="N1001" s="4"/>
      <c r="O1001" s="4"/>
      <c r="P1001" s="4"/>
      <c r="Q1001" s="2" t="str">
        <f t="shared" si="340"/>
        <v/>
      </c>
      <c r="R1001" s="2" t="str">
        <f t="shared" si="341"/>
        <v/>
      </c>
      <c r="S1001" s="2" t="str">
        <f t="shared" si="342"/>
        <v/>
      </c>
      <c r="T1001" s="2">
        <f t="shared" si="352"/>
        <v>0</v>
      </c>
      <c r="U1001" s="2" t="str">
        <f t="shared" si="343"/>
        <v/>
      </c>
      <c r="V1001" s="2" t="str">
        <f t="shared" si="344"/>
        <v/>
      </c>
      <c r="W1001" s="2" t="str">
        <f t="shared" si="345"/>
        <v/>
      </c>
      <c r="X1001" s="5" t="str">
        <f t="shared" si="351"/>
        <v/>
      </c>
      <c r="Y1001" s="2" t="str">
        <f t="shared" si="346"/>
        <v/>
      </c>
      <c r="Z1001" s="2" t="str">
        <f t="shared" si="347"/>
        <v/>
      </c>
      <c r="AA1001" s="4"/>
      <c r="AB1001" s="4"/>
      <c r="AC1001" s="4"/>
      <c r="AD1001" s="4"/>
      <c r="AE1001" s="4"/>
      <c r="AF1001" s="4"/>
      <c r="AG1001" s="4"/>
      <c r="AH1001" s="4"/>
      <c r="AI1001" s="2" t="str">
        <f t="shared" si="353"/>
        <v/>
      </c>
      <c r="AJ1001" s="2" t="str">
        <f t="shared" si="348"/>
        <v/>
      </c>
      <c r="AK1001" s="6" t="e">
        <f>VLOOKUP(C1001,#REF!,10,FALSE)</f>
        <v>#REF!</v>
      </c>
      <c r="AL1001" s="4"/>
      <c r="AM1001" s="2" t="str">
        <f t="shared" si="349"/>
        <v/>
      </c>
      <c r="AN1001" s="2" t="str">
        <f t="shared" si="350"/>
        <v/>
      </c>
      <c r="AO1001" s="7" t="e">
        <f t="shared" si="337"/>
        <v>#VALUE!</v>
      </c>
      <c r="AP1001" s="117"/>
      <c r="AQ1001" s="8" t="str">
        <f t="shared" si="338"/>
        <v/>
      </c>
      <c r="AR1001" s="9"/>
      <c r="AS1001" s="1" t="str">
        <f t="shared" si="354"/>
        <v/>
      </c>
      <c r="AT1001" s="43" t="e">
        <f>#REF!</f>
        <v>#REF!</v>
      </c>
      <c r="AU1001" s="43" t="str">
        <f t="shared" ca="1" si="355"/>
        <v/>
      </c>
      <c r="AW1001" s="43" t="e">
        <f t="array" aca="1" ref="AW1001" ca="1">INDEX(ColClas1,MIN(IF(Tron1=$AT1001,IF(COUNTIF($AV1001:AV1001,Clas1)=0,ROW(Clas1)))))&amp;""</f>
        <v>#REF!</v>
      </c>
      <c r="AX1001" s="43" t="e">
        <f t="array" aca="1" ref="AX1001" ca="1">INDEX(ColClas1,MIN(IF(Tron1=$AT1001,IF(COUNTIF($AV1001:AW1001,Clas1)=0,ROW(Clas1)))))&amp;""</f>
        <v>#REF!</v>
      </c>
      <c r="AY1001" s="43" t="e">
        <f t="array" aca="1" ref="AY1001" ca="1">INDEX(ColClas1,MIN(IF(Tron1=$AT1001,IF(COUNTIF($AV1001:AX1001,Clas1)=0,ROW(Clas1)))))&amp;""</f>
        <v>#REF!</v>
      </c>
      <c r="AZ1001" s="43" t="e">
        <f t="array" aca="1" ref="AZ1001" ca="1">INDEX(ColClas1,MIN(IF(Tron1=$AT1001,IF(COUNTIF($AV1001:AY1001,Clas1)=0,ROW(Clas1)))))&amp;""</f>
        <v>#REF!</v>
      </c>
      <c r="BA1001" s="43" t="e">
        <f t="array" aca="1" ref="BA1001" ca="1">INDEX(ColClas1,MIN(IF(Tron1=$AT1001,IF(COUNTIF($AV1001:AZ1001,Clas1)=0,ROW(Clas1)))))&amp;""</f>
        <v>#REF!</v>
      </c>
    </row>
    <row r="1002" spans="1:53" x14ac:dyDescent="0.25">
      <c r="A1002" s="35">
        <v>992</v>
      </c>
      <c r="B1002" s="41" t="str">
        <f>IF(COUNTIF(C$11:C1001,C1002)=0,B1001&amp;C1002,B1001)</f>
        <v/>
      </c>
      <c r="C1002" s="116" t="str">
        <f t="shared" si="339"/>
        <v/>
      </c>
      <c r="D1002" s="114"/>
      <c r="E1002" s="3"/>
      <c r="F1002" s="2" t="e">
        <f t="shared" si="334"/>
        <v>#REF!</v>
      </c>
      <c r="G1002" s="2" t="e">
        <f t="shared" si="335"/>
        <v>#REF!</v>
      </c>
      <c r="H1002" s="2" t="e">
        <f t="shared" si="336"/>
        <v>#REF!</v>
      </c>
      <c r="I1002" s="4"/>
      <c r="J1002" s="4"/>
      <c r="K1002" s="4"/>
      <c r="L1002" s="4"/>
      <c r="M1002" s="4"/>
      <c r="N1002" s="4"/>
      <c r="O1002" s="4"/>
      <c r="P1002" s="4"/>
      <c r="Q1002" s="2" t="str">
        <f t="shared" si="340"/>
        <v/>
      </c>
      <c r="R1002" s="2" t="str">
        <f t="shared" si="341"/>
        <v/>
      </c>
      <c r="S1002" s="2" t="str">
        <f t="shared" si="342"/>
        <v/>
      </c>
      <c r="T1002" s="2">
        <f t="shared" si="352"/>
        <v>0</v>
      </c>
      <c r="U1002" s="2" t="str">
        <f t="shared" si="343"/>
        <v/>
      </c>
      <c r="V1002" s="2" t="str">
        <f t="shared" si="344"/>
        <v/>
      </c>
      <c r="W1002" s="2" t="str">
        <f t="shared" si="345"/>
        <v/>
      </c>
      <c r="X1002" s="5" t="str">
        <f t="shared" si="351"/>
        <v/>
      </c>
      <c r="Y1002" s="2" t="str">
        <f t="shared" si="346"/>
        <v/>
      </c>
      <c r="Z1002" s="2" t="str">
        <f t="shared" si="347"/>
        <v/>
      </c>
      <c r="AA1002" s="4"/>
      <c r="AB1002" s="4"/>
      <c r="AC1002" s="4"/>
      <c r="AD1002" s="4"/>
      <c r="AE1002" s="4"/>
      <c r="AF1002" s="4"/>
      <c r="AG1002" s="4"/>
      <c r="AH1002" s="4"/>
      <c r="AI1002" s="2" t="str">
        <f t="shared" si="353"/>
        <v/>
      </c>
      <c r="AJ1002" s="2" t="str">
        <f t="shared" si="348"/>
        <v/>
      </c>
      <c r="AK1002" s="6" t="e">
        <f>VLOOKUP(C1002,#REF!,10,FALSE)</f>
        <v>#REF!</v>
      </c>
      <c r="AL1002" s="4"/>
      <c r="AM1002" s="2" t="str">
        <f t="shared" si="349"/>
        <v/>
      </c>
      <c r="AN1002" s="2" t="str">
        <f t="shared" si="350"/>
        <v/>
      </c>
      <c r="AO1002" s="7" t="e">
        <f t="shared" si="337"/>
        <v>#VALUE!</v>
      </c>
      <c r="AP1002" s="117"/>
      <c r="AQ1002" s="8" t="str">
        <f t="shared" si="338"/>
        <v/>
      </c>
      <c r="AR1002" s="9"/>
      <c r="AS1002" s="1" t="str">
        <f t="shared" si="354"/>
        <v/>
      </c>
      <c r="AT1002" s="43" t="e">
        <f>#REF!</f>
        <v>#REF!</v>
      </c>
      <c r="AU1002" s="43" t="str">
        <f t="shared" ca="1" si="355"/>
        <v/>
      </c>
      <c r="AW1002" s="43" t="e">
        <f t="array" aca="1" ref="AW1002" ca="1">INDEX(ColClas1,MIN(IF(Tron1=$AT1002,IF(COUNTIF($AV1002:AV1002,Clas1)=0,ROW(Clas1)))))&amp;""</f>
        <v>#REF!</v>
      </c>
      <c r="AX1002" s="43" t="e">
        <f t="array" aca="1" ref="AX1002" ca="1">INDEX(ColClas1,MIN(IF(Tron1=$AT1002,IF(COUNTIF($AV1002:AW1002,Clas1)=0,ROW(Clas1)))))&amp;""</f>
        <v>#REF!</v>
      </c>
      <c r="AY1002" s="43" t="e">
        <f t="array" aca="1" ref="AY1002" ca="1">INDEX(ColClas1,MIN(IF(Tron1=$AT1002,IF(COUNTIF($AV1002:AX1002,Clas1)=0,ROW(Clas1)))))&amp;""</f>
        <v>#REF!</v>
      </c>
      <c r="AZ1002" s="43" t="e">
        <f t="array" aca="1" ref="AZ1002" ca="1">INDEX(ColClas1,MIN(IF(Tron1=$AT1002,IF(COUNTIF($AV1002:AY1002,Clas1)=0,ROW(Clas1)))))&amp;""</f>
        <v>#REF!</v>
      </c>
      <c r="BA1002" s="43" t="e">
        <f t="array" aca="1" ref="BA1002" ca="1">INDEX(ColClas1,MIN(IF(Tron1=$AT1002,IF(COUNTIF($AV1002:AZ1002,Clas1)=0,ROW(Clas1)))))&amp;""</f>
        <v>#REF!</v>
      </c>
    </row>
    <row r="1003" spans="1:53" x14ac:dyDescent="0.25">
      <c r="A1003" s="35">
        <v>993</v>
      </c>
      <c r="B1003" s="41" t="str">
        <f>IF(COUNTIF(C$11:C1002,C1003)=0,B1002&amp;C1003,B1002)</f>
        <v/>
      </c>
      <c r="C1003" s="116" t="str">
        <f t="shared" si="339"/>
        <v/>
      </c>
      <c r="D1003" s="114"/>
      <c r="E1003" s="3"/>
      <c r="F1003" s="2" t="e">
        <f t="shared" si="334"/>
        <v>#REF!</v>
      </c>
      <c r="G1003" s="2" t="e">
        <f t="shared" si="335"/>
        <v>#REF!</v>
      </c>
      <c r="H1003" s="2" t="e">
        <f t="shared" si="336"/>
        <v>#REF!</v>
      </c>
      <c r="I1003" s="4"/>
      <c r="J1003" s="4"/>
      <c r="K1003" s="4"/>
      <c r="L1003" s="4"/>
      <c r="M1003" s="4"/>
      <c r="N1003" s="4"/>
      <c r="O1003" s="4"/>
      <c r="P1003" s="4"/>
      <c r="Q1003" s="2" t="str">
        <f t="shared" si="340"/>
        <v/>
      </c>
      <c r="R1003" s="2" t="str">
        <f t="shared" si="341"/>
        <v/>
      </c>
      <c r="S1003" s="2" t="str">
        <f t="shared" si="342"/>
        <v/>
      </c>
      <c r="T1003" s="2">
        <f t="shared" si="352"/>
        <v>0</v>
      </c>
      <c r="U1003" s="2" t="str">
        <f t="shared" si="343"/>
        <v/>
      </c>
      <c r="V1003" s="2" t="str">
        <f t="shared" si="344"/>
        <v/>
      </c>
      <c r="W1003" s="2" t="str">
        <f t="shared" si="345"/>
        <v/>
      </c>
      <c r="X1003" s="5" t="str">
        <f t="shared" si="351"/>
        <v/>
      </c>
      <c r="Y1003" s="2" t="str">
        <f t="shared" si="346"/>
        <v/>
      </c>
      <c r="Z1003" s="2" t="str">
        <f t="shared" si="347"/>
        <v/>
      </c>
      <c r="AA1003" s="4"/>
      <c r="AB1003" s="4"/>
      <c r="AC1003" s="4"/>
      <c r="AD1003" s="4"/>
      <c r="AE1003" s="4"/>
      <c r="AF1003" s="4"/>
      <c r="AG1003" s="4"/>
      <c r="AH1003" s="4"/>
      <c r="AI1003" s="2" t="str">
        <f t="shared" si="353"/>
        <v/>
      </c>
      <c r="AJ1003" s="2" t="str">
        <f t="shared" si="348"/>
        <v/>
      </c>
      <c r="AK1003" s="6" t="e">
        <f>VLOOKUP(C1003,#REF!,10,FALSE)</f>
        <v>#REF!</v>
      </c>
      <c r="AL1003" s="4"/>
      <c r="AM1003" s="2" t="str">
        <f t="shared" si="349"/>
        <v/>
      </c>
      <c r="AN1003" s="2" t="str">
        <f t="shared" si="350"/>
        <v/>
      </c>
      <c r="AO1003" s="7" t="e">
        <f t="shared" si="337"/>
        <v>#VALUE!</v>
      </c>
      <c r="AP1003" s="117"/>
      <c r="AQ1003" s="8" t="str">
        <f t="shared" si="338"/>
        <v/>
      </c>
      <c r="AR1003" s="9"/>
      <c r="AS1003" s="1" t="str">
        <f t="shared" si="354"/>
        <v/>
      </c>
      <c r="AT1003" s="43" t="e">
        <f>#REF!</f>
        <v>#REF!</v>
      </c>
      <c r="AU1003" s="43" t="str">
        <f t="shared" ca="1" si="355"/>
        <v/>
      </c>
      <c r="AW1003" s="43" t="e">
        <f t="array" aca="1" ref="AW1003" ca="1">INDEX(ColClas1,MIN(IF(Tron1=$AT1003,IF(COUNTIF($AV1003:AV1003,Clas1)=0,ROW(Clas1)))))&amp;""</f>
        <v>#REF!</v>
      </c>
      <c r="AX1003" s="43" t="e">
        <f t="array" aca="1" ref="AX1003" ca="1">INDEX(ColClas1,MIN(IF(Tron1=$AT1003,IF(COUNTIF($AV1003:AW1003,Clas1)=0,ROW(Clas1)))))&amp;""</f>
        <v>#REF!</v>
      </c>
      <c r="AY1003" s="43" t="e">
        <f t="array" aca="1" ref="AY1003" ca="1">INDEX(ColClas1,MIN(IF(Tron1=$AT1003,IF(COUNTIF($AV1003:AX1003,Clas1)=0,ROW(Clas1)))))&amp;""</f>
        <v>#REF!</v>
      </c>
      <c r="AZ1003" s="43" t="e">
        <f t="array" aca="1" ref="AZ1003" ca="1">INDEX(ColClas1,MIN(IF(Tron1=$AT1003,IF(COUNTIF($AV1003:AY1003,Clas1)=0,ROW(Clas1)))))&amp;""</f>
        <v>#REF!</v>
      </c>
      <c r="BA1003" s="43" t="e">
        <f t="array" aca="1" ref="BA1003" ca="1">INDEX(ColClas1,MIN(IF(Tron1=$AT1003,IF(COUNTIF($AV1003:AZ1003,Clas1)=0,ROW(Clas1)))))&amp;""</f>
        <v>#REF!</v>
      </c>
    </row>
    <row r="1004" spans="1:53" x14ac:dyDescent="0.25">
      <c r="A1004" s="35">
        <v>994</v>
      </c>
      <c r="B1004" s="41" t="str">
        <f>IF(COUNTIF(C$11:C1003,C1004)=0,B1003&amp;C1004,B1003)</f>
        <v/>
      </c>
      <c r="C1004" s="116" t="str">
        <f t="shared" si="339"/>
        <v/>
      </c>
      <c r="D1004" s="114"/>
      <c r="E1004" s="3"/>
      <c r="F1004" s="2" t="e">
        <f t="shared" si="334"/>
        <v>#REF!</v>
      </c>
      <c r="G1004" s="2" t="e">
        <f t="shared" si="335"/>
        <v>#REF!</v>
      </c>
      <c r="H1004" s="2" t="e">
        <f t="shared" si="336"/>
        <v>#REF!</v>
      </c>
      <c r="I1004" s="4"/>
      <c r="J1004" s="4"/>
      <c r="K1004" s="4"/>
      <c r="L1004" s="4"/>
      <c r="M1004" s="4"/>
      <c r="N1004" s="4"/>
      <c r="O1004" s="4"/>
      <c r="P1004" s="4"/>
      <c r="Q1004" s="2" t="str">
        <f t="shared" si="340"/>
        <v/>
      </c>
      <c r="R1004" s="2" t="str">
        <f t="shared" si="341"/>
        <v/>
      </c>
      <c r="S1004" s="2" t="str">
        <f t="shared" si="342"/>
        <v/>
      </c>
      <c r="T1004" s="2">
        <f t="shared" si="352"/>
        <v>0</v>
      </c>
      <c r="U1004" s="2" t="str">
        <f t="shared" si="343"/>
        <v/>
      </c>
      <c r="V1004" s="2" t="str">
        <f t="shared" si="344"/>
        <v/>
      </c>
      <c r="W1004" s="2" t="str">
        <f t="shared" si="345"/>
        <v/>
      </c>
      <c r="X1004" s="5" t="str">
        <f t="shared" si="351"/>
        <v/>
      </c>
      <c r="Y1004" s="2" t="str">
        <f t="shared" si="346"/>
        <v/>
      </c>
      <c r="Z1004" s="2" t="str">
        <f t="shared" si="347"/>
        <v/>
      </c>
      <c r="AA1004" s="4"/>
      <c r="AB1004" s="4"/>
      <c r="AC1004" s="4"/>
      <c r="AD1004" s="4"/>
      <c r="AE1004" s="4"/>
      <c r="AF1004" s="4"/>
      <c r="AG1004" s="4"/>
      <c r="AH1004" s="4"/>
      <c r="AI1004" s="2" t="str">
        <f t="shared" si="353"/>
        <v/>
      </c>
      <c r="AJ1004" s="2" t="str">
        <f t="shared" si="348"/>
        <v/>
      </c>
      <c r="AK1004" s="6" t="e">
        <f>VLOOKUP(C1004,#REF!,10,FALSE)</f>
        <v>#REF!</v>
      </c>
      <c r="AL1004" s="4"/>
      <c r="AM1004" s="2" t="str">
        <f t="shared" si="349"/>
        <v/>
      </c>
      <c r="AN1004" s="2" t="str">
        <f t="shared" si="350"/>
        <v/>
      </c>
      <c r="AO1004" s="7" t="e">
        <f t="shared" si="337"/>
        <v>#VALUE!</v>
      </c>
      <c r="AP1004" s="117"/>
      <c r="AQ1004" s="8" t="str">
        <f t="shared" si="338"/>
        <v/>
      </c>
      <c r="AR1004" s="9"/>
      <c r="AS1004" s="1" t="str">
        <f t="shared" si="354"/>
        <v/>
      </c>
      <c r="AT1004" s="43" t="e">
        <f>#REF!</f>
        <v>#REF!</v>
      </c>
      <c r="AU1004" s="43" t="str">
        <f t="shared" ca="1" si="355"/>
        <v/>
      </c>
      <c r="AW1004" s="43" t="e">
        <f t="array" aca="1" ref="AW1004" ca="1">INDEX(ColClas1,MIN(IF(Tron1=$AT1004,IF(COUNTIF($AV1004:AV1004,Clas1)=0,ROW(Clas1)))))&amp;""</f>
        <v>#REF!</v>
      </c>
      <c r="AX1004" s="43" t="e">
        <f t="array" aca="1" ref="AX1004" ca="1">INDEX(ColClas1,MIN(IF(Tron1=$AT1004,IF(COUNTIF($AV1004:AW1004,Clas1)=0,ROW(Clas1)))))&amp;""</f>
        <v>#REF!</v>
      </c>
      <c r="AY1004" s="43" t="e">
        <f t="array" aca="1" ref="AY1004" ca="1">INDEX(ColClas1,MIN(IF(Tron1=$AT1004,IF(COUNTIF($AV1004:AX1004,Clas1)=0,ROW(Clas1)))))&amp;""</f>
        <v>#REF!</v>
      </c>
      <c r="AZ1004" s="43" t="e">
        <f t="array" aca="1" ref="AZ1004" ca="1">INDEX(ColClas1,MIN(IF(Tron1=$AT1004,IF(COUNTIF($AV1004:AY1004,Clas1)=0,ROW(Clas1)))))&amp;""</f>
        <v>#REF!</v>
      </c>
      <c r="BA1004" s="43" t="e">
        <f t="array" aca="1" ref="BA1004" ca="1">INDEX(ColClas1,MIN(IF(Tron1=$AT1004,IF(COUNTIF($AV1004:AZ1004,Clas1)=0,ROW(Clas1)))))&amp;""</f>
        <v>#REF!</v>
      </c>
    </row>
    <row r="1005" spans="1:53" x14ac:dyDescent="0.25">
      <c r="A1005" s="35">
        <v>995</v>
      </c>
      <c r="B1005" s="41" t="str">
        <f>IF(COUNTIF(C$11:C1004,C1005)=0,B1004&amp;C1005,B1004)</f>
        <v/>
      </c>
      <c r="C1005" s="116" t="str">
        <f t="shared" si="339"/>
        <v/>
      </c>
      <c r="D1005" s="114"/>
      <c r="E1005" s="3"/>
      <c r="F1005" s="2" t="e">
        <f t="shared" si="334"/>
        <v>#REF!</v>
      </c>
      <c r="G1005" s="2" t="e">
        <f t="shared" si="335"/>
        <v>#REF!</v>
      </c>
      <c r="H1005" s="2" t="e">
        <f t="shared" si="336"/>
        <v>#REF!</v>
      </c>
      <c r="I1005" s="4"/>
      <c r="J1005" s="4"/>
      <c r="K1005" s="4"/>
      <c r="L1005" s="4"/>
      <c r="M1005" s="4"/>
      <c r="N1005" s="4"/>
      <c r="O1005" s="4"/>
      <c r="P1005" s="4"/>
      <c r="Q1005" s="2" t="str">
        <f t="shared" si="340"/>
        <v/>
      </c>
      <c r="R1005" s="2" t="str">
        <f t="shared" si="341"/>
        <v/>
      </c>
      <c r="S1005" s="2" t="str">
        <f t="shared" si="342"/>
        <v/>
      </c>
      <c r="T1005" s="2">
        <f t="shared" si="352"/>
        <v>0</v>
      </c>
      <c r="U1005" s="2" t="str">
        <f t="shared" si="343"/>
        <v/>
      </c>
      <c r="V1005" s="2" t="str">
        <f t="shared" si="344"/>
        <v/>
      </c>
      <c r="W1005" s="2" t="str">
        <f t="shared" si="345"/>
        <v/>
      </c>
      <c r="X1005" s="5" t="str">
        <f t="shared" si="351"/>
        <v/>
      </c>
      <c r="Y1005" s="2" t="str">
        <f t="shared" si="346"/>
        <v/>
      </c>
      <c r="Z1005" s="2" t="str">
        <f t="shared" si="347"/>
        <v/>
      </c>
      <c r="AA1005" s="4"/>
      <c r="AB1005" s="4"/>
      <c r="AC1005" s="4"/>
      <c r="AD1005" s="4"/>
      <c r="AE1005" s="4"/>
      <c r="AF1005" s="4"/>
      <c r="AG1005" s="4"/>
      <c r="AH1005" s="4"/>
      <c r="AI1005" s="2" t="str">
        <f t="shared" si="353"/>
        <v/>
      </c>
      <c r="AJ1005" s="2" t="str">
        <f t="shared" si="348"/>
        <v/>
      </c>
      <c r="AK1005" s="6" t="e">
        <f>VLOOKUP(C1005,#REF!,10,FALSE)</f>
        <v>#REF!</v>
      </c>
      <c r="AL1005" s="4"/>
      <c r="AM1005" s="2" t="str">
        <f t="shared" si="349"/>
        <v/>
      </c>
      <c r="AN1005" s="2" t="str">
        <f t="shared" si="350"/>
        <v/>
      </c>
      <c r="AO1005" s="7" t="e">
        <f t="shared" si="337"/>
        <v>#VALUE!</v>
      </c>
      <c r="AP1005" s="117"/>
      <c r="AQ1005" s="8" t="str">
        <f t="shared" si="338"/>
        <v/>
      </c>
      <c r="AR1005" s="9"/>
      <c r="AS1005" s="1" t="str">
        <f t="shared" si="354"/>
        <v/>
      </c>
      <c r="AT1005" s="43" t="e">
        <f>#REF!</f>
        <v>#REF!</v>
      </c>
      <c r="AU1005" s="43" t="str">
        <f t="shared" ca="1" si="355"/>
        <v/>
      </c>
      <c r="AW1005" s="43" t="e">
        <f t="array" aca="1" ref="AW1005" ca="1">INDEX(ColClas1,MIN(IF(Tron1=$AT1005,IF(COUNTIF($AV1005:AV1005,Clas1)=0,ROW(Clas1)))))&amp;""</f>
        <v>#REF!</v>
      </c>
      <c r="AX1005" s="43" t="e">
        <f t="array" aca="1" ref="AX1005" ca="1">INDEX(ColClas1,MIN(IF(Tron1=$AT1005,IF(COUNTIF($AV1005:AW1005,Clas1)=0,ROW(Clas1)))))&amp;""</f>
        <v>#REF!</v>
      </c>
      <c r="AY1005" s="43" t="e">
        <f t="array" aca="1" ref="AY1005" ca="1">INDEX(ColClas1,MIN(IF(Tron1=$AT1005,IF(COUNTIF($AV1005:AX1005,Clas1)=0,ROW(Clas1)))))&amp;""</f>
        <v>#REF!</v>
      </c>
      <c r="AZ1005" s="43" t="e">
        <f t="array" aca="1" ref="AZ1005" ca="1">INDEX(ColClas1,MIN(IF(Tron1=$AT1005,IF(COUNTIF($AV1005:AY1005,Clas1)=0,ROW(Clas1)))))&amp;""</f>
        <v>#REF!</v>
      </c>
      <c r="BA1005" s="43" t="e">
        <f t="array" aca="1" ref="BA1005" ca="1">INDEX(ColClas1,MIN(IF(Tron1=$AT1005,IF(COUNTIF($AV1005:AZ1005,Clas1)=0,ROW(Clas1)))))&amp;""</f>
        <v>#REF!</v>
      </c>
    </row>
    <row r="1006" spans="1:53" x14ac:dyDescent="0.25">
      <c r="A1006" s="35">
        <v>996</v>
      </c>
      <c r="B1006" s="41" t="str">
        <f>IF(COUNTIF(C$11:C1005,C1006)=0,B1005&amp;C1006,B1005)</f>
        <v/>
      </c>
      <c r="C1006" s="116" t="str">
        <f t="shared" si="339"/>
        <v/>
      </c>
      <c r="D1006" s="114"/>
      <c r="E1006" s="3"/>
      <c r="F1006" s="2" t="e">
        <f t="shared" si="334"/>
        <v>#REF!</v>
      </c>
      <c r="G1006" s="2" t="e">
        <f t="shared" si="335"/>
        <v>#REF!</v>
      </c>
      <c r="H1006" s="2" t="e">
        <f t="shared" si="336"/>
        <v>#REF!</v>
      </c>
      <c r="I1006" s="4"/>
      <c r="J1006" s="4"/>
      <c r="K1006" s="4"/>
      <c r="L1006" s="4"/>
      <c r="M1006" s="4"/>
      <c r="N1006" s="4"/>
      <c r="O1006" s="4"/>
      <c r="P1006" s="4"/>
      <c r="Q1006" s="2" t="str">
        <f t="shared" si="340"/>
        <v/>
      </c>
      <c r="R1006" s="2" t="str">
        <f t="shared" si="341"/>
        <v/>
      </c>
      <c r="S1006" s="2" t="str">
        <f t="shared" si="342"/>
        <v/>
      </c>
      <c r="T1006" s="2">
        <f t="shared" si="352"/>
        <v>0</v>
      </c>
      <c r="U1006" s="2" t="str">
        <f t="shared" si="343"/>
        <v/>
      </c>
      <c r="V1006" s="2" t="str">
        <f t="shared" si="344"/>
        <v/>
      </c>
      <c r="W1006" s="2" t="str">
        <f t="shared" si="345"/>
        <v/>
      </c>
      <c r="X1006" s="5" t="str">
        <f t="shared" si="351"/>
        <v/>
      </c>
      <c r="Y1006" s="2" t="str">
        <f t="shared" si="346"/>
        <v/>
      </c>
      <c r="Z1006" s="2" t="str">
        <f t="shared" si="347"/>
        <v/>
      </c>
      <c r="AA1006" s="4"/>
      <c r="AB1006" s="4"/>
      <c r="AC1006" s="4"/>
      <c r="AD1006" s="4"/>
      <c r="AE1006" s="4"/>
      <c r="AF1006" s="4"/>
      <c r="AG1006" s="4"/>
      <c r="AH1006" s="4"/>
      <c r="AI1006" s="2" t="str">
        <f t="shared" si="353"/>
        <v/>
      </c>
      <c r="AJ1006" s="2" t="str">
        <f t="shared" si="348"/>
        <v/>
      </c>
      <c r="AK1006" s="6" t="e">
        <f>VLOOKUP(C1006,#REF!,10,FALSE)</f>
        <v>#REF!</v>
      </c>
      <c r="AL1006" s="4"/>
      <c r="AM1006" s="2" t="str">
        <f t="shared" si="349"/>
        <v/>
      </c>
      <c r="AN1006" s="2" t="str">
        <f t="shared" si="350"/>
        <v/>
      </c>
      <c r="AO1006" s="7" t="e">
        <f t="shared" si="337"/>
        <v>#VALUE!</v>
      </c>
      <c r="AP1006" s="117"/>
      <c r="AQ1006" s="8" t="str">
        <f t="shared" si="338"/>
        <v/>
      </c>
      <c r="AR1006" s="9"/>
      <c r="AS1006" s="1" t="str">
        <f t="shared" si="354"/>
        <v/>
      </c>
      <c r="AT1006" s="43" t="e">
        <f>#REF!</f>
        <v>#REF!</v>
      </c>
      <c r="AU1006" s="43" t="str">
        <f t="shared" ca="1" si="355"/>
        <v/>
      </c>
      <c r="AW1006" s="43" t="e">
        <f t="array" aca="1" ref="AW1006" ca="1">INDEX(ColClas1,MIN(IF(Tron1=$AT1006,IF(COUNTIF($AV1006:AV1006,Clas1)=0,ROW(Clas1)))))&amp;""</f>
        <v>#REF!</v>
      </c>
      <c r="AX1006" s="43" t="e">
        <f t="array" aca="1" ref="AX1006" ca="1">INDEX(ColClas1,MIN(IF(Tron1=$AT1006,IF(COUNTIF($AV1006:AW1006,Clas1)=0,ROW(Clas1)))))&amp;""</f>
        <v>#REF!</v>
      </c>
      <c r="AY1006" s="43" t="e">
        <f t="array" aca="1" ref="AY1006" ca="1">INDEX(ColClas1,MIN(IF(Tron1=$AT1006,IF(COUNTIF($AV1006:AX1006,Clas1)=0,ROW(Clas1)))))&amp;""</f>
        <v>#REF!</v>
      </c>
      <c r="AZ1006" s="43" t="e">
        <f t="array" aca="1" ref="AZ1006" ca="1">INDEX(ColClas1,MIN(IF(Tron1=$AT1006,IF(COUNTIF($AV1006:AY1006,Clas1)=0,ROW(Clas1)))))&amp;""</f>
        <v>#REF!</v>
      </c>
      <c r="BA1006" s="43" t="e">
        <f t="array" aca="1" ref="BA1006" ca="1">INDEX(ColClas1,MIN(IF(Tron1=$AT1006,IF(COUNTIF($AV1006:AZ1006,Clas1)=0,ROW(Clas1)))))&amp;""</f>
        <v>#REF!</v>
      </c>
    </row>
    <row r="1007" spans="1:53" x14ac:dyDescent="0.25">
      <c r="A1007" s="35">
        <v>997</v>
      </c>
      <c r="B1007" s="41" t="str">
        <f>IF(COUNTIF(C$11:C1006,C1007)=0,B1006&amp;C1007,B1006)</f>
        <v/>
      </c>
      <c r="C1007" s="116" t="str">
        <f t="shared" si="339"/>
        <v/>
      </c>
      <c r="D1007" s="114"/>
      <c r="E1007" s="3"/>
      <c r="F1007" s="2" t="e">
        <f t="shared" si="334"/>
        <v>#REF!</v>
      </c>
      <c r="G1007" s="2" t="e">
        <f t="shared" si="335"/>
        <v>#REF!</v>
      </c>
      <c r="H1007" s="2" t="e">
        <f t="shared" si="336"/>
        <v>#REF!</v>
      </c>
      <c r="I1007" s="4"/>
      <c r="J1007" s="4"/>
      <c r="K1007" s="4"/>
      <c r="L1007" s="4"/>
      <c r="M1007" s="4"/>
      <c r="N1007" s="4"/>
      <c r="O1007" s="4"/>
      <c r="P1007" s="4"/>
      <c r="Q1007" s="2" t="str">
        <f t="shared" si="340"/>
        <v/>
      </c>
      <c r="R1007" s="2" t="str">
        <f t="shared" si="341"/>
        <v/>
      </c>
      <c r="S1007" s="2" t="str">
        <f t="shared" si="342"/>
        <v/>
      </c>
      <c r="T1007" s="2">
        <f t="shared" si="352"/>
        <v>0</v>
      </c>
      <c r="U1007" s="2" t="str">
        <f t="shared" si="343"/>
        <v/>
      </c>
      <c r="V1007" s="2" t="str">
        <f t="shared" si="344"/>
        <v/>
      </c>
      <c r="W1007" s="2" t="str">
        <f t="shared" si="345"/>
        <v/>
      </c>
      <c r="X1007" s="5" t="str">
        <f t="shared" si="351"/>
        <v/>
      </c>
      <c r="Y1007" s="2" t="str">
        <f t="shared" si="346"/>
        <v/>
      </c>
      <c r="Z1007" s="2" t="str">
        <f t="shared" si="347"/>
        <v/>
      </c>
      <c r="AA1007" s="4"/>
      <c r="AB1007" s="4"/>
      <c r="AC1007" s="4"/>
      <c r="AD1007" s="4"/>
      <c r="AE1007" s="4"/>
      <c r="AF1007" s="4"/>
      <c r="AG1007" s="4"/>
      <c r="AH1007" s="4"/>
      <c r="AI1007" s="2" t="str">
        <f t="shared" si="353"/>
        <v/>
      </c>
      <c r="AJ1007" s="2" t="str">
        <f t="shared" si="348"/>
        <v/>
      </c>
      <c r="AK1007" s="6" t="e">
        <f>VLOOKUP(C1007,#REF!,10,FALSE)</f>
        <v>#REF!</v>
      </c>
      <c r="AL1007" s="4"/>
      <c r="AM1007" s="2" t="str">
        <f t="shared" si="349"/>
        <v/>
      </c>
      <c r="AN1007" s="2" t="str">
        <f t="shared" si="350"/>
        <v/>
      </c>
      <c r="AO1007" s="7" t="e">
        <f t="shared" si="337"/>
        <v>#VALUE!</v>
      </c>
      <c r="AP1007" s="117"/>
      <c r="AQ1007" s="8" t="str">
        <f t="shared" si="338"/>
        <v/>
      </c>
      <c r="AR1007" s="9"/>
      <c r="AS1007" s="1" t="str">
        <f t="shared" si="354"/>
        <v/>
      </c>
      <c r="AT1007" s="43" t="e">
        <f>#REF!</f>
        <v>#REF!</v>
      </c>
      <c r="AU1007" s="43" t="str">
        <f t="shared" ca="1" si="355"/>
        <v/>
      </c>
      <c r="AW1007" s="43" t="e">
        <f t="array" aca="1" ref="AW1007" ca="1">INDEX(ColClas1,MIN(IF(Tron1=$AT1007,IF(COUNTIF($AV1007:AV1007,Clas1)=0,ROW(Clas1)))))&amp;""</f>
        <v>#REF!</v>
      </c>
      <c r="AX1007" s="43" t="e">
        <f t="array" aca="1" ref="AX1007" ca="1">INDEX(ColClas1,MIN(IF(Tron1=$AT1007,IF(COUNTIF($AV1007:AW1007,Clas1)=0,ROW(Clas1)))))&amp;""</f>
        <v>#REF!</v>
      </c>
      <c r="AY1007" s="43" t="e">
        <f t="array" aca="1" ref="AY1007" ca="1">INDEX(ColClas1,MIN(IF(Tron1=$AT1007,IF(COUNTIF($AV1007:AX1007,Clas1)=0,ROW(Clas1)))))&amp;""</f>
        <v>#REF!</v>
      </c>
      <c r="AZ1007" s="43" t="e">
        <f t="array" aca="1" ref="AZ1007" ca="1">INDEX(ColClas1,MIN(IF(Tron1=$AT1007,IF(COUNTIF($AV1007:AY1007,Clas1)=0,ROW(Clas1)))))&amp;""</f>
        <v>#REF!</v>
      </c>
      <c r="BA1007" s="43" t="e">
        <f t="array" aca="1" ref="BA1007" ca="1">INDEX(ColClas1,MIN(IF(Tron1=$AT1007,IF(COUNTIF($AV1007:AZ1007,Clas1)=0,ROW(Clas1)))))&amp;""</f>
        <v>#REF!</v>
      </c>
    </row>
    <row r="1008" spans="1:53" x14ac:dyDescent="0.25">
      <c r="A1008" s="35">
        <v>998</v>
      </c>
      <c r="B1008" s="41" t="str">
        <f>IF(COUNTIF(C$11:C1007,C1008)=0,B1007&amp;C1008,B1007)</f>
        <v/>
      </c>
      <c r="C1008" s="116" t="str">
        <f t="shared" si="339"/>
        <v/>
      </c>
      <c r="D1008" s="114"/>
      <c r="E1008" s="3"/>
      <c r="F1008" s="2" t="e">
        <f t="shared" si="334"/>
        <v>#REF!</v>
      </c>
      <c r="G1008" s="2" t="e">
        <f t="shared" si="335"/>
        <v>#REF!</v>
      </c>
      <c r="H1008" s="2" t="e">
        <f t="shared" si="336"/>
        <v>#REF!</v>
      </c>
      <c r="I1008" s="4"/>
      <c r="J1008" s="4"/>
      <c r="K1008" s="4"/>
      <c r="L1008" s="4"/>
      <c r="M1008" s="4"/>
      <c r="N1008" s="4"/>
      <c r="O1008" s="4"/>
      <c r="P1008" s="4"/>
      <c r="Q1008" s="2" t="str">
        <f t="shared" si="340"/>
        <v/>
      </c>
      <c r="R1008" s="2" t="str">
        <f t="shared" si="341"/>
        <v/>
      </c>
      <c r="S1008" s="2" t="str">
        <f t="shared" si="342"/>
        <v/>
      </c>
      <c r="T1008" s="2">
        <f t="shared" si="352"/>
        <v>0</v>
      </c>
      <c r="U1008" s="2" t="str">
        <f t="shared" si="343"/>
        <v/>
      </c>
      <c r="V1008" s="2" t="str">
        <f t="shared" si="344"/>
        <v/>
      </c>
      <c r="W1008" s="2" t="str">
        <f t="shared" si="345"/>
        <v/>
      </c>
      <c r="X1008" s="5" t="str">
        <f t="shared" si="351"/>
        <v/>
      </c>
      <c r="Y1008" s="2" t="str">
        <f t="shared" si="346"/>
        <v/>
      </c>
      <c r="Z1008" s="2" t="str">
        <f t="shared" si="347"/>
        <v/>
      </c>
      <c r="AA1008" s="4"/>
      <c r="AB1008" s="4"/>
      <c r="AC1008" s="4"/>
      <c r="AD1008" s="4"/>
      <c r="AE1008" s="4"/>
      <c r="AF1008" s="4"/>
      <c r="AG1008" s="4"/>
      <c r="AH1008" s="4"/>
      <c r="AI1008" s="2" t="str">
        <f t="shared" si="353"/>
        <v/>
      </c>
      <c r="AJ1008" s="2" t="str">
        <f t="shared" si="348"/>
        <v/>
      </c>
      <c r="AK1008" s="6" t="e">
        <f>VLOOKUP(C1008,#REF!,10,FALSE)</f>
        <v>#REF!</v>
      </c>
      <c r="AL1008" s="4"/>
      <c r="AM1008" s="2" t="str">
        <f t="shared" si="349"/>
        <v/>
      </c>
      <c r="AN1008" s="2" t="str">
        <f t="shared" si="350"/>
        <v/>
      </c>
      <c r="AO1008" s="7" t="e">
        <f t="shared" si="337"/>
        <v>#VALUE!</v>
      </c>
      <c r="AP1008" s="117"/>
      <c r="AQ1008" s="8" t="str">
        <f t="shared" si="338"/>
        <v/>
      </c>
      <c r="AR1008" s="9"/>
      <c r="AS1008" s="1" t="str">
        <f t="shared" si="354"/>
        <v/>
      </c>
      <c r="AT1008" s="43" t="e">
        <f>#REF!</f>
        <v>#REF!</v>
      </c>
      <c r="AU1008" s="43" t="str">
        <f t="shared" ca="1" si="355"/>
        <v/>
      </c>
      <c r="AW1008" s="43" t="e">
        <f t="array" aca="1" ref="AW1008" ca="1">INDEX(ColClas1,MIN(IF(Tron1=$AT1008,IF(COUNTIF($AV1008:AV1008,Clas1)=0,ROW(Clas1)))))&amp;""</f>
        <v>#REF!</v>
      </c>
      <c r="AX1008" s="43" t="e">
        <f t="array" aca="1" ref="AX1008" ca="1">INDEX(ColClas1,MIN(IF(Tron1=$AT1008,IF(COUNTIF($AV1008:AW1008,Clas1)=0,ROW(Clas1)))))&amp;""</f>
        <v>#REF!</v>
      </c>
      <c r="AY1008" s="43" t="e">
        <f t="array" aca="1" ref="AY1008" ca="1">INDEX(ColClas1,MIN(IF(Tron1=$AT1008,IF(COUNTIF($AV1008:AX1008,Clas1)=0,ROW(Clas1)))))&amp;""</f>
        <v>#REF!</v>
      </c>
      <c r="AZ1008" s="43" t="e">
        <f t="array" aca="1" ref="AZ1008" ca="1">INDEX(ColClas1,MIN(IF(Tron1=$AT1008,IF(COUNTIF($AV1008:AY1008,Clas1)=0,ROW(Clas1)))))&amp;""</f>
        <v>#REF!</v>
      </c>
      <c r="BA1008" s="43" t="e">
        <f t="array" aca="1" ref="BA1008" ca="1">INDEX(ColClas1,MIN(IF(Tron1=$AT1008,IF(COUNTIF($AV1008:AZ1008,Clas1)=0,ROW(Clas1)))))&amp;""</f>
        <v>#REF!</v>
      </c>
    </row>
    <row r="1009" spans="1:53" x14ac:dyDescent="0.25">
      <c r="A1009" s="35">
        <v>999</v>
      </c>
      <c r="B1009" s="41" t="str">
        <f>IF(COUNTIF(C$11:C1008,C1009)=0,B1008&amp;C1009,B1008)</f>
        <v/>
      </c>
      <c r="C1009" s="116" t="str">
        <f t="shared" si="339"/>
        <v/>
      </c>
      <c r="D1009" s="114"/>
      <c r="E1009" s="3"/>
      <c r="F1009" s="2" t="e">
        <f t="shared" si="334"/>
        <v>#REF!</v>
      </c>
      <c r="G1009" s="2" t="e">
        <f t="shared" si="335"/>
        <v>#REF!</v>
      </c>
      <c r="H1009" s="2" t="e">
        <f t="shared" si="336"/>
        <v>#REF!</v>
      </c>
      <c r="I1009" s="4"/>
      <c r="J1009" s="4"/>
      <c r="K1009" s="4"/>
      <c r="L1009" s="4"/>
      <c r="M1009" s="4"/>
      <c r="N1009" s="4"/>
      <c r="O1009" s="4"/>
      <c r="P1009" s="4"/>
      <c r="Q1009" s="2" t="str">
        <f t="shared" si="340"/>
        <v/>
      </c>
      <c r="R1009" s="2" t="str">
        <f t="shared" si="341"/>
        <v/>
      </c>
      <c r="S1009" s="2" t="str">
        <f t="shared" si="342"/>
        <v/>
      </c>
      <c r="T1009" s="2">
        <f t="shared" si="352"/>
        <v>0</v>
      </c>
      <c r="U1009" s="2" t="str">
        <f t="shared" si="343"/>
        <v/>
      </c>
      <c r="V1009" s="2" t="str">
        <f t="shared" si="344"/>
        <v/>
      </c>
      <c r="W1009" s="2" t="str">
        <f t="shared" si="345"/>
        <v/>
      </c>
      <c r="X1009" s="5" t="str">
        <f t="shared" si="351"/>
        <v/>
      </c>
      <c r="Y1009" s="2" t="str">
        <f t="shared" si="346"/>
        <v/>
      </c>
      <c r="Z1009" s="2" t="str">
        <f t="shared" si="347"/>
        <v/>
      </c>
      <c r="AA1009" s="4"/>
      <c r="AB1009" s="4"/>
      <c r="AC1009" s="4"/>
      <c r="AD1009" s="4"/>
      <c r="AE1009" s="4"/>
      <c r="AF1009" s="4"/>
      <c r="AG1009" s="4"/>
      <c r="AH1009" s="4"/>
      <c r="AI1009" s="2" t="str">
        <f t="shared" si="353"/>
        <v/>
      </c>
      <c r="AJ1009" s="2" t="str">
        <f t="shared" si="348"/>
        <v/>
      </c>
      <c r="AK1009" s="6" t="e">
        <f>VLOOKUP(C1009,#REF!,10,FALSE)</f>
        <v>#REF!</v>
      </c>
      <c r="AL1009" s="4"/>
      <c r="AM1009" s="2" t="str">
        <f t="shared" si="349"/>
        <v/>
      </c>
      <c r="AN1009" s="2" t="str">
        <f t="shared" si="350"/>
        <v/>
      </c>
      <c r="AO1009" s="7" t="e">
        <f t="shared" si="337"/>
        <v>#VALUE!</v>
      </c>
      <c r="AP1009" s="117"/>
      <c r="AQ1009" s="8" t="str">
        <f t="shared" si="338"/>
        <v/>
      </c>
      <c r="AR1009" s="9"/>
      <c r="AS1009" s="1" t="str">
        <f t="shared" si="354"/>
        <v/>
      </c>
      <c r="AT1009" s="43" t="e">
        <f>#REF!</f>
        <v>#REF!</v>
      </c>
      <c r="AU1009" s="43" t="str">
        <f t="shared" ca="1" si="355"/>
        <v/>
      </c>
      <c r="AW1009" s="43" t="e">
        <f t="array" aca="1" ref="AW1009" ca="1">INDEX(ColClas1,MIN(IF(Tron1=$AT1009,IF(COUNTIF($AV1009:AV1009,Clas1)=0,ROW(Clas1)))))&amp;""</f>
        <v>#REF!</v>
      </c>
      <c r="AX1009" s="43" t="e">
        <f t="array" aca="1" ref="AX1009" ca="1">INDEX(ColClas1,MIN(IF(Tron1=$AT1009,IF(COUNTIF($AV1009:AW1009,Clas1)=0,ROW(Clas1)))))&amp;""</f>
        <v>#REF!</v>
      </c>
      <c r="AY1009" s="43" t="e">
        <f t="array" aca="1" ref="AY1009" ca="1">INDEX(ColClas1,MIN(IF(Tron1=$AT1009,IF(COUNTIF($AV1009:AX1009,Clas1)=0,ROW(Clas1)))))&amp;""</f>
        <v>#REF!</v>
      </c>
      <c r="AZ1009" s="43" t="e">
        <f t="array" aca="1" ref="AZ1009" ca="1">INDEX(ColClas1,MIN(IF(Tron1=$AT1009,IF(COUNTIF($AV1009:AY1009,Clas1)=0,ROW(Clas1)))))&amp;""</f>
        <v>#REF!</v>
      </c>
      <c r="BA1009" s="43" t="e">
        <f t="array" aca="1" ref="BA1009" ca="1">INDEX(ColClas1,MIN(IF(Tron1=$AT1009,IF(COUNTIF($AV1009:AZ1009,Clas1)=0,ROW(Clas1)))))&amp;""</f>
        <v>#REF!</v>
      </c>
    </row>
    <row r="1010" spans="1:53" x14ac:dyDescent="0.25">
      <c r="A1010" s="35">
        <v>1000</v>
      </c>
      <c r="B1010" s="41" t="str">
        <f>IF(COUNTIF(C$11:C1009,C1010)=0,B1009&amp;C1010,B1009)</f>
        <v/>
      </c>
      <c r="C1010" s="116" t="str">
        <f t="shared" si="339"/>
        <v/>
      </c>
      <c r="D1010" s="114"/>
      <c r="E1010" s="3"/>
      <c r="F1010" s="2" t="e">
        <f t="shared" si="334"/>
        <v>#REF!</v>
      </c>
      <c r="G1010" s="2" t="e">
        <f t="shared" si="335"/>
        <v>#REF!</v>
      </c>
      <c r="H1010" s="2" t="e">
        <f t="shared" si="336"/>
        <v>#REF!</v>
      </c>
      <c r="I1010" s="4"/>
      <c r="J1010" s="4"/>
      <c r="K1010" s="4"/>
      <c r="L1010" s="4"/>
      <c r="M1010" s="4"/>
      <c r="N1010" s="4"/>
      <c r="O1010" s="4"/>
      <c r="P1010" s="4"/>
      <c r="Q1010" s="2" t="str">
        <f t="shared" si="340"/>
        <v/>
      </c>
      <c r="R1010" s="2" t="str">
        <f t="shared" si="341"/>
        <v/>
      </c>
      <c r="S1010" s="2" t="str">
        <f t="shared" si="342"/>
        <v/>
      </c>
      <c r="T1010" s="2">
        <f t="shared" si="352"/>
        <v>0</v>
      </c>
      <c r="U1010" s="2" t="str">
        <f t="shared" si="343"/>
        <v/>
      </c>
      <c r="V1010" s="2" t="str">
        <f t="shared" si="344"/>
        <v/>
      </c>
      <c r="W1010" s="2" t="str">
        <f t="shared" si="345"/>
        <v/>
      </c>
      <c r="X1010" s="5" t="str">
        <f t="shared" si="351"/>
        <v/>
      </c>
      <c r="Y1010" s="2" t="str">
        <f t="shared" si="346"/>
        <v/>
      </c>
      <c r="Z1010" s="2" t="str">
        <f t="shared" si="347"/>
        <v/>
      </c>
      <c r="AA1010" s="4"/>
      <c r="AB1010" s="4"/>
      <c r="AC1010" s="4"/>
      <c r="AD1010" s="4"/>
      <c r="AE1010" s="4"/>
      <c r="AF1010" s="4"/>
      <c r="AG1010" s="4"/>
      <c r="AH1010" s="4"/>
      <c r="AI1010" s="2" t="str">
        <f t="shared" si="353"/>
        <v/>
      </c>
      <c r="AJ1010" s="2" t="str">
        <f t="shared" si="348"/>
        <v/>
      </c>
      <c r="AK1010" s="6" t="e">
        <f>VLOOKUP(C1010,#REF!,10,FALSE)</f>
        <v>#REF!</v>
      </c>
      <c r="AL1010" s="4"/>
      <c r="AM1010" s="2" t="str">
        <f t="shared" si="349"/>
        <v/>
      </c>
      <c r="AN1010" s="2" t="str">
        <f t="shared" si="350"/>
        <v/>
      </c>
      <c r="AO1010" s="7" t="e">
        <f t="shared" si="337"/>
        <v>#VALUE!</v>
      </c>
      <c r="AP1010" s="117"/>
      <c r="AQ1010" s="8" t="str">
        <f t="shared" si="338"/>
        <v/>
      </c>
      <c r="AR1010" s="9"/>
      <c r="AS1010" s="1" t="str">
        <f t="shared" si="354"/>
        <v/>
      </c>
      <c r="AT1010" s="43" t="e">
        <f>#REF!</f>
        <v>#REF!</v>
      </c>
      <c r="AU1010" s="43" t="str">
        <f t="shared" ca="1" si="355"/>
        <v/>
      </c>
      <c r="AW1010" s="43" t="e">
        <f t="array" aca="1" ref="AW1010" ca="1">INDEX(ColClas1,MIN(IF(Tron1=$AT1010,IF(COUNTIF($AV1010:AV1010,Clas1)=0,ROW(Clas1)))))&amp;""</f>
        <v>#REF!</v>
      </c>
      <c r="AX1010" s="43" t="e">
        <f t="array" aca="1" ref="AX1010" ca="1">INDEX(ColClas1,MIN(IF(Tron1=$AT1010,IF(COUNTIF($AV1010:AW1010,Clas1)=0,ROW(Clas1)))))&amp;""</f>
        <v>#REF!</v>
      </c>
      <c r="AY1010" s="43" t="e">
        <f t="array" aca="1" ref="AY1010" ca="1">INDEX(ColClas1,MIN(IF(Tron1=$AT1010,IF(COUNTIF($AV1010:AX1010,Clas1)=0,ROW(Clas1)))))&amp;""</f>
        <v>#REF!</v>
      </c>
      <c r="AZ1010" s="43" t="e">
        <f t="array" aca="1" ref="AZ1010" ca="1">INDEX(ColClas1,MIN(IF(Tron1=$AT1010,IF(COUNTIF($AV1010:AY1010,Clas1)=0,ROW(Clas1)))))&amp;""</f>
        <v>#REF!</v>
      </c>
      <c r="BA1010" s="43" t="e">
        <f t="array" aca="1" ref="BA1010" ca="1">INDEX(ColClas1,MIN(IF(Tron1=$AT1010,IF(COUNTIF($AV1010:AZ1010,Clas1)=0,ROW(Clas1)))))&amp;""</f>
        <v>#REF!</v>
      </c>
    </row>
  </sheetData>
  <sheetProtection autoFilter="0"/>
  <autoFilter ref="B10:BJ1010">
    <filterColumn colId="47" showButton="0"/>
    <filterColumn colId="48" showButton="0"/>
    <filterColumn colId="49" showButton="0"/>
    <filterColumn colId="50" showButton="0"/>
  </autoFilter>
  <phoneticPr fontId="18" type="noConversion"/>
  <conditionalFormatting sqref="AJ11:AJ1010 F11:H1010 Q11:Y1010">
    <cfRule type="expression" dxfId="1" priority="1" stopIfTrue="1">
      <formula>ISERROR(F11)</formula>
    </cfRule>
  </conditionalFormatting>
  <conditionalFormatting sqref="AM11:AM1010 AQ11:AQ1010 Z11:Z1010">
    <cfRule type="expression" dxfId="0" priority="4" stopIfTrue="1">
      <formula>IF($BX$7="",TRUE,FALSE)</formula>
    </cfRule>
  </conditionalFormatting>
  <dataValidations count="6">
    <dataValidation type="list" showInputMessage="1" showErrorMessage="1" errorTitle="ENTRÉE NON VALIDE" error="Veuillez choisir une valeur dans liste déroulante." sqref="AL11:AL1010">
      <formula1>Liste_1_7</formula1>
    </dataValidation>
    <dataValidation type="list" showInputMessage="1" showErrorMessage="1" sqref="O11:O1010">
      <formula1>Liste_1_4</formula1>
    </dataValidation>
    <dataValidation type="list" showInputMessage="1" showErrorMessage="1" sqref="I11:I1010">
      <formula1>Liste_1_1</formula1>
    </dataValidation>
    <dataValidation type="list" showInputMessage="1" showErrorMessage="1" sqref="P11:P1010">
      <formula1>Liste_1_5</formula1>
    </dataValidation>
    <dataValidation type="list" allowBlank="1" showInputMessage="1" showErrorMessage="1" sqref="K11:K1010">
      <formula1>Liste_1_3</formula1>
    </dataValidation>
    <dataValidation type="list" allowBlank="1" showInputMessage="1" showErrorMessage="1" sqref="J11:J1010">
      <formula1>Liste_1_2</formula1>
    </dataValidation>
  </dataValidations>
  <printOptions horizontalCentered="1"/>
  <pageMargins left="0" right="0" top="0.74803149606299213" bottom="0.74803149606299213" header="0.31496062992125984" footer="0.31496062992125984"/>
  <pageSetup paperSize="9" scale="34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14</vt:i4>
      </vt:variant>
    </vt:vector>
  </HeadingPairs>
  <TitlesOfParts>
    <vt:vector size="15" baseType="lpstr">
      <vt:lpstr>ANNEXE 1</vt:lpstr>
      <vt:lpstr>BD_DdV</vt:lpstr>
      <vt:lpstr>BD_EP_1_1</vt:lpstr>
      <vt:lpstr>BD_EP_1_2</vt:lpstr>
      <vt:lpstr>BD_EP_1_3</vt:lpstr>
      <vt:lpstr>BD_EP_2</vt:lpstr>
      <vt:lpstr>ColClas1</vt:lpstr>
      <vt:lpstr>Liste_1_1</vt:lpstr>
      <vt:lpstr>Liste_1_2</vt:lpstr>
      <vt:lpstr>Liste_1_3</vt:lpstr>
      <vt:lpstr>Liste_1_4</vt:lpstr>
      <vt:lpstr>Liste_1_5</vt:lpstr>
      <vt:lpstr>Liste_1_7</vt:lpstr>
      <vt:lpstr>'ANNEXE 1'!Print_Area</vt:lpstr>
      <vt:lpstr>'ANNEXE 1'!Print_Titles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Invité</dc:creator>
  <cp:lastModifiedBy>Francois Botha</cp:lastModifiedBy>
  <cp:lastPrinted>2016-04-22T12:05:33Z</cp:lastPrinted>
  <dcterms:created xsi:type="dcterms:W3CDTF">2014-04-11T19:58:37Z</dcterms:created>
  <dcterms:modified xsi:type="dcterms:W3CDTF">2017-06-20T14:54:03Z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lpwstr>1</vt:lpwstr>
  </property>
</Properties>
</file>